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ZIM\Desktop\прайсы!\Прайсы\2022\08_Август\"/>
    </mc:Choice>
  </mc:AlternateContent>
  <xr:revisionPtr revIDLastSave="0" documentId="13_ncr:1_{5FE15C45-3E26-4A65-8DE7-57A7974A0B3B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НОЖИ ОТЕЧЕСТВЕННЫЕ" sheetId="1" r:id="rId1"/>
    <sheet name="НОЖИ ИМПОРТНЫЕ" sheetId="2" r:id="rId2"/>
    <sheet name="Болты, стойки, коронки рыхлител" sheetId="3" r:id="rId3"/>
    <sheet name="Коронки и зубья -импорт." sheetId="4" r:id="rId4"/>
    <sheet name="Ножи и пластины полиуретан" sheetId="7" r:id="rId5"/>
    <sheet name="ремонт_ТРАКов" sheetId="9" r:id="rId6"/>
    <sheet name="Скребки для катков" sheetId="8" r:id="rId7"/>
    <sheet name="РАСПРОДАЖА" sheetId="6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4" i="1" l="1"/>
  <c r="J23" i="1"/>
  <c r="J22" i="1"/>
  <c r="J21" i="1"/>
  <c r="J20" i="1"/>
  <c r="J19" i="1"/>
  <c r="J18" i="1"/>
  <c r="J17" i="1"/>
  <c r="J16" i="1"/>
  <c r="J15" i="1"/>
  <c r="F95" i="7" l="1"/>
  <c r="F89" i="7"/>
  <c r="F83" i="7"/>
  <c r="F77" i="7"/>
  <c r="F71" i="7"/>
  <c r="F65" i="7"/>
  <c r="F59" i="7"/>
  <c r="F53" i="7"/>
  <c r="F47" i="7"/>
  <c r="H80" i="9" l="1"/>
  <c r="H74" i="9"/>
  <c r="H68" i="9"/>
  <c r="H62" i="9"/>
  <c r="H56" i="9"/>
  <c r="H50" i="9"/>
  <c r="H44" i="9"/>
  <c r="H38" i="9"/>
  <c r="H32" i="9"/>
  <c r="H26" i="9"/>
  <c r="H20" i="9"/>
  <c r="H14" i="9"/>
  <c r="F69" i="8"/>
  <c r="F63" i="8"/>
  <c r="F57" i="8"/>
  <c r="F51" i="8"/>
  <c r="F45" i="8"/>
  <c r="F39" i="8"/>
  <c r="F33" i="8"/>
  <c r="F27" i="8"/>
  <c r="F21" i="8"/>
  <c r="F15" i="8"/>
</calcChain>
</file>

<file path=xl/sharedStrings.xml><?xml version="1.0" encoding="utf-8"?>
<sst xmlns="http://schemas.openxmlformats.org/spreadsheetml/2006/main" count="2123" uniqueCount="1522">
  <si>
    <t>www.zim74.ru</t>
  </si>
  <si>
    <t>Комплекты</t>
  </si>
  <si>
    <t>1. Нож ср. Б-170, Т-130   067.55.11.004-02; 80-52-61 (наплавка)</t>
  </si>
  <si>
    <t>1.Нож бок. Б-12 80-52-464/465</t>
  </si>
  <si>
    <t>2.Нож средний 067.55.11.004-02, 80-52-61 (наплавка)</t>
  </si>
  <si>
    <t>Т-100</t>
  </si>
  <si>
    <t xml:space="preserve">1. Нож ср. Т-100 </t>
  </si>
  <si>
    <t>2. Нож бок. Т-100</t>
  </si>
  <si>
    <t xml:space="preserve">1. Нож ср. ДЗ-98Б.23.01.011 (ст. обр.) </t>
  </si>
  <si>
    <t>1. Нож ср. ДЗ-98 067.55.11.004-01  (наплавка)</t>
  </si>
  <si>
    <t>ДЗ-122</t>
  </si>
  <si>
    <t>Зубр 298</t>
  </si>
  <si>
    <t>2. Нож бок. Б100.25.02.201-01</t>
  </si>
  <si>
    <t>Т-130, Б-170, Б-10</t>
  </si>
  <si>
    <t>ДЗ-180, ДЗ-143, ГС-14.02</t>
  </si>
  <si>
    <t>ДТ-75, МТЗ</t>
  </si>
  <si>
    <t>2. Нож МТЗ   654х150х12</t>
  </si>
  <si>
    <t>3. Нож МТЗ   780х150х12</t>
  </si>
  <si>
    <t>КДМ</t>
  </si>
  <si>
    <t>1. Нож КДМ Урал-Тройка 2090х250х14</t>
  </si>
  <si>
    <t>2. Нож КДМ Урал-Тройка 3000х250х14</t>
  </si>
  <si>
    <t>ДМ-15</t>
  </si>
  <si>
    <t>МОАЗ скрепер (4*2)</t>
  </si>
  <si>
    <t>1. Нож средний ДЗ 57П-9202020А (Н)</t>
  </si>
  <si>
    <t>Четра (Промтрактор)</t>
  </si>
  <si>
    <t>1. Нож ср. Т20/35/500/330  46-93-22 (6 отв.)</t>
  </si>
  <si>
    <t>Погрузчик ТО-18</t>
  </si>
  <si>
    <t>Погрузчик ТО-28</t>
  </si>
  <si>
    <t>Твердосплавные ножи</t>
  </si>
  <si>
    <t>ДЗ-180, 143, ДЗ-122 (2х2)</t>
  </si>
  <si>
    <t>ДЗ-98 старого образца (2х2)</t>
  </si>
  <si>
    <t>ДЗ-98 нового образца (2х3)</t>
  </si>
  <si>
    <t xml:space="preserve">КДМ </t>
  </si>
  <si>
    <t xml:space="preserve">3. 1365х130х20  ТС </t>
  </si>
  <si>
    <t>Болты крепления ножей</t>
  </si>
  <si>
    <t>дог.</t>
  </si>
  <si>
    <t>1. Б-170, Т-130 к-т 2х2, 2х3 (отвал прямой, с наплавкой)</t>
  </si>
  <si>
    <t>2. Б-170, Т-170 к-т 2х2  (отвал прямой, полоса)</t>
  </si>
  <si>
    <t>Джон Дир 672G</t>
  </si>
  <si>
    <t>Передний отвал</t>
  </si>
  <si>
    <t>Джон Дир 750J</t>
  </si>
  <si>
    <t>Джон Дир 850J</t>
  </si>
  <si>
    <t>1. Наконечник рыхлителя ЧТЗ 50-50-83</t>
  </si>
  <si>
    <t>3. Б-170, Т-170 к-т 2х2, 2х3 (отвал полусферич., с наплавкой)</t>
  </si>
  <si>
    <t>4. Б-170, Т-170 к-т 2х2  (отвал полусферич., полоса)</t>
  </si>
  <si>
    <t>BobCat</t>
  </si>
  <si>
    <t>Volvo G-946</t>
  </si>
  <si>
    <t>Volvo G-976</t>
  </si>
  <si>
    <t>2. Нож грейдер "Зубр" ДЗ-208-55-11-004 (9 отв.)</t>
  </si>
  <si>
    <t>3. Нож грейдер "Зубр" ДЗ-298-34-00-037</t>
  </si>
  <si>
    <t>1. Нож грейдер "Зубр" ДЗ-208-55-11-004-01 (7 отв.)</t>
  </si>
  <si>
    <t>1. Нож ср. ГС-14.03, 18.05 255.07.11.00.001 (1216х180х20) (сред.отвал)</t>
  </si>
  <si>
    <t>2. Нож ср. ГС-18.07, 25.09 257.07.12.00.002 (1064х180х20) (сред.отвал)</t>
  </si>
  <si>
    <t>5. Нож бок. ГС-18.07, 25.09 257.07.12.00.005/005-01 (650х210х20)</t>
  </si>
  <si>
    <t>Коронки, наконечники, зубья, пальцы</t>
  </si>
  <si>
    <t>LW-321F</t>
  </si>
  <si>
    <t>LW-541F</t>
  </si>
  <si>
    <t>LG 918</t>
  </si>
  <si>
    <t>LG 933L</t>
  </si>
  <si>
    <t>LG 936L</t>
  </si>
  <si>
    <t>John Deere (Джон Дир)</t>
  </si>
  <si>
    <t>Volvo</t>
  </si>
  <si>
    <t>Liebherr</t>
  </si>
  <si>
    <t xml:space="preserve"> D-180 </t>
  </si>
  <si>
    <t>PR 744L</t>
  </si>
  <si>
    <t>PR 764L</t>
  </si>
  <si>
    <t>JCB 3CX</t>
  </si>
  <si>
    <t>FOTON FL 935E</t>
  </si>
  <si>
    <t xml:space="preserve">3. Нож средний Б-170, Б-10, А-120 (980х250х20) </t>
  </si>
  <si>
    <t>4. Нож средний Б-170, Б-10, А-120 (1260х250х20)</t>
  </si>
  <si>
    <t>1. Нож перфорированный ДЗ-98 067.55.11.004-01 (980х250х20)</t>
  </si>
  <si>
    <t xml:space="preserve">2. Нож  перфорированный ДЗ-98 067.55.11.004-02 (1260х250х20) </t>
  </si>
  <si>
    <t>4. Нож бок. "Зубр" ДЗ-208.25.02.001/002</t>
  </si>
  <si>
    <t>5. Нож бок. "Зубр" ДЗ-298.34.00.620/630 СБ</t>
  </si>
  <si>
    <t>CAT J250</t>
  </si>
  <si>
    <t>CAT J300</t>
  </si>
  <si>
    <t>CAT J350</t>
  </si>
  <si>
    <t>CAT J400</t>
  </si>
  <si>
    <t xml:space="preserve">Палец 7T3408 ( 116-7408) </t>
  </si>
  <si>
    <t>CAT J450</t>
  </si>
  <si>
    <t>CAT J550</t>
  </si>
  <si>
    <t>Палец+шайба DH130</t>
  </si>
  <si>
    <t>S-130</t>
  </si>
  <si>
    <t>S-220-5</t>
  </si>
  <si>
    <t>Палец+шайба DH220</t>
  </si>
  <si>
    <t>S-290-5</t>
  </si>
  <si>
    <t>Палец+шайба DH290</t>
  </si>
  <si>
    <t>S-360-5</t>
  </si>
  <si>
    <t>Палец+шайба DH360</t>
  </si>
  <si>
    <t>S-470-5</t>
  </si>
  <si>
    <t>Палец+шайба DH470</t>
  </si>
  <si>
    <t>R-140</t>
  </si>
  <si>
    <t>Палец 66N4-30350</t>
  </si>
  <si>
    <t>Фиксатор 66N4-11150</t>
  </si>
  <si>
    <t>R-150</t>
  </si>
  <si>
    <t>Палец E161-3035</t>
  </si>
  <si>
    <t>Фиксатор 61E5-11150</t>
  </si>
  <si>
    <t>R-235, 290, 320</t>
  </si>
  <si>
    <t>Палец E262-5004</t>
  </si>
  <si>
    <t>R-360</t>
  </si>
  <si>
    <t>Фиксатор 61EH-11150</t>
  </si>
  <si>
    <t>R-5000</t>
  </si>
  <si>
    <t>HL-770</t>
  </si>
  <si>
    <t>CAT 428, 432, 434</t>
  </si>
  <si>
    <t>Зубья 531-03-205  JCB3CX-4CX</t>
  </si>
  <si>
    <t>Зубья 531-03-208/209  JCB3CX-4CX</t>
  </si>
  <si>
    <t>CAT 916, 920, 924, 926, 930</t>
  </si>
  <si>
    <t>CAT 950</t>
  </si>
  <si>
    <t>CAT 973, 977</t>
  </si>
  <si>
    <t>PC-200</t>
  </si>
  <si>
    <t>PC-300</t>
  </si>
  <si>
    <t>PC-400</t>
  </si>
  <si>
    <t>Палец 09244-02508  КМ 222 D-155, 355</t>
  </si>
  <si>
    <t xml:space="preserve">Коронки, зубья и пальцы ESCO </t>
  </si>
  <si>
    <t>Коронка рыхлителя 4T5452</t>
  </si>
  <si>
    <t>WA300-WA470</t>
  </si>
  <si>
    <t>WA380</t>
  </si>
  <si>
    <t>WA700, WA800</t>
  </si>
  <si>
    <t>W93</t>
  </si>
  <si>
    <t xml:space="preserve">Палец 09244-02496  КМ 17 </t>
  </si>
  <si>
    <t>Палец 09244-02516  КМ 22</t>
  </si>
  <si>
    <t>3. Наконечник 25.01-98-190СБ (Т-15,20,25,330) (ковано-свар.)</t>
  </si>
  <si>
    <t>4. Наконечник 46-98-190СБ (Т-35,500) (ковано-свар.)</t>
  </si>
  <si>
    <t>2. Наконечник 25.01-98-190СБ (Т-15,20,25,330) (импорт)</t>
  </si>
  <si>
    <t>4. Нож ср. ДЗ-98 067.55.11.004-02 (наплавка)</t>
  </si>
  <si>
    <t>Цена</t>
  </si>
  <si>
    <t>Вес, кг</t>
  </si>
  <si>
    <t>2. Нож боковой 460х152х20</t>
  </si>
  <si>
    <t xml:space="preserve">JCB </t>
  </si>
  <si>
    <t>JCB 4CX</t>
  </si>
  <si>
    <t>Палец +замок 30PIN/30LK</t>
  </si>
  <si>
    <t>Палец+замок 40PIN+40LK</t>
  </si>
  <si>
    <t>Палец +замок 45PIN+45LK</t>
  </si>
  <si>
    <t>Палец V13PIN</t>
  </si>
  <si>
    <t>Палец V19PIN</t>
  </si>
  <si>
    <t>Палец V23PIN</t>
  </si>
  <si>
    <t>Палец V29PIN</t>
  </si>
  <si>
    <t>Палец V33PIN</t>
  </si>
  <si>
    <t xml:space="preserve">Палец V39PIN </t>
  </si>
  <si>
    <t>Палец V51PIN</t>
  </si>
  <si>
    <t xml:space="preserve">1. Нож ср. ДЗ-180, ДЗ-143  225.07.04.00.005 (наплавка)  </t>
  </si>
  <si>
    <t xml:space="preserve">2. Нож ср. ДЗ-180, ДЗ-143  225.07.04.00.005 (полоса)  </t>
  </si>
  <si>
    <t>1. Нож ср. ДЗ-122А 02.10.002 (наплавка)</t>
  </si>
  <si>
    <t>2. Нож ср. ДЗ-122А 02.10.002 (полоса)</t>
  </si>
  <si>
    <t>5. Б-170, Б-10 к-т 2х3 болотно-поворотный (наплавка)</t>
  </si>
  <si>
    <t>5. Наконечник 46-98-190 (Т-35,500) (импорт)</t>
  </si>
  <si>
    <t>6. Наконечник 011101-97-160СБ (Т-11, 15) (ковано-свар.)</t>
  </si>
  <si>
    <t>R-450, R-500</t>
  </si>
  <si>
    <t>Защита ковша (кожух) I-85</t>
  </si>
  <si>
    <t>Защита ковша (кожух) I-130 </t>
  </si>
  <si>
    <t>Защита ковша (кожух) I-160</t>
  </si>
  <si>
    <t>Защита ковша (кожух) HS140-110</t>
  </si>
  <si>
    <t>Зубья Hidromek 100/102B/102S</t>
  </si>
  <si>
    <t>Фиксатор 4T4707</t>
  </si>
  <si>
    <t>Палец 9W2668</t>
  </si>
  <si>
    <t>Палец 6Y3394</t>
  </si>
  <si>
    <t>CAT D9L, D10, D11 (R 500)</t>
  </si>
  <si>
    <t>Палец 1368308</t>
  </si>
  <si>
    <t>Палец 6J8811</t>
  </si>
  <si>
    <t>Фиксатор 8E4743</t>
  </si>
  <si>
    <t>CAT D4 (R 300)</t>
  </si>
  <si>
    <t>Палец 6Y3909</t>
  </si>
  <si>
    <t>Фиксатор 1U2405</t>
  </si>
  <si>
    <t>CAT D5, D6 (R350)</t>
  </si>
  <si>
    <t>Бокорез ковша S140-5LH/5RH S-130 (2713-1228 / 29)</t>
  </si>
  <si>
    <t>2. Нож 1260х190х20 ДЗ-98 нов. образца</t>
  </si>
  <si>
    <t>WA500</t>
  </si>
  <si>
    <t>R-380</t>
  </si>
  <si>
    <t>Зубья на New Holland</t>
  </si>
  <si>
    <t>Палец 220-9090</t>
  </si>
  <si>
    <t>Палец 209-70-54240</t>
  </si>
  <si>
    <t>Палец 61EQ-30460</t>
  </si>
  <si>
    <t>Фиксатор 61EQ-30510</t>
  </si>
  <si>
    <t>PC-1250</t>
  </si>
  <si>
    <t>Коронка 20AMXL</t>
  </si>
  <si>
    <t>Коронка 55AMXL</t>
  </si>
  <si>
    <t>Коронка 65AMXL</t>
  </si>
  <si>
    <t>Палец V59PN</t>
  </si>
  <si>
    <t>Палец V61PN</t>
  </si>
  <si>
    <t>Палец V69PN</t>
  </si>
  <si>
    <t>CAT J600</t>
  </si>
  <si>
    <t>Палец 6I6608</t>
  </si>
  <si>
    <t xml:space="preserve">Палец+фиксатор 15P </t>
  </si>
  <si>
    <t xml:space="preserve">Палец+фиксатор 20P </t>
  </si>
  <si>
    <t xml:space="preserve">Палец+фиксатор 30P </t>
  </si>
  <si>
    <t xml:space="preserve">Палец+фиксатор 40P </t>
  </si>
  <si>
    <t xml:space="preserve">Палец+фиксатор 80P </t>
  </si>
  <si>
    <t>Палец 21N-72-14330</t>
  </si>
  <si>
    <t>Палец 195-78-71360 D375</t>
  </si>
  <si>
    <t>Палец 220-9110</t>
  </si>
  <si>
    <t>Палец 233-7150</t>
  </si>
  <si>
    <t>Палец 232-0170</t>
  </si>
  <si>
    <t>Фиксатор 6Y1202</t>
  </si>
  <si>
    <t>Фиксатор 6I6609</t>
  </si>
  <si>
    <t>Зубья 1462201M2</t>
  </si>
  <si>
    <t>Зубья 61L1-3022 (Китай)</t>
  </si>
  <si>
    <t>Зубья 61L1-3028 (Китай)</t>
  </si>
  <si>
    <t>Зубья 61L1-3029 (Китай)</t>
  </si>
  <si>
    <t>Зубья 6Y6335 (Китай)</t>
  </si>
  <si>
    <t>Коронка V69SYL (NBLF)</t>
  </si>
  <si>
    <t>Коронка V61SYL (NBLF)</t>
  </si>
  <si>
    <t>Коронка V61SD (Китай)</t>
  </si>
  <si>
    <t>Коронка V69SD (Китай)</t>
  </si>
  <si>
    <t> Коронка 66NB-31310 (Китай)</t>
  </si>
  <si>
    <t>Коронка 61NA-31310 (Китай)</t>
  </si>
  <si>
    <t>Коронка 61N8-31310 (Китай)</t>
  </si>
  <si>
    <t>Коронка 61N6-31310 (Китай)</t>
  </si>
  <si>
    <t>Коронка 61Q6-31310 (Китай)</t>
  </si>
  <si>
    <t>Коронка 61N4-31210 (Китай)</t>
  </si>
  <si>
    <t>Коронка ковша 2713-1236 (Китай)</t>
  </si>
  <si>
    <t>Коронка ковша 2713-1219 (NBLF)</t>
  </si>
  <si>
    <t>Коронка ковша 2713-1219 (Китай)</t>
  </si>
  <si>
    <t>Коронка ковша 2713-1217  (Китай)</t>
  </si>
  <si>
    <t>Коронка 195-78-21331  D-275, D-355 (Китай)</t>
  </si>
  <si>
    <t>Коронка 195-78-29140 D-355 (Китай)</t>
  </si>
  <si>
    <t>Коронка 141-78-11253  D-65, D-85 (Китай)</t>
  </si>
  <si>
    <t>Коронка рыхлителя 6Y0352 (NBLF)</t>
  </si>
  <si>
    <t>Коронка рыхлителя 6Y0359 (Китай)</t>
  </si>
  <si>
    <t>Коронка рыхлителя 6Y0352 (Китай)</t>
  </si>
  <si>
    <t>Коронка 1U3352 (Китай)</t>
  </si>
  <si>
    <t>WA380, 430, 450, 470</t>
  </si>
  <si>
    <t>Коронка 423-847-1140 (Китай)</t>
  </si>
  <si>
    <t>Адаптер 61N8-31320 (Китай)</t>
  </si>
  <si>
    <t>Адаптер 207-939-3120 (Китай) 40мм</t>
  </si>
  <si>
    <t>Адаптер 6I6554 (Китай)</t>
  </si>
  <si>
    <t>Адаптер 3G6304 (NBLF)</t>
  </si>
  <si>
    <t>Адаптер 3G6304  (Китай)</t>
  </si>
  <si>
    <t>Адаптер 6Y3254 (Китай)</t>
  </si>
  <si>
    <t>Адаптер  423-847-1111 (Китай)</t>
  </si>
  <si>
    <t>Адаптер 423-847-1121 (Китай)</t>
  </si>
  <si>
    <t>Адаптер  423-847-1131 (Китай)</t>
  </si>
  <si>
    <t>Адаптер 3G9307 (Китай)</t>
  </si>
  <si>
    <t>Адаптер 3G4308 (Китай)</t>
  </si>
  <si>
    <t>Адаптер 3G4309 (Китай)</t>
  </si>
  <si>
    <t>Адаптер  1U0257 (Китай)</t>
  </si>
  <si>
    <t>Адаптер 3G4258 (Китай)</t>
  </si>
  <si>
    <t>Адаптер 3G4259 (Китай)</t>
  </si>
  <si>
    <t>Бокорез ковша 205-70-74180/190 (Китай)</t>
  </si>
  <si>
    <t>Протектор 195-78-21580 (Китай)</t>
  </si>
  <si>
    <t>Протектор 195-78-71111 (Китай)</t>
  </si>
  <si>
    <t>Протектор 208-934-7131 (Китай)</t>
  </si>
  <si>
    <t>Протектор 125-0800 (Китай)</t>
  </si>
  <si>
    <t>Зубья 81010600 (Китай)</t>
  </si>
  <si>
    <t>Коронки и пальцы Volvo</t>
  </si>
  <si>
    <t>Зуб  5421115-20 (Китай)</t>
  </si>
  <si>
    <t>Зуб 5421114-20 (Китай)</t>
  </si>
  <si>
    <t>Зуб 252101813  (Китай)</t>
  </si>
  <si>
    <t>Зуб 252101812  (Китай)</t>
  </si>
  <si>
    <t>Зуб 252101811  (Китай)</t>
  </si>
  <si>
    <t>Зуб 29170036971 (Китай)</t>
  </si>
  <si>
    <t>Зуб 29170036961 (Китай)</t>
  </si>
  <si>
    <t>Зуб 29170036981 (Китай)</t>
  </si>
  <si>
    <t>Коронка 208-70-14152  (Китай)</t>
  </si>
  <si>
    <t xml:space="preserve">Палец 09244-03036 </t>
  </si>
  <si>
    <t>Адаптер  208-934-7120 (Китай) 55 мм</t>
  </si>
  <si>
    <t>7. 1365х130х25  ТС (вставка 9 мм)</t>
  </si>
  <si>
    <t>Перфорированные ножи из стали HARDOX</t>
  </si>
  <si>
    <t>Ножи из износостойкой стали HARDOX</t>
  </si>
  <si>
    <t>R-200,210,290,320</t>
  </si>
  <si>
    <t>R-360, 450, 500</t>
  </si>
  <si>
    <t>Бокорез ковша 61E7-0102/03 (Китай)</t>
  </si>
  <si>
    <t>Зубья 227-8665/227-8664 (Китай)</t>
  </si>
  <si>
    <t>Зуб 423-70-13144 (Китай)</t>
  </si>
  <si>
    <t>Зуб 423-70-13154 (Китай)</t>
  </si>
  <si>
    <t>Зубья 423-70-13114 (Китай)</t>
  </si>
  <si>
    <t>Коронка 175-78-31230 D-155 (Китай)</t>
  </si>
  <si>
    <t>Коронка 1U3352RC (LC350RC) скальная (Китай)</t>
  </si>
  <si>
    <t>Коронка E161-3027 (Китай)</t>
  </si>
  <si>
    <t>Бокорез ковша 63E1-3354/3534  (Китай)</t>
  </si>
  <si>
    <t>Бокорез ковша 63E1-3353/3533  (Китай)</t>
  </si>
  <si>
    <t>Коронка 23TF (на передний ковш)</t>
  </si>
  <si>
    <t>Палец 911/12400</t>
  </si>
  <si>
    <t>Палец 811/20061</t>
  </si>
  <si>
    <t>Палец 811/50369</t>
  </si>
  <si>
    <t>Втулка 809/00128</t>
  </si>
  <si>
    <t>Втулка 809/00125</t>
  </si>
  <si>
    <t>Втулка 809/00176</t>
  </si>
  <si>
    <t>Джон Дир 872G</t>
  </si>
  <si>
    <t>3. Нож ср. ГС-14.03, 18.05 225.07.04.00.005 (1800х180х20) (перед.отвал)</t>
  </si>
  <si>
    <t>4. Нож ср. ГС-18.07, 25.09 225.21.00.00.008 (600х180х20) (перед.отвал)</t>
  </si>
  <si>
    <t>1. Нож ср. ГС-18.07, 25.09 257.07.12.00.002  (1040х180х20) (сред.отвал)</t>
  </si>
  <si>
    <t>Джон Дир 325</t>
  </si>
  <si>
    <t>Volvo BL-61</t>
  </si>
  <si>
    <t>LW-300F</t>
  </si>
  <si>
    <t xml:space="preserve"> LB-115 </t>
  </si>
  <si>
    <t>MST 544(542)</t>
  </si>
  <si>
    <t>Terex</t>
  </si>
  <si>
    <t>TLB-825</t>
  </si>
  <si>
    <t>TLB-970</t>
  </si>
  <si>
    <t>Hidromek-102</t>
  </si>
  <si>
    <t>Адаптер 50CL (72А0006) (Китай)</t>
  </si>
  <si>
    <t>Адаптер 50CR (72А0008) (Китай)</t>
  </si>
  <si>
    <t>Адаптер 61N4-31200 (Китай)</t>
  </si>
  <si>
    <t>Бокорез ковша DH220R/220L (2713-1059 / 60) (Китай)</t>
  </si>
  <si>
    <t>Зубья 85801109 (Китай)</t>
  </si>
  <si>
    <t>Коронка 61EQ-30030 (Китай)</t>
  </si>
  <si>
    <t>Коронка V59SYL (NBLF)</t>
  </si>
  <si>
    <t>Коронка V59SYL (Китай)</t>
  </si>
  <si>
    <t>Коронка 426-847-1110 (Китай)</t>
  </si>
  <si>
    <t>Коронка 25R12 (Китай)</t>
  </si>
  <si>
    <t>Коронка 713-00032 (2713-1234) (Китай)</t>
  </si>
  <si>
    <t>Протектор 195-78-21320 (Китай)</t>
  </si>
  <si>
    <t>Коронка V39SYL (NBLF)</t>
  </si>
  <si>
    <t>Коронка V39SD скальная (NBLF)</t>
  </si>
  <si>
    <t>Коронка V39SHV (NBLF)</t>
  </si>
  <si>
    <t>Коронка V43SYL (NBLF)</t>
  </si>
  <si>
    <t>Коронка V39SD скальная (Китай)</t>
  </si>
  <si>
    <t>Коронка 15AMRE (Китай)</t>
  </si>
  <si>
    <t>Коронка 20AMRE (Китай)</t>
  </si>
  <si>
    <t>Коронка 30AMRE (Китай)</t>
  </si>
  <si>
    <t>Коронка 80AMRE (Китай)</t>
  </si>
  <si>
    <t>Коронка 264-2131 (K-130) (Китай)</t>
  </si>
  <si>
    <t>Коронка 264-2131 (K-130) (NBLF)</t>
  </si>
  <si>
    <t>Коронка 232-2111 (K-110)  (Китай)</t>
  </si>
  <si>
    <t>Коронка 195-78-71320 D375 (Китай)</t>
  </si>
  <si>
    <t>Коронка 220-9099 (K-90) (Китай)</t>
  </si>
  <si>
    <t>Коронка 220-9109 (K-100) (NBLF)</t>
  </si>
  <si>
    <t>Коронка 9W4551 (Китай)</t>
  </si>
  <si>
    <t>Адаптер 6I6555 (NBLF)</t>
  </si>
  <si>
    <t>Коронка 6I6602 (NBLF)</t>
  </si>
  <si>
    <t>Коронка рыхлителя 4T4502 (Китай)</t>
  </si>
  <si>
    <t>Коронка рыхлителя 4T5501 (Китай)</t>
  </si>
  <si>
    <t>Бокорез ковша 207-70-34160/170 (NBLF)</t>
  </si>
  <si>
    <t>Коронка 21N-72-14290 (NBLF)</t>
  </si>
  <si>
    <t>Коронка 198-78-21340 D475 (Китай)</t>
  </si>
  <si>
    <t>Коронка 427-70-13731 (NBLF)</t>
  </si>
  <si>
    <t>Коронка 427-70-13731 (Китай)</t>
  </si>
  <si>
    <t>Коронка ZL50С (72А0005) (Китай)</t>
  </si>
  <si>
    <t>Коронка 18S (Китай)</t>
  </si>
  <si>
    <t>Коронка 22S (Китай)</t>
  </si>
  <si>
    <t>Коронка 35S (Китай)</t>
  </si>
  <si>
    <t xml:space="preserve"> Коронка 45S  (NBLF)</t>
  </si>
  <si>
    <t>Адаптер 8806-V17/8842-V17  (NBLF)</t>
  </si>
  <si>
    <t>Коронка 40S (Китай)</t>
  </si>
  <si>
    <t xml:space="preserve"> Коронка 45S (Китай)</t>
  </si>
  <si>
    <t>Адаптер 8806-V17/8842-V17 (Китай)</t>
  </si>
  <si>
    <t>Коронка V23SYL (Китай)</t>
  </si>
  <si>
    <t>Коронка V19SYL (NBLF)</t>
  </si>
  <si>
    <t>Коронка V29SYL (NBLF)</t>
  </si>
  <si>
    <t>Коронка V39SYL (Китай)</t>
  </si>
  <si>
    <t>Адаптер 5896-V39 (Китай)</t>
  </si>
  <si>
    <t>Коронка 40AMRE (Китай)</t>
  </si>
  <si>
    <t>New Holland/Case</t>
  </si>
  <si>
    <t xml:space="preserve"> LB-115 / Case 580, 590, 695, 890</t>
  </si>
  <si>
    <t>4. Нож твердосплавный 2130х130х20 ТС</t>
  </si>
  <si>
    <t>4. Нож перфорированный ДЗ-180,143, 98 (1800х240х12)</t>
  </si>
  <si>
    <t>6. Нож перфорированный КДМ (1220х240х12)</t>
  </si>
  <si>
    <t>7. Нож перфорированный КДМ (1525х240х12)</t>
  </si>
  <si>
    <t>8. Нож перфорированный КДМ (1560х240х12)</t>
  </si>
  <si>
    <t>9. Нож перфорированный GR-165 (1980х240х20)</t>
  </si>
  <si>
    <t>10. Нож перфорированный GR-215 (2130х240х20)</t>
  </si>
  <si>
    <t>Коронка рыхлителя 4T4501 (Китай)</t>
  </si>
  <si>
    <t>Палец 35RPG (8281295)</t>
  </si>
  <si>
    <t>Фиксатор 35RBG (8281294)</t>
  </si>
  <si>
    <t>Палец ZL50C/72A0005 PIN</t>
  </si>
  <si>
    <t>Фиксатор ZL50C/72A0005</t>
  </si>
  <si>
    <t>Палец 66NB-31340</t>
  </si>
  <si>
    <t>Фиксатор 66NB-31350</t>
  </si>
  <si>
    <t>Протектор 9W8365  (Китай)</t>
  </si>
  <si>
    <t>Зубья 85801376/77 (Китай)</t>
  </si>
  <si>
    <t>CАТ 312С</t>
  </si>
  <si>
    <t>Бокорез 7Y0203/04 </t>
  </si>
  <si>
    <t>Бокорез 112-2489</t>
  </si>
  <si>
    <t>Палец  112-2490</t>
  </si>
  <si>
    <t>Фиксатор 132-0999</t>
  </si>
  <si>
    <t>САТ 320</t>
  </si>
  <si>
    <t>CAT 330</t>
  </si>
  <si>
    <t>Бокорез ковша 096-4747/48</t>
  </si>
  <si>
    <t>1. Стойка рыхлителя D-155 175-79-32131 ( в сборе)</t>
  </si>
  <si>
    <t>TLB-825, 840, 970</t>
  </si>
  <si>
    <t>Коронка V17SYL (Китай)</t>
  </si>
  <si>
    <t>3. Нож бок. ГС-10.01 258.07.09.00.002 (475х180х20)</t>
  </si>
  <si>
    <t>4. Нож бок. ГС-14.03, 18.05 255.07.10.00.001/001-01 (550х230х20)</t>
  </si>
  <si>
    <t xml:space="preserve">5. Нож КДМ 1525х220х12 </t>
  </si>
  <si>
    <t>6. Нож КДМ 1525х220х12 (импорт)</t>
  </si>
  <si>
    <t>2. Коронка 175-78-31230 D-155 (Китай)</t>
  </si>
  <si>
    <t xml:space="preserve"> B-110 (LB-90)/ Case 580, 890</t>
  </si>
  <si>
    <t>1. 610х130х20   ТС</t>
  </si>
  <si>
    <t>2. 1220х130х20  ТС</t>
  </si>
  <si>
    <t>5. 610х130х25   ТС (вставка 9 мм)</t>
  </si>
  <si>
    <t>6. 1220х130х25 ТС (вставка 9 мм)</t>
  </si>
  <si>
    <t>1. Нож 980х190х20 ДЗ-98 нов. образца</t>
  </si>
  <si>
    <t>3. Нож 1790х190х20 ДЗ-98 стар. образца</t>
  </si>
  <si>
    <t xml:space="preserve">1. Нож 980х130х30 </t>
  </si>
  <si>
    <t>2. Нож 1220х130х30</t>
  </si>
  <si>
    <t xml:space="preserve">3. Нож 1260х130х30 </t>
  </si>
  <si>
    <t>4. Нож 1525х130х30</t>
  </si>
  <si>
    <t>3. Нож перфорированный ДЗ-180,143, 98 (1800х240х10)</t>
  </si>
  <si>
    <t>5. Нож перфорированный ДЗ-180,143, 98 (1800х240х16)</t>
  </si>
  <si>
    <t>1. Нож средний ДЗ-180,122,98 (1800х200х16)</t>
  </si>
  <si>
    <t>2. Нож средний ДЗ-180,122,98 (1800х200х20)</t>
  </si>
  <si>
    <t>3. Нож КДМ 910х250х14</t>
  </si>
  <si>
    <t>4. Нож КДМ 1220х220х12</t>
  </si>
  <si>
    <t>7. Нож КДМ 1560х220х12</t>
  </si>
  <si>
    <t xml:space="preserve">4. 1525х130х20  ТС </t>
  </si>
  <si>
    <t>8. 1525х130х25  ТС (вставка 9 мм)</t>
  </si>
  <si>
    <t>Коронка 209-70-54210 RC  (Китай)</t>
  </si>
  <si>
    <t>Коронка 55AMRE (Китай)</t>
  </si>
  <si>
    <t>Коронка 65AMRE (Китай)</t>
  </si>
  <si>
    <t>Коронка 264-2151 (K-150) (Китай)</t>
  </si>
  <si>
    <t>Коронка 220-9109 (K-100) (Китай)</t>
  </si>
  <si>
    <t>Коронка V71SD (Китай)</t>
  </si>
  <si>
    <t>KOMATSU GD-825A-2</t>
  </si>
  <si>
    <t>Коронка 713-00057 (2713-1221) (Китай)</t>
  </si>
  <si>
    <t>Коронка V13SYL (Китай)</t>
  </si>
  <si>
    <t>Коронка 35R14-2  (Китай)</t>
  </si>
  <si>
    <t>Палец 23TF</t>
  </si>
  <si>
    <t>Палец V17PIN</t>
  </si>
  <si>
    <t>Зубья 1U1858 (NBLF)</t>
  </si>
  <si>
    <t>Зубья 1U1859 (NBLF)</t>
  </si>
  <si>
    <t>Зубья 1U1877 (NBLF)</t>
  </si>
  <si>
    <t>Зубья 1U1878 (NBLF)</t>
  </si>
  <si>
    <t>Зубья 1U1879 (NBLF)</t>
  </si>
  <si>
    <t>Зубья 8Е1637 (NBLF)</t>
  </si>
  <si>
    <t>Зубья 1U1888 (NBLF)</t>
  </si>
  <si>
    <t>Зубья 1U1889 (NBLF)</t>
  </si>
  <si>
    <t>Зубья 419-70-13114 (NBLF)</t>
  </si>
  <si>
    <t>Зуб 419-70-13164 (NBLF)</t>
  </si>
  <si>
    <t>Зуб 419-70-13174 (NBLF)</t>
  </si>
  <si>
    <t>Зубья 312-204-054 (Китай)</t>
  </si>
  <si>
    <t>Зубья 312-204-052 (Китай)</t>
  </si>
  <si>
    <t>Зубья 312-204-053 (Китай)</t>
  </si>
  <si>
    <t>Протектор 209-70-54610 (Китай)</t>
  </si>
  <si>
    <t>Адаптер 61NA-31320 (Китай)</t>
  </si>
  <si>
    <t>Зубья 72A0439 (NBLF)</t>
  </si>
  <si>
    <t>Зубья 72A0461 (NBLF)</t>
  </si>
  <si>
    <t>Зубья 72A0462 (NBLF)</t>
  </si>
  <si>
    <t>Зубья ZL50G-35 (NBLF)</t>
  </si>
  <si>
    <t>Коронка 30S (Китай)</t>
  </si>
  <si>
    <t>Коронка VT40RE (Китай)</t>
  </si>
  <si>
    <t>Коронка VT55RE (Китай)</t>
  </si>
  <si>
    <t>Коронка VT65МE (Китай)</t>
  </si>
  <si>
    <t>Коронка 55AMRE (NBLF)</t>
  </si>
  <si>
    <t>ГС - 10.01</t>
  </si>
  <si>
    <t>ГС - 14.03, 18.05</t>
  </si>
  <si>
    <t>ГС - 18.07, 25.09</t>
  </si>
  <si>
    <t>K-700, К-701</t>
  </si>
  <si>
    <t xml:space="preserve"> Б-12</t>
  </si>
  <si>
    <t>3. Нож ср. ГС-18.07, 25.09 225.07.04.00.005 (1800х180х20) (перед.отвал)</t>
  </si>
  <si>
    <t>2. Нож ср. ГС-14.03, 18.05 225.21.00.00.008 (600х180х20) (перед.отвал)</t>
  </si>
  <si>
    <t>-</t>
  </si>
  <si>
    <t>454092, г. Челябинск, ул. Елькина, 63Б</t>
  </si>
  <si>
    <t>Продукция для импортной техники</t>
  </si>
  <si>
    <t>Продукция для отечественной техники</t>
  </si>
  <si>
    <t>Кomatsu</t>
  </si>
  <si>
    <t>D 20</t>
  </si>
  <si>
    <t xml:space="preserve">D 50 </t>
  </si>
  <si>
    <t>Прямые ножи</t>
  </si>
  <si>
    <t xml:space="preserve">D 61E </t>
  </si>
  <si>
    <t xml:space="preserve">D 63 E </t>
  </si>
  <si>
    <t>D 65 E</t>
  </si>
  <si>
    <t>D 85 E</t>
  </si>
  <si>
    <t>D 155, D 155 A</t>
  </si>
  <si>
    <t>D 275 A</t>
  </si>
  <si>
    <t>D 355 A</t>
  </si>
  <si>
    <t>D 375 A</t>
  </si>
  <si>
    <t>D 475 A</t>
  </si>
  <si>
    <t>WD 600</t>
  </si>
  <si>
    <t>WB 93</t>
  </si>
  <si>
    <t>WB 97</t>
  </si>
  <si>
    <t>Caterpillar</t>
  </si>
  <si>
    <t>САТ D5</t>
  </si>
  <si>
    <t>САТ D6</t>
  </si>
  <si>
    <t>САТ D6R</t>
  </si>
  <si>
    <t>САТ D7H</t>
  </si>
  <si>
    <t>САТ D8</t>
  </si>
  <si>
    <t>САТ D9</t>
  </si>
  <si>
    <t>САТ D10</t>
  </si>
  <si>
    <t>САТ 428F</t>
  </si>
  <si>
    <t>САТ 844</t>
  </si>
  <si>
    <t xml:space="preserve">Liu Gong </t>
  </si>
  <si>
    <t xml:space="preserve"> СLG 418 (средний отвал)</t>
  </si>
  <si>
    <t xml:space="preserve"> СLG 418 (передний отвал)</t>
  </si>
  <si>
    <t xml:space="preserve"> СLG 425 (средний отвал)</t>
  </si>
  <si>
    <t xml:space="preserve"> СLG 425 (передний отвал)</t>
  </si>
  <si>
    <t>Shantui</t>
  </si>
  <si>
    <t>SD 8</t>
  </si>
  <si>
    <t>SD 13S</t>
  </si>
  <si>
    <t>SD 13</t>
  </si>
  <si>
    <t>SD 16</t>
  </si>
  <si>
    <t>SD 16L</t>
  </si>
  <si>
    <t xml:space="preserve">SD 16R </t>
  </si>
  <si>
    <t>SD 22, 23</t>
  </si>
  <si>
    <t>SD 23U</t>
  </si>
  <si>
    <t>SD 32</t>
  </si>
  <si>
    <t>SD 32-5</t>
  </si>
  <si>
    <t>SD 42-3</t>
  </si>
  <si>
    <t>Shehwa</t>
  </si>
  <si>
    <t>SD 7</t>
  </si>
  <si>
    <t>TY-165-2</t>
  </si>
  <si>
    <t>PY-160 (средний отвал)</t>
  </si>
  <si>
    <t>PY-220 (средний отвал)</t>
  </si>
  <si>
    <t>XCMG</t>
  </si>
  <si>
    <t>GR-165, GR-180 (средний отвал)</t>
  </si>
  <si>
    <t>GR-215 A (передний отвал)</t>
  </si>
  <si>
    <t>GR-215 A (средний отвал)</t>
  </si>
  <si>
    <t>XG 31651 (передний отвал)</t>
  </si>
  <si>
    <t>XG 31651 (средний отвал)</t>
  </si>
  <si>
    <t>SDLG</t>
  </si>
  <si>
    <t>Mitsuber</t>
  </si>
  <si>
    <t>MG-150R (средний отвал)</t>
  </si>
  <si>
    <t>MG-150R (передний отвал)</t>
  </si>
  <si>
    <t>ML-333</t>
  </si>
  <si>
    <t>Средний отвал</t>
  </si>
  <si>
    <r>
      <t>Коронка рыхлителя</t>
    </r>
    <r>
      <rPr>
        <b/>
        <sz val="13"/>
        <rFont val="Times New Roman"/>
        <family val="1"/>
        <charset val="204"/>
      </rPr>
      <t> </t>
    </r>
    <r>
      <rPr>
        <sz val="13"/>
        <rFont val="Times New Roman"/>
        <family val="1"/>
        <charset val="204"/>
      </rPr>
      <t>6Y0309 (Китай)</t>
    </r>
  </si>
  <si>
    <r>
      <t>Палец </t>
    </r>
    <r>
      <rPr>
        <sz val="13"/>
        <rFont val="Times New Roman"/>
        <family val="1"/>
        <charset val="204"/>
      </rPr>
      <t>811/90409</t>
    </r>
  </si>
  <si>
    <t>Коронки, зубья и пальцы на Caterpillar</t>
  </si>
  <si>
    <t>Зубья JCB</t>
  </si>
  <si>
    <t>Зубья Terex</t>
  </si>
  <si>
    <t>Коронки, пальцы на Doosan Solar</t>
  </si>
  <si>
    <t>Защита ковша</t>
  </si>
  <si>
    <t xml:space="preserve">1. Нож средний 154-70-11314 (400-500HB) </t>
  </si>
  <si>
    <t>2. Нож средний 154-81-11191 (400-500HB)</t>
  </si>
  <si>
    <t>3. Нож боковой 150-70-21346/56 (400-500HB)</t>
  </si>
  <si>
    <t>1. Нож средний 195-70-12492 (400-500HB)</t>
  </si>
  <si>
    <t>3. Нож средний 175-70-26310 (400-500HB)</t>
  </si>
  <si>
    <t>4. Нож средний 175-70-21115 (400-500HB)</t>
  </si>
  <si>
    <t>5. Нож боковой 175-70-21126/36 (400-500HB)</t>
  </si>
  <si>
    <t>6. Нож боковой 175-71-22272/82 (400-500HB)</t>
  </si>
  <si>
    <t>2. Нож средний 195-71-11654 (400-500HB)</t>
  </si>
  <si>
    <t>1. Нож средний 195-71-11654 (400-500HB)</t>
  </si>
  <si>
    <t>3. Нож боковой 195-71-11173/83 (400-500HB)</t>
  </si>
  <si>
    <t>1.  Нож средний 198-72-11181 (400-500HB)</t>
  </si>
  <si>
    <t>2.  Нож средний 195-71-61550 (400-500HB)</t>
  </si>
  <si>
    <t>3.  Нож средний 198-71-11181 (400-500HB)</t>
  </si>
  <si>
    <t>4.  Нож боковой 195-71-61930/40 (400-500HB) (50 мм)</t>
  </si>
  <si>
    <t>2.  Нож средний 198-71-11181 (400-500HB)</t>
  </si>
  <si>
    <t>3.  Нож боковой 195-71-61930/40 (400-500HB) (50 мм)</t>
  </si>
  <si>
    <t>5.  Нож средний 198-71-31550 (400-500HB)</t>
  </si>
  <si>
    <t>1. Нож средний 41E-70-15221 (400-500HB)</t>
  </si>
  <si>
    <t>2. Нож средний 41E-70-15231 (400-500HB)</t>
  </si>
  <si>
    <t>3. Нож средний 41E-72-15240 (400-500HB)</t>
  </si>
  <si>
    <t>4. Нож средний 41E-72-15220 (400-500HB)</t>
  </si>
  <si>
    <t>3. Нож боковой 9W1875/76 (400-500HB)</t>
  </si>
  <si>
    <t>6. Нож средний 6Y5540 (400-500HB)</t>
  </si>
  <si>
    <t>8. Нож боковой 8E4193/94 (400-500HB)</t>
  </si>
  <si>
    <t>4. Нож средний 6Y5540 (400-500HB)</t>
  </si>
  <si>
    <t>1. Нож средний 923х254х19 (400-500HB)</t>
  </si>
  <si>
    <t>3. Нож боковой 400х280х30 (400-500HB)</t>
  </si>
  <si>
    <t>Нож средний 1828х205х20</t>
  </si>
  <si>
    <t>3. Нож твердосплавный 1980х130х20 ТС</t>
  </si>
  <si>
    <t>1. Нож ковша 2440х380х20</t>
  </si>
  <si>
    <t>1. Нож средний 1850х203х20</t>
  </si>
  <si>
    <t>2. Нож боковой 430х110х20</t>
  </si>
  <si>
    <t>1. Нож средний 9818106 (400-500HB)</t>
  </si>
  <si>
    <t>1. Нож средний 1230х250х20 (400-500HB)</t>
  </si>
  <si>
    <t>1. Нож отвала 123/05115  2450х130х16  (400-500HB)</t>
  </si>
  <si>
    <t>1. Нож средний 6718006 (400-500HB)</t>
  </si>
  <si>
    <t>2. Нож средний 6718007 (400-500HB)</t>
  </si>
  <si>
    <t>1. Нож средн. 067.55.11.004-01 (наплавка)</t>
  </si>
  <si>
    <t>2. Нож ср. Б-170, Т-130   067.55.11.004-02; 80-52-61  (лист 65Г)</t>
  </si>
  <si>
    <t>2. Нож ср. ДЗ-98 067.55.11.004-01 (лист 65Г)</t>
  </si>
  <si>
    <t>3. Нож боковой 175-71-22272/82 (400-500HB)</t>
  </si>
  <si>
    <t>4.  Нож средний 198-71-31540 (400-500HB)</t>
  </si>
  <si>
    <t>3.Нож средний 8E9377 (400-500HB)</t>
  </si>
  <si>
    <t>2.Нож средний 9U8057  (400-500HB)</t>
  </si>
  <si>
    <t>1.Нож средний 9W1878 (400-500HB)</t>
  </si>
  <si>
    <t>3. Нож боковой 9W6198/99 (400-500HB)</t>
  </si>
  <si>
    <t>5. Нож средний 9W7043 (400-500HB)</t>
  </si>
  <si>
    <t>1. Нож средний 9W6656 (400-500HB)</t>
  </si>
  <si>
    <t>2. Нож средний 9W6657 (400-500HB)</t>
  </si>
  <si>
    <t>3. Нож средний 9W6658 (400-500HB)</t>
  </si>
  <si>
    <t>1. Нож средний 175-70-26310 (400-500HB)</t>
  </si>
  <si>
    <r>
      <t xml:space="preserve">1. Нож средний 195-71-11654 </t>
    </r>
    <r>
      <rPr>
        <sz val="12"/>
        <rFont val="Times New Roman"/>
        <family val="1"/>
        <charset val="204"/>
      </rPr>
      <t>(31Y-82-00003) (400-500HB)</t>
    </r>
  </si>
  <si>
    <t>1. Нож средний OA31124 (400-500HB)</t>
  </si>
  <si>
    <t>2. Нож средний OT14031 (400-500HB)</t>
  </si>
  <si>
    <t>3. Нож боковой OT14129/OT14130 (400-500HB)</t>
  </si>
  <si>
    <t xml:space="preserve">1. Нож средний 1826х180х20 </t>
  </si>
  <si>
    <t>2. Нож средний 10303796  (400-500HB)</t>
  </si>
  <si>
    <r>
      <t xml:space="preserve">3. Нож боковой 10303798/10303800 </t>
    </r>
    <r>
      <rPr>
        <sz val="12"/>
        <rFont val="Times New Roman"/>
        <family val="1"/>
        <charset val="204"/>
      </rPr>
      <t>(400-500HB)</t>
    </r>
  </si>
  <si>
    <t>2. Нож ковша 331/49472  800х230х20 (400HB) (база)</t>
  </si>
  <si>
    <t>3. Нож ковша 123/04144  (400НВ) (база)</t>
  </si>
  <si>
    <t>4. Нож боковой  520х153х16 (средний отвал)</t>
  </si>
  <si>
    <t>ДЭТ - 250</t>
  </si>
  <si>
    <t>Стойки,  наконечники, накладки, ковши</t>
  </si>
  <si>
    <t xml:space="preserve">5. Гайка крепления ножа М16 </t>
  </si>
  <si>
    <t xml:space="preserve">1. Болт крепления ножа М16 (55 мм.) </t>
  </si>
  <si>
    <t xml:space="preserve">2. Болт крепления ножа М16 (70 мм.) </t>
  </si>
  <si>
    <t xml:space="preserve">3. Болт крепления ножа М16 (80 мм.) </t>
  </si>
  <si>
    <t xml:space="preserve">4. Болт крепления ножа М16 (90 мм.) </t>
  </si>
  <si>
    <t>Коронки, зубья и пальцы на Komatsu</t>
  </si>
  <si>
    <t xml:space="preserve">Коронки, наконечники и пальцы на Hyundai </t>
  </si>
  <si>
    <t xml:space="preserve">Коронки John Deere </t>
  </si>
  <si>
    <t>А-120 (2х3) средний отвал</t>
  </si>
  <si>
    <t xml:space="preserve"> ДЗ-98 нового образца (2х3) с 1998 года</t>
  </si>
  <si>
    <t>Б-100 (2х2)</t>
  </si>
  <si>
    <t>2. Нож боковой 466х250х25 (400-500HB)</t>
  </si>
  <si>
    <t>Бокорез ковша 208-70-34160/170 (Китай)</t>
  </si>
  <si>
    <t>Коронка рыхлителя 4T5502A (Китай)</t>
  </si>
  <si>
    <t>Коронка 1U3252 (Китай)</t>
  </si>
  <si>
    <t>Коронка 1U3252RC (Китай)</t>
  </si>
  <si>
    <t>Палец 9J2258 (132-4763)</t>
  </si>
  <si>
    <t>Фиксатор 8E6259 (149-5733)</t>
  </si>
  <si>
    <t>Коронка 1U3302 (Китай)</t>
  </si>
  <si>
    <t>Коронка 1U3302RC (LC300RC) (Китай)</t>
  </si>
  <si>
    <t>Адаптер 8E9490 (Китай)</t>
  </si>
  <si>
    <t>Коронка скальная 9N4352  (Китай)</t>
  </si>
  <si>
    <t>Палец 9J2358/8Е6358 (114-0358)</t>
  </si>
  <si>
    <t xml:space="preserve">Фиксатор 8E6359 ( 114-0359) </t>
  </si>
  <si>
    <t>Коронка ковша 9W8452 (Китай)</t>
  </si>
  <si>
    <t>Палец 8E0468 (114-0468)</t>
  </si>
  <si>
    <t>Фиксатор 8E8469 (107-3469)</t>
  </si>
  <si>
    <t>Коронка ковша 9W8552 (Китай)</t>
  </si>
  <si>
    <t>Палец  6Y8558 (107-3378)</t>
  </si>
  <si>
    <t>Палец 8E6358</t>
  </si>
  <si>
    <t>Фиксатор 6Y9459</t>
  </si>
  <si>
    <t>Палец 6Y1204</t>
  </si>
  <si>
    <t>Протектор 138-6529 (Китай)</t>
  </si>
  <si>
    <t>Протектор 6Y8960 (Китай)</t>
  </si>
  <si>
    <t>Коронка 209-70-54210 (Китай)</t>
  </si>
  <si>
    <t>2.Нож средний 4T2315 (400-500HB)</t>
  </si>
  <si>
    <t>7. Болт крепления ножа М20 (70 мм.)</t>
  </si>
  <si>
    <t>8. Болт крепления ножа М20 (80 мм.)</t>
  </si>
  <si>
    <t>9. Болт крепления ножа М20 (90 мм.)</t>
  </si>
  <si>
    <t>10. Гайка крепления ножа М20</t>
  </si>
  <si>
    <t>11. Болт крепления ножа М20 с гайкой термообработанный</t>
  </si>
  <si>
    <t>D 61</t>
  </si>
  <si>
    <t>4. Нож средний 9W4500 (400-500HB)</t>
  </si>
  <si>
    <r>
      <t xml:space="preserve">Коронка 220-9089 (K-80) </t>
    </r>
    <r>
      <rPr>
        <sz val="13"/>
        <color indexed="8"/>
        <rFont val="Times New Roman"/>
        <family val="1"/>
        <charset val="204"/>
      </rPr>
      <t>(Китай)</t>
    </r>
  </si>
  <si>
    <t>Коронка 264-2171 (K-170) (Китай)</t>
  </si>
  <si>
    <t>Бокорез ковша S300-VLH/VRH (2713-6034 /35)</t>
  </si>
  <si>
    <t>Tiangong</t>
  </si>
  <si>
    <t xml:space="preserve">Палец+фиксатор 8P </t>
  </si>
  <si>
    <t>14. Болт башмачный с гайкой М16 (импорт)</t>
  </si>
  <si>
    <t>12. Болт башмачный М16 (RUS)</t>
  </si>
  <si>
    <t>13. Гайка башмачная М16(RUS)</t>
  </si>
  <si>
    <t>15. Болт башмачный М20 (RUS)</t>
  </si>
  <si>
    <t>16. Гайка башмачная М20 (RUS)</t>
  </si>
  <si>
    <t>17. Болт башмачный с гайкой М20 (импорт)</t>
  </si>
  <si>
    <t>Коронка V43SYL (Китай)</t>
  </si>
  <si>
    <t xml:space="preserve">Палец V43PIN </t>
  </si>
  <si>
    <t>Коронка V43SHV (NBLF)</t>
  </si>
  <si>
    <t>Коронка V43SD скальная (NBLF)</t>
  </si>
  <si>
    <t>Палец+замок 35PIN+35LK</t>
  </si>
  <si>
    <t>Фиксатор 8E5559</t>
  </si>
  <si>
    <t>Бокорез 7Y0357/58</t>
  </si>
  <si>
    <t>Адаптер 5849-V23 (Китай)</t>
  </si>
  <si>
    <t>Адаптер 833-V19 (Китай)</t>
  </si>
  <si>
    <t>Адаптер 3882A-V33 (Китай)</t>
  </si>
  <si>
    <t>Защита ковша (кожух) HS175-140</t>
  </si>
  <si>
    <t>Адаптер 5856-V43 (Китай)</t>
  </si>
  <si>
    <t>Коронка V51SD скальная (Китай)</t>
  </si>
  <si>
    <t>Коронка V33SYL (Китай)</t>
  </si>
  <si>
    <t>3. Нож средний 6718008 (400-500HB)</t>
  </si>
  <si>
    <r>
      <t xml:space="preserve">Зубья 81010630/640 </t>
    </r>
    <r>
      <rPr>
        <b/>
        <sz val="13"/>
        <color indexed="8"/>
        <rFont val="Times New Roman"/>
        <family val="1"/>
        <charset val="204"/>
      </rPr>
      <t xml:space="preserve"> </t>
    </r>
    <r>
      <rPr>
        <sz val="13"/>
        <color indexed="8"/>
        <rFont val="Times New Roman"/>
        <family val="1"/>
        <charset val="204"/>
      </rPr>
      <t>(Китай)</t>
    </r>
  </si>
  <si>
    <t>Коронка 9N4302 (Китай)</t>
  </si>
  <si>
    <t>Коронка 208-70-14152RC (Китай)</t>
  </si>
  <si>
    <t>Коронка 7Т3402 (Китай)</t>
  </si>
  <si>
    <t>Коронка V19SYL (Китай)</t>
  </si>
  <si>
    <t>Коронка скальная 9N4452 (Китай)</t>
  </si>
  <si>
    <t>Коронка V43SHV (Китай)</t>
  </si>
  <si>
    <t>Коронка V39SHV (Китай)</t>
  </si>
  <si>
    <t>Коронка рыхлителя 9W2451 (Китай)</t>
  </si>
  <si>
    <t>Зубья 332-С4388  JCB3CX-4CX</t>
  </si>
  <si>
    <t>LG 953; 956</t>
  </si>
  <si>
    <t>Погрузчик В 140</t>
  </si>
  <si>
    <t>Зубья 332-С4389/90  JCB3CX-4CX</t>
  </si>
  <si>
    <t>8. Нож средний КДМ (1220х220х20)</t>
  </si>
  <si>
    <t>7. Нож средний КДМ (1220х220х12)</t>
  </si>
  <si>
    <t>5. Нож средний КДМ (1525х220х12)</t>
  </si>
  <si>
    <t>6. Нож средний КДМ (1525х220х20)</t>
  </si>
  <si>
    <t>1. Нож  ковша 219785 (Ст.45)</t>
  </si>
  <si>
    <t>MANITU</t>
  </si>
  <si>
    <t>ООО "Азимут"</t>
  </si>
  <si>
    <t>Коронка ковша 9W8552RC (Китай)</t>
  </si>
  <si>
    <t xml:space="preserve">8. Нож средний ОСА -00.00.008 (зубчатый) (1800х180х20) (Ст. 65Г)  </t>
  </si>
  <si>
    <t>WD 500</t>
  </si>
  <si>
    <t>3. Стойка рыхлителя D-355 195-79-31141 (в сборе)</t>
  </si>
  <si>
    <t>4. Стойка 195-79-31141 D-355 (кованая) ИМПОРТ</t>
  </si>
  <si>
    <t>5. Коронка 195-78-21331  D-275, D-355 (Китай)</t>
  </si>
  <si>
    <t>6. Коронка 195-78-29140 D-355 (Китай)</t>
  </si>
  <si>
    <t>7. Стойка 195-79-51151 D-375 (кованая) ИМПОРТ</t>
  </si>
  <si>
    <t>8. Стойка 15A-79-11120 ИМПОРТ</t>
  </si>
  <si>
    <t>9. Коронка 195-78-71320 D375 (Китай)</t>
  </si>
  <si>
    <t>10. Адаптер стойки 8Е8418 CAT D8, D9</t>
  </si>
  <si>
    <t>11. Адаптер стойки 103-8115 CAT D10</t>
  </si>
  <si>
    <t>CAT D8, D8K, D8L, D9 (R 450)</t>
  </si>
  <si>
    <t>8. Наконечник 011101-97-160СБ (Т-11, 15) (импорт)</t>
  </si>
  <si>
    <t>11. Стойка зуба ЧТЗ 50-50-104СП (в сборе)</t>
  </si>
  <si>
    <t xml:space="preserve">12. Стойка зуба ЧТЗ 50-50-58 </t>
  </si>
  <si>
    <t>Коронка ковша 9W8452RC (LC450RC)/1U3452RC скальная (Китай)</t>
  </si>
  <si>
    <t>САТ 824H</t>
  </si>
  <si>
    <t>CAT 140</t>
  </si>
  <si>
    <t>1. Нож средний 4T3420  (400HB)</t>
  </si>
  <si>
    <t>Для отечественной техники</t>
  </si>
  <si>
    <t>Для импортной техники</t>
  </si>
  <si>
    <t>5. Нож бок. ДЗ-122  02.09.002-01/004-01</t>
  </si>
  <si>
    <t xml:space="preserve">3. Нож ср. ДЗ-122 У62.10.04.30.01.001-03 (835х180х12) (передний отвал) (полоса)    </t>
  </si>
  <si>
    <t xml:space="preserve">4. Нож ср. ДЗ-122 У62.10.04.30.01.001-03 (835х180х12) (передний отвал) (наплавка)    </t>
  </si>
  <si>
    <t>1. Нож ср. ГС-10.01 258.07.03.00.005 (1200х180х12) (передний отвал)(наплавка)</t>
  </si>
  <si>
    <t>2. Нож сред. ГС-10.01 258.07.03.00.004 (1480х180х12) (средний отвал)(наплавка)</t>
  </si>
  <si>
    <t>4. Нож средний 1120х150х12 Lex (наплавка)</t>
  </si>
  <si>
    <t>5. Нож средний 1260х150х12 Lex (наплавка)</t>
  </si>
  <si>
    <t>6. Нож ковша 2100х150х16 (Ст.45)</t>
  </si>
  <si>
    <t xml:space="preserve">9. Нож средний ОСА -00.00.008 (зубчатый) (1800х180х20) (Ст. 45)  </t>
  </si>
  <si>
    <t xml:space="preserve">10. Нож средний ОСА -00.00.009 (зубчатый) (885х180х20) (Ст. 65Г) </t>
  </si>
  <si>
    <t xml:space="preserve">11. Нож средний ОСА -00.00.009 (зубчатый) (885х180х20) (Ст. 45) </t>
  </si>
  <si>
    <t xml:space="preserve">12. Нож средний ОСА -00.00.010 (зубчатый) (600х180х20) (Ст. 65Г) </t>
  </si>
  <si>
    <t xml:space="preserve">13. Нож средний ОСА -00.00.010 (зубчатый) (600х180х20) (Ст. 45) </t>
  </si>
  <si>
    <t>1. Нож ср. 749-96-164 (7 отв.) (наплавка)</t>
  </si>
  <si>
    <t>2. Нож бок. 749-96-14/14-01 (наплавка)</t>
  </si>
  <si>
    <t>3. Нож ср. ДЗ-59ХЛ.01.0030 (8 отв.) (наплавка)</t>
  </si>
  <si>
    <t>4. Нож бок. ДЗ-132.01.02.001/002 (наплавка)</t>
  </si>
  <si>
    <t>5. Нож ср. ДЗ-118.10.001 (наплавка)</t>
  </si>
  <si>
    <t>1. Нож средн. ЛД-30.00.290СБ (наплавка)</t>
  </si>
  <si>
    <t>2. Нож бок. ЛД-30.00.240СБ (наплавка)</t>
  </si>
  <si>
    <t xml:space="preserve">1. Нож сред. В140.1.80.00.012 (Ст.45) </t>
  </si>
  <si>
    <t>2. Нож бок. В140.1.80.00.011/001 (Ст.45)</t>
  </si>
  <si>
    <t>(351) 700-71-07;           +7 902 60 900 58</t>
  </si>
  <si>
    <t>6.  Нож боковой 198-71-31520/530 (400-500HB) (50мм)</t>
  </si>
  <si>
    <t>Режущая кромка 12-5715 (1207х300х40) 400НВ</t>
  </si>
  <si>
    <t>Режущая кромка 129-1540 (1484х300х40) 400НВ</t>
  </si>
  <si>
    <t>Режущая кромка 100-4345 (753х300х40) 400НВ</t>
  </si>
  <si>
    <t>Режущая кромка 127-2290 (1226х305х40) 400НВ</t>
  </si>
  <si>
    <t>Режущая кромка 127-2305 (1501х305х40) 400НВ</t>
  </si>
  <si>
    <t>Режущая кромка 137-4098 (894х400х50) 400НВ</t>
  </si>
  <si>
    <t>Режущая кромка 123-3221 (1210х325х50) 400НВ</t>
  </si>
  <si>
    <t>Режущая кромка 137-4102 (1504х400х50) 400НВ</t>
  </si>
  <si>
    <t xml:space="preserve">Режущая кромка 132-8418 (902х300х40) 400НВ (в сборе с адаптерами)	</t>
  </si>
  <si>
    <t>Режущая кромка 100-4345 (753х300х50) 400НВ с фрезеровкой</t>
  </si>
  <si>
    <t>Режущая кромка 127-2290 (1226х305х50) 400НВ с фрезеровкой</t>
  </si>
  <si>
    <t>Режущая кромка 127-2305 (1501х305х50) 400НВ с фрезеровкой</t>
  </si>
  <si>
    <t>уточняйте</t>
  </si>
  <si>
    <t>Режущая кромка 129-5714 (1207х300х40) 400НВ (в сборе с адаптерами)</t>
  </si>
  <si>
    <t>Режущая кромка 129-15369 (1484х300х40) 400НВ (в сборе с адаптерами)</t>
  </si>
  <si>
    <t>Режущая кромка 105-2761 (753х300х40) 400НВ (в сборе с адаптерами)</t>
  </si>
  <si>
    <t>Режущая кромка 105-2761 (753х300х50) 400НВ с фрезеровкой (в сборе с адаптерами)</t>
  </si>
  <si>
    <t>Режущая кромка 127-2289 (1226х305х40) 400НВ (в сборе с адаптерами)</t>
  </si>
  <si>
    <t>Режущая кромка 127-2304 (1501х305х40) 400НВ (в сборе с адаптерами)</t>
  </si>
  <si>
    <t>Режущая кромка 127-2289 (1226х305х50) 400НВ с фрезеровкой (в сборе с адаптерами)</t>
  </si>
  <si>
    <t>Режущая кромка 127-2304 (1501х305х50) 400НВ с фрезеровкой (в сборе с адаптерами)</t>
  </si>
  <si>
    <t>Режущая кромка 137-4105 (894х400х50) 400НВ (в сборе с адаптерами)</t>
  </si>
  <si>
    <t>Режущая кромка 123-3220 (1210х325х50) 400НВ (в сборе с адаптерами)</t>
  </si>
  <si>
    <t>Режущая кромка 137-4109 (1504х400х50) 400НВ  (в сборе с адаптерами)</t>
  </si>
  <si>
    <t>Протектор 198-78-21330 (Китай)</t>
  </si>
  <si>
    <t>Коронка V29SYL (Китай)</t>
  </si>
  <si>
    <t>Коронка 9N4552 (Китай)</t>
  </si>
  <si>
    <t>3. Нож ковша  990/69901 2440х295х20 (400-500HB)</t>
  </si>
  <si>
    <t>2. Нож бок. ДЗ-98 23.01.090</t>
  </si>
  <si>
    <t>Палец +замок 22PIN/22LK</t>
  </si>
  <si>
    <t>ZL-30</t>
  </si>
  <si>
    <t xml:space="preserve">1. Нож ковша 2500х360х20 (Ст. 45) </t>
  </si>
  <si>
    <t>5. Нож средний 41E-72-15251 (1220x406x40)  (ИМПОРТ 400-500HB)</t>
  </si>
  <si>
    <t>4. Нож боковой 8E4541/42 (400-500HB)</t>
  </si>
  <si>
    <t>2. Нож средний 154-72-11122 (400-500HB)</t>
  </si>
  <si>
    <t>PR 734</t>
  </si>
  <si>
    <t>PR 754</t>
  </si>
  <si>
    <t>1. Нож ковша 29170042161 (400-500HB)</t>
  </si>
  <si>
    <t>2. Нож ковша боковой 29170042171 (400-500HB)</t>
  </si>
  <si>
    <t>5. Нож ковша  990/69901 2440х295х16 (400-500НВ)</t>
  </si>
  <si>
    <t>4.Нож средний 3G4282 (400-500HB)</t>
  </si>
  <si>
    <t>5. Нож твердосплавный 2130х130х20 ТС</t>
  </si>
  <si>
    <t>WA 400</t>
  </si>
  <si>
    <t>1.  Нож средний 421-815-1111 (400-500HB)</t>
  </si>
  <si>
    <t>Режущая кромка 7Y-7611 (902х300х40) 400НВ</t>
  </si>
  <si>
    <t>D65-D475</t>
  </si>
  <si>
    <t>Палец 198-78-21410</t>
  </si>
  <si>
    <t>Палец 9J2308 / 8E6258 (132-4766)</t>
  </si>
  <si>
    <t>Фиксатор 8E8409 (116-7409)</t>
  </si>
  <si>
    <t>5. Нож боковой 16Y-81-00002/3 (ИМПОРТ 400-500HB)</t>
  </si>
  <si>
    <t xml:space="preserve">8. Нож средний 14X-952-5180 (400-500HB) </t>
  </si>
  <si>
    <t>1. Нож средний 7T6936 (400-500HB)</t>
  </si>
  <si>
    <t>2. Нож средний 7T6678 (400-500HB)</t>
  </si>
  <si>
    <t>7.  Нож боковой 198-71-31520/530 (400-500HB) (60мм)</t>
  </si>
  <si>
    <t>Адаптер EA8BL20/8GPS</t>
  </si>
  <si>
    <t>Адаптер EA40BL50</t>
  </si>
  <si>
    <t>Коронка 30AML (Китай)</t>
  </si>
  <si>
    <t>Коронка 40AML (Китай)</t>
  </si>
  <si>
    <t>Коронка 55AML (Китай)</t>
  </si>
  <si>
    <t>2.  Нож средний 421-815-1111 (Ст.45)</t>
  </si>
  <si>
    <t>3.  Нож средний 421-815-1121 (400-500HB)</t>
  </si>
  <si>
    <t>4.  Нож средний 421-815-1121 (Ст.45)</t>
  </si>
  <si>
    <t>Бокорез ковша 207-70-34160/170 (Китай)</t>
  </si>
  <si>
    <t xml:space="preserve">1. Нож ковша 331/49470 (400НВ) (база)  </t>
  </si>
  <si>
    <t>3. Нож ср. Б-170, Т-130   067.55.11.004-02; 80-52-61 (300НВ) импорт</t>
  </si>
  <si>
    <t>3. Нож средний 067.55.11.004-01 (300НВ) импорт</t>
  </si>
  <si>
    <t>4. Нож бок.  А-120.34.14.001/001-01 (300НВ) импорт</t>
  </si>
  <si>
    <t>5. Нож бок. ДЗ-98  А-120.34.14.001/001-01 (450-500HB) импорт</t>
  </si>
  <si>
    <t>1. Нож средний  3000х204х16 (передний отвал) (ст.45)</t>
  </si>
  <si>
    <t>2. Нож средний  2130х204х20 (средний отвал) (ст.45)</t>
  </si>
  <si>
    <t>1. Нож средний 154-72-11151 (400-500HB)</t>
  </si>
  <si>
    <t>Наименование, технические характеристики</t>
  </si>
  <si>
    <t>Новая цена (руб.)</t>
  </si>
  <si>
    <t>НОЖИ ОТВАЛА</t>
  </si>
  <si>
    <t>НОЖИ НА ИМПОРТНУЮ СПЕЦТЕХНИКУ</t>
  </si>
  <si>
    <t>Komatsu</t>
  </si>
  <si>
    <t xml:space="preserve">D 61E, D 63 E  </t>
  </si>
  <si>
    <t>Нож средний  13G-72-61420 (890х203х20) наплавка</t>
  </si>
  <si>
    <t>Нож средний 13G-72-61410 (1430х203х20) наплавка</t>
  </si>
  <si>
    <t xml:space="preserve">D 155, D 155 A </t>
  </si>
  <si>
    <t>Нож средний 17А-71-11351 наплавка</t>
  </si>
  <si>
    <t>Нож боковой 17М-71-21930 наплавка</t>
  </si>
  <si>
    <t>Нож боковой 17М-71-21940 наплавка</t>
  </si>
  <si>
    <t>Нож боковой 175-70-21126/21136 (40мм.) ст.65г</t>
  </si>
  <si>
    <t>D 275 А</t>
  </si>
  <si>
    <t>Нож средний 195-71-11654 (1060х255х25) наплавка</t>
  </si>
  <si>
    <t>Нож средний 195-72-11144 (880х330х32) наплавка</t>
  </si>
  <si>
    <t>Нож боковой 195-71-11173 наплавка</t>
  </si>
  <si>
    <t>Нож боковой 195-71-11183 наплавка</t>
  </si>
  <si>
    <t>Нож средний 198-71-11181 (1200х406х40) наплавка</t>
  </si>
  <si>
    <t>Нож средний 195-71-61550 (наплавка)</t>
  </si>
  <si>
    <t>Нож боковой 195-71-61930 наплавка</t>
  </si>
  <si>
    <t>Нож боковой 195-71-61940 наплавка</t>
  </si>
  <si>
    <t>Нож средний 198-71-11181 наплавка</t>
  </si>
  <si>
    <t>Нож средний 3G4282  (1153х203х20)  ст.45г</t>
  </si>
  <si>
    <t>Нож средний 9W1878 (1230х250х32) усиленный/наплавка</t>
  </si>
  <si>
    <t>Нож боковой 9W1875 наплавка</t>
  </si>
  <si>
    <t>Нож боковой 9W1876 наплавка</t>
  </si>
  <si>
    <t>Нож боковой 8Е4196 (50мм.) наплавка</t>
  </si>
  <si>
    <t>Нож боковой 8Е4197  (50мм.) наплавка</t>
  </si>
  <si>
    <t xml:space="preserve">Нож боковой 8Е4197 (40мм.) загнутый/наплавка </t>
  </si>
  <si>
    <t>Нож средний 7Т6936 наплавка</t>
  </si>
  <si>
    <t>Нож боковой 8Е4193 наплавка</t>
  </si>
  <si>
    <t>Нож боковой 8Е4194 наплавка</t>
  </si>
  <si>
    <t>Нож средний 7Т5702 (40мм.) наплавка</t>
  </si>
  <si>
    <t>Нож средний 7Т5702  ст.45г</t>
  </si>
  <si>
    <t>Нож средний 7Т9125  ст.45г</t>
  </si>
  <si>
    <t>Нож средний 7Т9125 наплавка</t>
  </si>
  <si>
    <t>Нож боковой 8Е4193  (50мм.) наплавка</t>
  </si>
  <si>
    <t>Нож боковой 8Е4194 (50мм.) наплавка</t>
  </si>
  <si>
    <t>Нож боковой 8Е4196 (40мм.) наплавка</t>
  </si>
  <si>
    <t>Нож боковой 8Е4197 (40мм.) наплавка</t>
  </si>
  <si>
    <t>Нож боковой 8Е4197 (50мм.) наплавка</t>
  </si>
  <si>
    <t>Нож боковой 8Е4196 (60мм.) наплавка</t>
  </si>
  <si>
    <t>Нож боковой 8Е4197 (60мм.) наплавка</t>
  </si>
  <si>
    <t>Нож боковой 8Е4193(40мм.) наплавка</t>
  </si>
  <si>
    <t>Нож боковой 8Е4194 (40мм.) наплавка</t>
  </si>
  <si>
    <t>САТ D140</t>
  </si>
  <si>
    <t>Нож средний 2130x203x20 ст.65г</t>
  </si>
  <si>
    <t>SD16</t>
  </si>
  <si>
    <t>Нож средний 16Y-82-00001 (1347x204x20)</t>
  </si>
  <si>
    <t>Нож средний 175-70-26310 (30мм.) ст.45г</t>
  </si>
  <si>
    <t>Нож боковой 175-71-22272 наплавка</t>
  </si>
  <si>
    <t>Нож боковой 175-71-22282 наплавка</t>
  </si>
  <si>
    <t>SD7</t>
  </si>
  <si>
    <t>Нож средний (разм.1080х255х25) наплавка</t>
  </si>
  <si>
    <t>Нож средний OT14031 (1080х255х20) ст.65г</t>
  </si>
  <si>
    <t>Нож боковой левый OT14130 (430х280х50) наплавка</t>
  </si>
  <si>
    <t>Нож боковой правый  OT14129 (430х280х50) наплавка</t>
  </si>
  <si>
    <t>SD8</t>
  </si>
  <si>
    <t>Нож боковой левый (540х320х40) наплавка</t>
  </si>
  <si>
    <t>Нож боковой (540х320х40) правый наплавка</t>
  </si>
  <si>
    <t>Нож средний (617х255х20) наплавка</t>
  </si>
  <si>
    <t>Нож средний ( 923х255х20) наплавка</t>
  </si>
  <si>
    <t>Нож боковой (400х280х40) наплавка</t>
  </si>
  <si>
    <t>1980x152x20 (наплавка)</t>
  </si>
  <si>
    <t>1980x203x20 (наплавка)</t>
  </si>
  <si>
    <t>GR-215 (средний отвал)</t>
  </si>
  <si>
    <t>Нож средний (2130х203х20) наплавка</t>
  </si>
  <si>
    <t>Нож средний (2130x203x20) ст.65г</t>
  </si>
  <si>
    <t>Нож средний ( 2130х152х20) наплавка</t>
  </si>
  <si>
    <t>744L</t>
  </si>
  <si>
    <t>Нож боковой  (480х250х40) ст.65г</t>
  </si>
  <si>
    <t>764L</t>
  </si>
  <si>
    <t xml:space="preserve">Нож боковой 10303798 (640х440х40) наплавка </t>
  </si>
  <si>
    <t xml:space="preserve">Нож боковой 10303800 (640х440х40) наплавка </t>
  </si>
  <si>
    <t>Нож средний 9818106 (1260)</t>
  </si>
  <si>
    <t xml:space="preserve">John Deere </t>
  </si>
  <si>
    <t>672G (Средний отвал)</t>
  </si>
  <si>
    <t>Нож средний 2130x203x20 (65г)</t>
  </si>
  <si>
    <t>2130x210x25 (наплавка)</t>
  </si>
  <si>
    <t>Bobcat</t>
  </si>
  <si>
    <t>Нож средний 6718007 наплавка</t>
  </si>
  <si>
    <t>Нож боковой 80-52-59 левый наплавка</t>
  </si>
  <si>
    <r>
      <t xml:space="preserve">нож средний </t>
    </r>
    <r>
      <rPr>
        <b/>
        <sz val="11"/>
        <color theme="1"/>
        <rFont val="Calibri"/>
        <family val="2"/>
        <charset val="204"/>
        <scheme val="minor"/>
      </rPr>
      <t>Lex</t>
    </r>
    <r>
      <rPr>
        <sz val="10"/>
        <rFont val="Arial"/>
        <family val="2"/>
        <charset val="204"/>
      </rPr>
      <t xml:space="preserve"> (1265х130х20) ст.45г</t>
    </r>
  </si>
  <si>
    <t>Нож средний (660х150х12)</t>
  </si>
  <si>
    <t>Нож боковой ГС-10.01 258.07.09.00.002 (475х180х20)</t>
  </si>
  <si>
    <t>Четра</t>
  </si>
  <si>
    <t>Нож средний 46-93-22 ст.65г</t>
  </si>
  <si>
    <t>Нож углов. Т11.01  011501-93-21</t>
  </si>
  <si>
    <t>Нож углов. Т11.01  011501-93-21-01</t>
  </si>
  <si>
    <t>К-701</t>
  </si>
  <si>
    <t>Нож боковой  БКУ-0100005  (415х250х20)</t>
  </si>
  <si>
    <t>СТОЙКИ РЫХЛИТЕЛЯ</t>
  </si>
  <si>
    <r>
      <t xml:space="preserve">Стойка зуба Komatsu </t>
    </r>
    <r>
      <rPr>
        <b/>
        <sz val="11"/>
        <color theme="1"/>
        <rFont val="Calibri"/>
        <family val="2"/>
        <charset val="204"/>
        <scheme val="minor"/>
      </rPr>
      <t xml:space="preserve">D355. </t>
    </r>
    <r>
      <rPr>
        <sz val="10"/>
        <rFont val="Arial"/>
        <family val="2"/>
        <charset val="204"/>
      </rPr>
      <t>195-79-31141 (90 мм.) Сталь 09Г2С, Носик HB 400</t>
    </r>
  </si>
  <si>
    <r>
      <t xml:space="preserve">Стойка зуба Komatsu </t>
    </r>
    <r>
      <rPr>
        <b/>
        <sz val="11"/>
        <color theme="1"/>
        <rFont val="Calibri"/>
        <family val="2"/>
        <charset val="204"/>
        <scheme val="minor"/>
      </rPr>
      <t>D155A.</t>
    </r>
    <r>
      <rPr>
        <sz val="10"/>
        <rFont val="Arial"/>
        <family val="2"/>
        <charset val="204"/>
      </rPr>
      <t xml:space="preserve"> 15A-79-11120 (80мм.) Сталь 09Г2С Носик HB 400</t>
    </r>
  </si>
  <si>
    <r>
      <t xml:space="preserve">Стойка зуба Komatsu </t>
    </r>
    <r>
      <rPr>
        <b/>
        <sz val="11"/>
        <color theme="1"/>
        <rFont val="Calibri"/>
        <family val="2"/>
        <charset val="204"/>
        <scheme val="minor"/>
      </rPr>
      <t xml:space="preserve">D155A. </t>
    </r>
    <r>
      <rPr>
        <sz val="10"/>
        <rFont val="Arial"/>
        <family val="2"/>
        <charset val="204"/>
      </rPr>
      <t>175-79-32131</t>
    </r>
  </si>
  <si>
    <r>
      <t xml:space="preserve">Стойка зуба </t>
    </r>
    <r>
      <rPr>
        <b/>
        <sz val="11"/>
        <color theme="1"/>
        <rFont val="Calibri"/>
        <family val="2"/>
        <charset val="204"/>
        <scheme val="minor"/>
      </rPr>
      <t xml:space="preserve">ЧСДМ. </t>
    </r>
    <r>
      <rPr>
        <sz val="10"/>
        <rFont val="Arial"/>
        <family val="2"/>
        <charset val="204"/>
      </rPr>
      <t>(60 мм.) Сталь 09Г2С</t>
    </r>
  </si>
  <si>
    <r>
      <t xml:space="preserve">Стойка зуба </t>
    </r>
    <r>
      <rPr>
        <b/>
        <sz val="11"/>
        <color theme="1"/>
        <rFont val="Calibri"/>
        <family val="2"/>
        <charset val="204"/>
        <scheme val="minor"/>
      </rPr>
      <t>Т-35.</t>
    </r>
    <r>
      <rPr>
        <sz val="10"/>
        <rFont val="Arial"/>
        <family val="2"/>
        <charset val="204"/>
      </rPr>
      <t xml:space="preserve"> 46-98-181 (80мм.) Сталь 09Г2С </t>
    </r>
  </si>
  <si>
    <t>Стойка зуба Т-11 Сталь 09Г2С 960</t>
  </si>
  <si>
    <t>Стойка зуба Т-11 Сталь 09Г2С 1080</t>
  </si>
  <si>
    <r>
      <t xml:space="preserve">Стойка зуба </t>
    </r>
    <r>
      <rPr>
        <b/>
        <sz val="11"/>
        <color theme="1"/>
        <rFont val="Calibri"/>
        <family val="2"/>
        <charset val="204"/>
        <scheme val="minor"/>
      </rPr>
      <t>Четра.</t>
    </r>
    <r>
      <rPr>
        <sz val="10"/>
        <rFont val="Arial"/>
        <family val="2"/>
        <charset val="204"/>
      </rPr>
      <t xml:space="preserve"> 2501-98-240СБ (80мм.) Сталь 09Г2С, носик Hardox</t>
    </r>
  </si>
  <si>
    <t>НОЖИ НА ОТЕЧЕСТВЕННУЮ СПЕЦТЕХНИКУ</t>
  </si>
  <si>
    <t>Нож средний 175-70-26310 (1065х255х25) (25мм.) наплавка</t>
  </si>
  <si>
    <t>Нож средний 175-70-26310 (20 мм.) наплавка</t>
  </si>
  <si>
    <t xml:space="preserve">Стойка зуба SD7. Носик HB 400 </t>
  </si>
  <si>
    <t>Адаптер 30S (Китай)</t>
  </si>
  <si>
    <t>Адаптер 35S (Китай)</t>
  </si>
  <si>
    <t>Адаптер 40S (Китай)</t>
  </si>
  <si>
    <t xml:space="preserve">Бокорез EX100-4CR 2015428/2015429 (Китай) </t>
  </si>
  <si>
    <t>Бокорез ковша EX200 2014503/504 (Китай)</t>
  </si>
  <si>
    <t>Бокорез EX300 2021232/33 (Китай)</t>
  </si>
  <si>
    <t>PC-100</t>
  </si>
  <si>
    <t>Бокорез 860-0403002/003</t>
  </si>
  <si>
    <t>Коронка 205-70-19570  (Китай)</t>
  </si>
  <si>
    <t>Адаптер 8E6464W 50 мм (Китай)</t>
  </si>
  <si>
    <r>
      <t xml:space="preserve">3. Нож ковша 3040х300х30 БАЗА </t>
    </r>
    <r>
      <rPr>
        <i/>
        <sz val="13"/>
        <color rgb="FF000000"/>
        <rFont val="Times New Roman"/>
        <family val="1"/>
        <charset val="204"/>
      </rPr>
      <t>без отверстий / с отверстиями</t>
    </r>
    <r>
      <rPr>
        <sz val="13"/>
        <color indexed="8"/>
        <rFont val="Times New Roman"/>
        <family val="1"/>
        <charset val="204"/>
      </rPr>
      <t xml:space="preserve"> (Ст.45)</t>
    </r>
  </si>
  <si>
    <t>4. Нож ковша двусторонний, с отверстиями 3040х400х30 (Ст.45)</t>
  </si>
  <si>
    <t>7. Нож ср. ДЗ-180  225.21.00.00.008  (передний отвал) (полоса)</t>
  </si>
  <si>
    <t>8. Нож ср. ДЗ-180  225.21.00.00.008  (передний отвал) (наплавка)</t>
  </si>
  <si>
    <t>9. Нож бок. ДЗ-180, ДЗ-143 225.07.04.00.004/004-01</t>
  </si>
  <si>
    <t xml:space="preserve">Doosan DISD </t>
  </si>
  <si>
    <t>SD-200</t>
  </si>
  <si>
    <t>SD-300</t>
  </si>
  <si>
    <t>2. Нож средний 7T5702 (400-500HB)</t>
  </si>
  <si>
    <t>1. Нож средний 7T9125 (400-500HB)</t>
  </si>
  <si>
    <t>Палец 61E7-0105PIN</t>
  </si>
  <si>
    <t>9. Палец 46-98-184 + кольцо 46-98-185 (импорт)</t>
  </si>
  <si>
    <t>10. Палец 46-98-184 + кольцо 46-98-186 (RUS)</t>
  </si>
  <si>
    <t>7. Нож боковой 630х472х20</t>
  </si>
  <si>
    <t>6. Нож твердосплавный 2130х130х25 ТС (вставка 9 мм)</t>
  </si>
  <si>
    <t>5. Нож твердосплавный 2130х130х25 ТС (вставка 9 мм)</t>
  </si>
  <si>
    <t>6. Нож боковой  455х153х16 (средний отвал)</t>
  </si>
  <si>
    <t>4. Нож твердосплавный 1980х130х25 (вставка 9 мм)</t>
  </si>
  <si>
    <t>2. Нож средний 235-70-12320 (ИМПОРТ 400-500HB)</t>
  </si>
  <si>
    <t>1. Нож средний 234-70-32230 (ИМПОРТ 400-500HB)</t>
  </si>
  <si>
    <t>Адаптер 833-18 (Китай)</t>
  </si>
  <si>
    <t>Адаптер 207-934-5120 / 207-934-7120 (Китай) 55мм</t>
  </si>
  <si>
    <t>CAT J200</t>
  </si>
  <si>
    <t>Коронка 1U3202RC (Китай)</t>
  </si>
  <si>
    <t>Коронка U30H (Китай)</t>
  </si>
  <si>
    <t>Коронка U40H (Китай)</t>
  </si>
  <si>
    <t xml:space="preserve"> Коронка U45H (Китай)</t>
  </si>
  <si>
    <t>Коронка 61N4-31210 RC (Китай)</t>
  </si>
  <si>
    <t>Коронка 61N6-31310 RC (Китай)</t>
  </si>
  <si>
    <t>Коронка 61Q6-31310 RC (Китай)</t>
  </si>
  <si>
    <t> Коронка 61N8-31310 RC (Китай)</t>
  </si>
  <si>
    <t>Коронка 61NA-31310 RC (Китай)</t>
  </si>
  <si>
    <t>Коронка ковша 2713-1217 RC (Китай)</t>
  </si>
  <si>
    <t>Коронка ковша 2713-1219 RC (Китай)</t>
  </si>
  <si>
    <t>Коронка ковша 2713-1236 RC (Китай)</t>
  </si>
  <si>
    <t>Коронка 202-70-12130  (Китай)</t>
  </si>
  <si>
    <t>Коронка ZL50С (72A0005-50C RC) (Китай)</t>
  </si>
  <si>
    <t>R-160, 180, 210, 220</t>
  </si>
  <si>
    <t>E-mail: zim74@yandex.ru</t>
  </si>
  <si>
    <t>2. Болт крепления М 19,05 / 02090-11270 (5J4771) 70 мм</t>
  </si>
  <si>
    <t>4. Гайка М 19,05 / 02290-11219 (2J3506)</t>
  </si>
  <si>
    <t>5. Болт крепления  М 22,22  / 175-71-11463 (2J2548) 90 мм/114 мм</t>
  </si>
  <si>
    <t>6. Гайка М 22,22 / 175-71-11530 (2J3505)</t>
  </si>
  <si>
    <t>7. Болт крепления М 25,4  / 195-71-11452 (8J2928) 95 мм</t>
  </si>
  <si>
    <t>10. Болт крепления М 31,75 / 198-71-21710</t>
  </si>
  <si>
    <t>11. Болт крепления М 31,75 / 198-71-21730 130 мм</t>
  </si>
  <si>
    <t>12. Гайка М 31,75 / 195-71-61950</t>
  </si>
  <si>
    <t xml:space="preserve">13. Болт крепления М 35 / 198-71-21870 </t>
  </si>
  <si>
    <t>15. Гайка М 34,9 / 198-71-21911</t>
  </si>
  <si>
    <t>16. Шайба 198-71-21890</t>
  </si>
  <si>
    <t>1. Болт башмачный M12х40 с гайкой</t>
  </si>
  <si>
    <t>3. Болт крепления М 19,05 /  5F8933       95 мм</t>
  </si>
  <si>
    <t>8. Болт крепления М 25,4 / 1J2034 127 мм</t>
  </si>
  <si>
    <t>9. Гайка М 25,4 / 02290-11625 (2J3507)</t>
  </si>
  <si>
    <t>Фиксатор 8E6209 (Китай)</t>
  </si>
  <si>
    <t>Палец 113-78-21170</t>
  </si>
  <si>
    <t>Зуб CQ30</t>
  </si>
  <si>
    <t>Зуб XIA50</t>
  </si>
  <si>
    <t>Коронки на BobCat 435</t>
  </si>
  <si>
    <t>Коронка 6737325 (Китай)</t>
  </si>
  <si>
    <t>Коронка ковша 135-9300 (Китай)</t>
  </si>
  <si>
    <t>Коронка ковша 144-1358 (Китай)</t>
  </si>
  <si>
    <t>Коронка ковша 135-9400 (Китай)</t>
  </si>
  <si>
    <t>Адаптер 66NB-31320 (70 мм.) (Китай)</t>
  </si>
  <si>
    <t>Адаптер 61QA-31320 (50 мм.) (Китай)</t>
  </si>
  <si>
    <t>Адаптер 61Q6-31320 (40 мм.) (Китай)</t>
  </si>
  <si>
    <t>Адаптер 6737324 (Китай)</t>
  </si>
  <si>
    <t>Адаптер U43792 (2300) (315, 325)</t>
  </si>
  <si>
    <t>6. Болт крепления ножа М16 с гайкой  термообработанный (4F3657+4K0367)</t>
  </si>
  <si>
    <t>Палец 135-9350</t>
  </si>
  <si>
    <t>Палец 133-0738</t>
  </si>
  <si>
    <t>Фиксатор 107-8559</t>
  </si>
  <si>
    <t>Палец 8E4708</t>
  </si>
  <si>
    <t>Фиксатор 8E4707</t>
  </si>
  <si>
    <t>Палец 23P</t>
  </si>
  <si>
    <t>LONKING</t>
  </si>
  <si>
    <t>1. Нож  ковша СДМ-855 (3000х250х32) (Ст. 09Г2С) напл. БАЗА</t>
  </si>
  <si>
    <t>Защита ковша (кожух)WS25</t>
  </si>
  <si>
    <t>Защита ковша (кожух) WS45</t>
  </si>
  <si>
    <t>Фиксатор 8E6359 (114-0359)</t>
  </si>
  <si>
    <t>XGMA</t>
  </si>
  <si>
    <t>XGMA 932</t>
  </si>
  <si>
    <t>1.Нож ковша 2430х362х20 (Ст.45)</t>
  </si>
  <si>
    <t>1. Нож средний 17M-71-21550 ( 400-500HB)</t>
  </si>
  <si>
    <t>№</t>
  </si>
  <si>
    <t>Размер Д*Ш*В, мм.</t>
  </si>
  <si>
    <t>Цена в руб.          (с НДС)</t>
  </si>
  <si>
    <t>Д</t>
  </si>
  <si>
    <t>Ш</t>
  </si>
  <si>
    <t>В</t>
  </si>
  <si>
    <t>Наименование</t>
  </si>
  <si>
    <t>Общая масса, кг.</t>
  </si>
  <si>
    <t xml:space="preserve">Скребок для вальца катка </t>
  </si>
  <si>
    <t>Болт</t>
  </si>
  <si>
    <t>Расположение болтов</t>
  </si>
  <si>
    <t>М12</t>
  </si>
  <si>
    <t>89/57</t>
  </si>
  <si>
    <t>86/52</t>
  </si>
  <si>
    <t>М14</t>
  </si>
  <si>
    <t>90/58</t>
  </si>
  <si>
    <t>99/56</t>
  </si>
  <si>
    <t>М10</t>
  </si>
  <si>
    <t>105/89/57</t>
  </si>
  <si>
    <t>144/125,5/60</t>
  </si>
  <si>
    <t>76/63</t>
  </si>
  <si>
    <t>Размер ДхШхВ, мм.</t>
  </si>
  <si>
    <t>3. Нож бок. А-120 34.14.001/001-01 (литьё)</t>
  </si>
  <si>
    <t>ZW-220</t>
  </si>
  <si>
    <t>1. Нож средний 26678-82151 (Ст.45)</t>
  </si>
  <si>
    <t>1. Нож средний 9785339 (400-500HB)</t>
  </si>
  <si>
    <t>2. Нож средний 9743846  (400-500HB)</t>
  </si>
  <si>
    <t>3. Нож боковой 9743847/48 (400-500HB)</t>
  </si>
  <si>
    <t>1. Нож средний 9792110 (400-500HB)</t>
  </si>
  <si>
    <t>2. Нож средний 9413950 (400-500HB)</t>
  </si>
  <si>
    <t>3. Нож боковой 9413951/52 (400-500HB)</t>
  </si>
  <si>
    <t>2. Нож средний 17A-71-11351 (400-500HB)</t>
  </si>
  <si>
    <t>1. Нож средний 17A-71-11351 (22Y-82-00004) (400-500HB)</t>
  </si>
  <si>
    <t>3. Нож ср. ДЗ-180, ДЗ-143  225.07.04.00.005 зубчатый (наплавка)</t>
  </si>
  <si>
    <t>2. Нож бок.  (наплавка)</t>
  </si>
  <si>
    <t>13. Протектор на стойку ЧТЗ 50-50-60</t>
  </si>
  <si>
    <t>14. Стойка зуба ЧСДМ ДЗ-98В1.3.25.03.120</t>
  </si>
  <si>
    <t>15. Стойка зуба ЧСДМ ДЗ-98В1.3.25.03.011</t>
  </si>
  <si>
    <t>16. Стойка зуба Т-11 011101-97-170СБ</t>
  </si>
  <si>
    <t>17. Стойка зуба Четра Т-2501-98-240СБ (однозубый рыхлитель)</t>
  </si>
  <si>
    <t>18. Стойка зуба Четра Т-35 46-98-181 (однозубый рыхлитель)</t>
  </si>
  <si>
    <t>6. Нож 1980х130х30</t>
  </si>
  <si>
    <t>5. Нож 1800х130х30</t>
  </si>
  <si>
    <t>7. Нож 2130х130х30</t>
  </si>
  <si>
    <t>42 шт.</t>
  </si>
  <si>
    <t>30 шт.</t>
  </si>
  <si>
    <t>28 шт.</t>
  </si>
  <si>
    <t>4 шт.</t>
  </si>
  <si>
    <t>1220х180х12 (Ст.45)</t>
  </si>
  <si>
    <t>1220х190х12 (Ст.45)</t>
  </si>
  <si>
    <t>1525х180х12 (Ст.45)</t>
  </si>
  <si>
    <t>1525х190х18 (Ст.45)</t>
  </si>
  <si>
    <t>CLG 888</t>
  </si>
  <si>
    <t>1. Нож средний  360x322x40 (Ст.45)</t>
  </si>
  <si>
    <t>3. Нож средний 2500х250х20 (Ст.45)</t>
  </si>
  <si>
    <t>2. Нож средний 2500х250х20 (Наплавка)</t>
  </si>
  <si>
    <t>1. Нож средний 2440х200х25 (Наплавка)</t>
  </si>
  <si>
    <t>1. Нож средний 2640х200х25 (Наплавка)</t>
  </si>
  <si>
    <t>2. Нож средний 2650х250х20 (Наплавка)</t>
  </si>
  <si>
    <t>3. Нож средний 2650х250х20 (Ст.45)</t>
  </si>
  <si>
    <t>1. Нож ковша 2160х330х20 (Ст.45)</t>
  </si>
  <si>
    <t>1. Нож ковша 2520х350х20 (Ст.45)</t>
  </si>
  <si>
    <t>1. Нож средний 1168х155х20 (Ст.45)</t>
  </si>
  <si>
    <t>1. Нож ковша 2475х380х20 (Ст.45)</t>
  </si>
  <si>
    <t>1. Нож ковша 2410х300х20 (Ст.45)</t>
  </si>
  <si>
    <t>1.Нож ковша 2260х300х20 (Ст.45)</t>
  </si>
  <si>
    <t>1. Нож ковша 2350х300х20 (Ст.45)</t>
  </si>
  <si>
    <t>1. Нож средний 2750х204х16 (передний отвал) (Ст.45)</t>
  </si>
  <si>
    <t>2. Нож средний 2130х204х20 (средний отвал) (Ст.45)</t>
  </si>
  <si>
    <t>1. Нож ковша 2400х300х20 (Ст.45)</t>
  </si>
  <si>
    <t>1. Бокорез 3500531/32 (Ст.45)</t>
  </si>
  <si>
    <t>1. Нож отвала 020/21737 (Ст.45)</t>
  </si>
  <si>
    <t>2. Нож ковша 020/20328 (Ст.45)</t>
  </si>
  <si>
    <t>1. Нож ковша 2420х300х20 (Ст.45)</t>
  </si>
  <si>
    <t>1. Нож  ковша 2410х285х20 (Ст.45)</t>
  </si>
  <si>
    <t>1. Нож средний 703х220х20 (Ст.45)</t>
  </si>
  <si>
    <t>2. Нож средний 910х220х20 (Ст.45)</t>
  </si>
  <si>
    <t>3. Нож боковой 470х220х25 (Ст.45)</t>
  </si>
  <si>
    <t>2. Нож средний 304х150х20 (Ст.45)</t>
  </si>
  <si>
    <t>1. Нож средний 2083х150х20 (Ст.45)</t>
  </si>
  <si>
    <t>1. Нож отвала 2295х200х20 (Ст.45)</t>
  </si>
  <si>
    <t>2. Нож ковша 2350х320х20 (Ст.45)</t>
  </si>
  <si>
    <t>1. Нож отвала 87308642 (2400х130х20) (Ст.45)</t>
  </si>
  <si>
    <t>3. Нож боковой 480х270х40 (Ст.45)</t>
  </si>
  <si>
    <t>2. Нож средний 444х254х20 (Ст.45)</t>
  </si>
  <si>
    <t>1. Нож средний 1052х254х20 (Ст.45)</t>
  </si>
  <si>
    <t>1. Нож средний 880х200х20 (Ст.45)</t>
  </si>
  <si>
    <t>2. Нож средний 840х200х20 (Ст.45)</t>
  </si>
  <si>
    <t xml:space="preserve">3. Нож боковой 480х250х40 </t>
  </si>
  <si>
    <t>2. Нож ковша 3040х380х30 (Ст.45)</t>
  </si>
  <si>
    <t>1. Нож ковша 3040х320х30 (база) (Ст.45)</t>
  </si>
  <si>
    <t>Нож средний 2210х205х20 (Ст.45)</t>
  </si>
  <si>
    <t>1. Нож средний 1060х305х30 (Ст.45)</t>
  </si>
  <si>
    <t>2. Нож средний 1050х305х30 (Ст.45)</t>
  </si>
  <si>
    <t>3. Нож боковой 540х320х40 (Ст.65Г)</t>
  </si>
  <si>
    <t>2. Нож средний 24Y-81-00006 (Ст.45)</t>
  </si>
  <si>
    <t>1. Нож средний 16L-80-00030 (Ст.45)</t>
  </si>
  <si>
    <t>2. Нож средний 16Y-82-00001 (Ст.45)</t>
  </si>
  <si>
    <t>3. Нож средний 16Y-82-00002 (Ст.45)</t>
  </si>
  <si>
    <t>4. Нож средний 16Y-81-00004 (Ст.45)</t>
  </si>
  <si>
    <t>1. Нож средний 10Y-80-00005 (Ст.45)</t>
  </si>
  <si>
    <t>2. Нож средний 10Y-81-00001 (Ст.45)</t>
  </si>
  <si>
    <t>3. Нож боковой 10Y-80-00003/4 (Ст.45)</t>
  </si>
  <si>
    <t>2. Нож боковой 26768-82371 (Ст.45)</t>
  </si>
  <si>
    <t>1. Нож средний  1445х152х20 (Ст.45)</t>
  </si>
  <si>
    <t>1. Нож средний  1368х152х20 (Ст.45)</t>
  </si>
  <si>
    <t>3. Нож средний 6Y5539 (Ст.45)</t>
  </si>
  <si>
    <t>9. Нож боковой 9J1477/78 (Ст.45) (40мм.)</t>
  </si>
  <si>
    <t>7. Нож средний 9W9098 (Ст.45) (40мм.)</t>
  </si>
  <si>
    <t>5. Нож средний 4Т6378 (Ст.45)</t>
  </si>
  <si>
    <t>4. Нож средний 9W5232 (Ст.45)</t>
  </si>
  <si>
    <t>2. Нож средний 4Т3423 (Ст.45)</t>
  </si>
  <si>
    <t>1. Нож средний 4Т3417 (Ст.45)</t>
  </si>
  <si>
    <t>1.Нож средний 4T6232 (Ст.45)</t>
  </si>
  <si>
    <t>2.Нож боковой 6Y5839/40 (Ст.45)</t>
  </si>
  <si>
    <t>1. Нож ковша 312642050 (Ст.45)</t>
  </si>
  <si>
    <t>1. Нож ковша 42N-8151110 (Ст.45)</t>
  </si>
  <si>
    <t>2. Нож средний 195-72-11144 (Ст.45)</t>
  </si>
  <si>
    <t>8. Нож средний 17А-72-12221 (Ст.45)</t>
  </si>
  <si>
    <t>9. Нож средний 17М-72-21160 (Ст.45)</t>
  </si>
  <si>
    <t>1. Нож средний 130-70-41130 (Ст.45)</t>
  </si>
  <si>
    <t>2. Нож средний 13G-72-61420 (Ст.45)</t>
  </si>
  <si>
    <t>1. Нож средний 13G-72-61410 (Ст.45)</t>
  </si>
  <si>
    <t>2. Нож средний 13G-72-61420 ( Ст.45)</t>
  </si>
  <si>
    <t>Нож средний 10G-72-21260 (Ст.45)</t>
  </si>
  <si>
    <t>Нож средний 10G-72-21270 (Ст.45)</t>
  </si>
  <si>
    <t>1. Нож средний 104-70-21140 (Ст.45)</t>
  </si>
  <si>
    <t>2. Нож средний 12F-929-2170 (Ст.45)</t>
  </si>
  <si>
    <t>1. Нож средний 134-72-61410 (Ст.45)</t>
  </si>
  <si>
    <t>2. Нож средний 134-72-61420 (Ст.45)</t>
  </si>
  <si>
    <t>3. Нож боковой 138-0792/93 (400-500HB)</t>
  </si>
  <si>
    <t>2. Нож средний 138-0791 (400-500HB)</t>
  </si>
  <si>
    <t>1. Нож средний 135-9668 (400-500HB)</t>
  </si>
  <si>
    <t>2. Нож средний 122-9227 (400HB)</t>
  </si>
  <si>
    <t>Протектор 8E1848  (Китай)</t>
  </si>
  <si>
    <t>Коронка 25S (Китай)</t>
  </si>
  <si>
    <t>Коронка 713A00032 RC (2713-1234RC) (Китай)</t>
  </si>
  <si>
    <t>Адаптер  2713-1220 40 мм. (Китай)</t>
  </si>
  <si>
    <t>Адаптер  2713-1218 35 мм. (Китай)</t>
  </si>
  <si>
    <t>Адаптер 713-0033/00033 50 мм. (Китай)</t>
  </si>
  <si>
    <t>Адаптер  2713-1237/73 -55 мм. (Китай)</t>
  </si>
  <si>
    <t>Адаптер 6I6354 40 мм. (Китай)</t>
  </si>
  <si>
    <t>Адаптер 6I6404 45 мм.(Китай)</t>
  </si>
  <si>
    <t>Адаптер 6I6464 /159-0464  50 мм (Китай)</t>
  </si>
  <si>
    <t>Адаптер 61N6-31320 35 мм.(Китай)</t>
  </si>
  <si>
    <t>Коронка 7T3402RC (Китай)</t>
  </si>
  <si>
    <t>Зуб 54204202 (Китай)</t>
  </si>
  <si>
    <t>Палец+фиксатор 55P</t>
  </si>
  <si>
    <t>Палец+фиксатор 65P</t>
  </si>
  <si>
    <t>Палец U30</t>
  </si>
  <si>
    <t>Палец U40</t>
  </si>
  <si>
    <t>Палец U45</t>
  </si>
  <si>
    <r>
      <t xml:space="preserve">Кожух 209-939-5170 </t>
    </r>
    <r>
      <rPr>
        <b/>
        <sz val="13"/>
        <color rgb="FF000000"/>
        <rFont val="Times New Roman"/>
        <family val="1"/>
        <charset val="204"/>
      </rPr>
      <t>РС- 400, 450, 600</t>
    </r>
  </si>
  <si>
    <t>Адаптер JD-T221x230</t>
  </si>
  <si>
    <t>14. Болт крепления М 35 / 198-71-21850 с цилиндрической головкой</t>
  </si>
  <si>
    <t>1. Нож ковша 6103440M1 (2350х300х20) (Ст.45)</t>
  </si>
  <si>
    <t>4. Нож средний 2130x203x19 (400-500HB)</t>
  </si>
  <si>
    <t>1. Нож средний 2130x203x19 (400-500HB)</t>
  </si>
  <si>
    <t>3. Нож средний CH75442 ( 2130x203x19 ) (средний отвал) (400-500HB)</t>
  </si>
  <si>
    <t>5. Нож ср. ДЗ-180 односторон.; п/сферич.  225.07.04.00.005 (1820x152x13) (импорт 300НВ)</t>
  </si>
  <si>
    <t>6. Нож средний 9W7044(400-500HB)</t>
  </si>
  <si>
    <t>7. Нож средний 9W3927 (400-500HB)</t>
  </si>
  <si>
    <t xml:space="preserve">2. Нож ковша 2500х360х20 (400-500HB) </t>
  </si>
  <si>
    <t>Межзубьевая защита</t>
  </si>
  <si>
    <t>1. 421-838-1110 (215x330x30) (400-500HB)</t>
  </si>
  <si>
    <t>2. 421-838-1120 (180x330x30) (400-500HB)</t>
  </si>
  <si>
    <t>3. Нож ковша 2500х220х30  (база) (Ст.45)</t>
  </si>
  <si>
    <t>4. Нож опорный 185-6509 (400-500HB)</t>
  </si>
  <si>
    <t xml:space="preserve">1. Нож ковша 2480х320х20 (400-500HB) </t>
  </si>
  <si>
    <t>4.Нож боковой 8E9378/79 (400-500HB)</t>
  </si>
  <si>
    <t>Hitachi</t>
  </si>
  <si>
    <t>2. Нож  ковша 219785 (400HB)</t>
  </si>
  <si>
    <t>3.Нож боковой 8E9378/79 (400-500HB)</t>
  </si>
  <si>
    <t>8. Нож боковой 8E4196/97 (400-500HB)</t>
  </si>
  <si>
    <t>9. Нож боковой 8E4539/40 (400-500HB)</t>
  </si>
  <si>
    <t>6. Нож боковой 8E4541/42 (400-500HB) (45мм.)</t>
  </si>
  <si>
    <t>5. Нож боковой 8E4541/42 (400-500HB) (60мм.)</t>
  </si>
  <si>
    <t>9. Нож боковой 14X-952-5550/60 (400-500HB)</t>
  </si>
  <si>
    <t xml:space="preserve">7. Нож средний 14X-952-5190/5210 (400-500HB) </t>
  </si>
  <si>
    <t>2. Нож средний 2130x152x19 (300HB)</t>
  </si>
  <si>
    <t>1. Нож средн. 2130x152x16 (300HB)</t>
  </si>
  <si>
    <t>1. Нож средний 1365x152x20 (Ст.45)</t>
  </si>
  <si>
    <t xml:space="preserve">5.Нож боковой 480x476x20 </t>
  </si>
  <si>
    <t>4. Нож твердосплавный 1980x130x25 (вставка 9 мм)</t>
  </si>
  <si>
    <t>3. Нож твердосплавный 1980x130x20 ТС</t>
  </si>
  <si>
    <t>2.Нож средний 1980x203x19 (400-500HB)</t>
  </si>
  <si>
    <t>Нож средний 2210x205x20 (Ст.65Г)</t>
  </si>
  <si>
    <t>1. Нож ковша 3000х400х30 (Ст.45)</t>
  </si>
  <si>
    <t xml:space="preserve">Зубья, адаптеры на LiuGong </t>
  </si>
  <si>
    <t>856; ZL-30; ZL-40; ZL-50</t>
  </si>
  <si>
    <t>ZL 50G; LW 500F</t>
  </si>
  <si>
    <t xml:space="preserve">XCMG </t>
  </si>
  <si>
    <t xml:space="preserve">Зубья на MST </t>
  </si>
  <si>
    <t>542-544</t>
  </si>
  <si>
    <t xml:space="preserve">Зубья на SDLG </t>
  </si>
  <si>
    <t>CAT 615</t>
  </si>
  <si>
    <t>1. Нож средний 9W6092 (400-500HB)</t>
  </si>
  <si>
    <t>10. Стойка зуба 8E8414 CAT D8, D9</t>
  </si>
  <si>
    <t>4. Нож ср. Б-170, Т-130   067.55.11.004-02; 80-52-61 (Ст.3)</t>
  </si>
  <si>
    <t>5. Нож ср. ДЗ-98 067.55.11.004-02 (Ст.3)</t>
  </si>
  <si>
    <t>4. Нож средний 067.55.11.004-01 (Ст.3)</t>
  </si>
  <si>
    <t>3. Нож ср. ДЗ-98 067.55.11.004-01 (Ст.3)</t>
  </si>
  <si>
    <t>6. Нож ср. ДЗ-98  067.55.11.004-02; 80-52-61  (лист 65Г)</t>
  </si>
  <si>
    <t>7. Нож ср.   067.55.11.004-02; 80-52-61 (300НВ) импорт</t>
  </si>
  <si>
    <t>9. Нож бок. ДЗ-98  А-120.34.14.001/001-01 (300НВ) импорт</t>
  </si>
  <si>
    <t>10. Нож бок. ДЗ-98  А-120.34.14.001/001-01 (450-500HB) импорт</t>
  </si>
  <si>
    <t>11. Нож бок. ДЗ-98 БО.26.40.022-01 (Ст.45)</t>
  </si>
  <si>
    <t>12. Нож ср. ДЗ-98 БО.26.40.022 (Ст.45)</t>
  </si>
  <si>
    <t>1. Нож средний 41L-70-25310 (400HB)</t>
  </si>
  <si>
    <t>2. Нож средний 195-70-12492 (22Y-82-00005) (400-500HB)</t>
  </si>
  <si>
    <t>4. Нож ковша  990/69901 2440х295х20 (Ст.45, 2-х сторонний)</t>
  </si>
  <si>
    <t>1. Нож средний 14X-71-11310 /16Y-80-00019 (400-500HB)</t>
  </si>
  <si>
    <t xml:space="preserve">Резцовые ножи </t>
  </si>
  <si>
    <t>Бронированные ножи</t>
  </si>
  <si>
    <t>ДЗ-98 путепрокладочный отвал</t>
  </si>
  <si>
    <t>1. Нож ПКТ-2.01.00.017/018 (Ст.45)</t>
  </si>
  <si>
    <t>2. Нож ср. ДЗ-98 В1.5.28.01.008/008-01 (Ст.45)</t>
  </si>
  <si>
    <t>3. Нож боковой 14X-71-11330/40  (144-70-11251/61) (09Г2С)</t>
  </si>
  <si>
    <t>Бокорез 232-2147 / 232-2148</t>
  </si>
  <si>
    <t>Коронка 713-00057RC (2713-1221A) (Китай)</t>
  </si>
  <si>
    <t>Адаптер 2713-1222 (Китай)</t>
  </si>
  <si>
    <t>Адаптер 202-70-12140 (Китай)</t>
  </si>
  <si>
    <t>Адаптер 8J7525 (Китай)</t>
  </si>
  <si>
    <t>PC-650; PC-750</t>
  </si>
  <si>
    <t>Адаптер 209-70-74140 - 80 мм. (Китай) прямой</t>
  </si>
  <si>
    <t>Адаптер 5898-V61 80 мм. (Китай)  со скосом</t>
  </si>
  <si>
    <t>Адаптер 6803-V69 90 мм. (Китай) со скосом</t>
  </si>
  <si>
    <t xml:space="preserve">Адаптер 220-9084 (К-80) Китай 35 мм </t>
  </si>
  <si>
    <t>Адаптер 220-9094 (К-90) (Китай) 40 мм</t>
  </si>
  <si>
    <t xml:space="preserve">Адаптер 220-9104 (К-100) (Китай) 45 мм </t>
  </si>
  <si>
    <t>Адаптер 232-0114 (К-110) (Китай) 65 мм</t>
  </si>
  <si>
    <t>Коронка 15AMXL VOE ( Китай) скальная</t>
  </si>
  <si>
    <t>Адаптер EA15BL30 (Китай) 30 мм со скосом</t>
  </si>
  <si>
    <t>Коронка 505-4097 (A90) Китай скальная</t>
  </si>
  <si>
    <t>Адаптер 505-4150 (A100) Китай 45 мм со скосом</t>
  </si>
  <si>
    <t>Коронка 505-4103 (A100) Китай скальная</t>
  </si>
  <si>
    <t>Адаптер 505-4160 (A110) Китай 60 мм со скосом</t>
  </si>
  <si>
    <t>Коронка 505-4113 (A110) Китай скальная</t>
  </si>
  <si>
    <t>Палец+фиксатор 516-9168/516-9167 A80, A90, A100</t>
  </si>
  <si>
    <t>Палец+фиксатор 456-7043/456-7042 A110</t>
  </si>
  <si>
    <t>Адаптер 505-4140 (A90) Китай 40 мм</t>
  </si>
  <si>
    <t>К серия: K80, K90, K100, K110, K130, K150, K170</t>
  </si>
  <si>
    <t>Коронка ковша 8E4402</t>
  </si>
  <si>
    <t>Коронка 30S RC (Китай)</t>
  </si>
  <si>
    <t>Коронка 40S RC (Китай)</t>
  </si>
  <si>
    <t> Коронка 66NB-31310 RC (Китай)</t>
  </si>
  <si>
    <t>Протектор 1U0740</t>
  </si>
  <si>
    <t>Протектор  9J9600 (Китай)</t>
  </si>
  <si>
    <t>Протектор 1U0740 (Китай)</t>
  </si>
  <si>
    <t>Протекторы, бокорезы</t>
  </si>
  <si>
    <r>
      <rPr>
        <b/>
        <sz val="14"/>
        <color theme="1"/>
        <rFont val="Calibri"/>
        <family val="2"/>
        <charset val="204"/>
        <scheme val="minor"/>
      </rPr>
      <t xml:space="preserve">ВНИМАНИЕ!        </t>
    </r>
    <r>
      <rPr>
        <b/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Цены действуют на продукцию из представленного списка, пока она есть в наличии.                                                                                                                                                                         НА ДАННУЮ ПРОДУКЦИЮ НЕ РАСПРОСТАНЯЕТСЯ ГАРАНТИЯ И РЕКЛАМАЦИИ ПРИНИМАТЬСЯ НЕ БУДУТ.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НАЛИЧИЕ УТОЧНЯЙТЕ У МЕНЕДЖЕРОВ</t>
    </r>
  </si>
  <si>
    <t>Палец 8E6208 (Китай)</t>
  </si>
  <si>
    <t>Протектор 135-8246 (Китай)</t>
  </si>
  <si>
    <t>6. ДЗ-98 к-т 2х3 (нов. образ. наплавка)</t>
  </si>
  <si>
    <t xml:space="preserve">7. ДЗ-98 к-т 2х3 (нов. образ. полоса) </t>
  </si>
  <si>
    <t>8. ДЗ-98 к-т 2х2 (ст. образ.)</t>
  </si>
  <si>
    <t>9. ДЗ-122, ДЗ-180, ДЗ-143 к-т 2х2 (наплавка)</t>
  </si>
  <si>
    <t>10. А-120 к-т 2х3 (наплавка)</t>
  </si>
  <si>
    <t>6. Нож ковша 123/05119 2450х200х20 (400HB)</t>
  </si>
  <si>
    <t>4. Нож ковша 123/04144  (Ст.45) (база)</t>
  </si>
  <si>
    <t>7. Нож ковша челюсти 993/99189 (400-500HB)</t>
  </si>
  <si>
    <t>7. Нож ковша 123/05119 2450х200х20 (Ст.45)</t>
  </si>
  <si>
    <t>2. Нож отвала 123/05115  2450х130х16  (Ст.45)</t>
  </si>
  <si>
    <t>8. Нож ковша челюсти 993/99189 (Ст.45, 2-х сторонний)</t>
  </si>
  <si>
    <t>6. Нож отвала 123/02362  (Ст.45)</t>
  </si>
  <si>
    <t>Адаптер 50CZ-40 (72A0007) (Китай)</t>
  </si>
  <si>
    <t>Бокорез ковша 61E3-3034/33  5 отв. (Китай)</t>
  </si>
  <si>
    <t>Бокорез ковша 61E3-3034/33  4 отв. (Китай)</t>
  </si>
  <si>
    <t>Защита стенки ковша WB90 (Китай)</t>
  </si>
  <si>
    <t>Палец 21N-939-3330 (Китай)</t>
  </si>
  <si>
    <t>Палец 25RPG</t>
  </si>
  <si>
    <t>Фиксатор 25RPBG</t>
  </si>
  <si>
    <r>
      <t xml:space="preserve">Палец протектора с центр. кольцом 7J9600 </t>
    </r>
    <r>
      <rPr>
        <sz val="10"/>
        <color rgb="FF000000"/>
        <rFont val="Times New Roman"/>
        <family val="1"/>
        <charset val="204"/>
      </rPr>
      <t>(25x128) CAT D8, D9 (R400, R450)</t>
    </r>
  </si>
  <si>
    <t>Палец 220-9130 (2209130)</t>
  </si>
  <si>
    <t>Палец КР50</t>
  </si>
  <si>
    <t>Палец 175-78-21810</t>
  </si>
  <si>
    <t>Палец 70SV2</t>
  </si>
  <si>
    <t>5. Нож боковой 462х140х20 (Ст.09Г2С)</t>
  </si>
  <si>
    <t>1. Нож средний  2285х210х20 (Ст.09Г2С)</t>
  </si>
  <si>
    <t>2. Нож боковой  524х150х20 (Ст.09Г2С)</t>
  </si>
  <si>
    <t>1. Нож средний 10S-80B-00001 (Ст.45)</t>
  </si>
  <si>
    <t>2. Нож средний 10S-81B-00001 (Ст.45)</t>
  </si>
  <si>
    <t>3. Нож боковой 10S-80B-00002/3 (Ст.45)</t>
  </si>
  <si>
    <t>1. Нож средний 1372х155х20 (Ст.45)</t>
  </si>
  <si>
    <t>2. Нож ср. Т20/35/500/330  46-93-22 (6 отв.) (450-500HB) импорт</t>
  </si>
  <si>
    <t>3. Нож ср. Т20/25  46-93-22-01 (7 отв.)</t>
  </si>
  <si>
    <t>4. Нож ср. Т20/25  46-93-22-01 (7 отв.) (450-500HB) импорт</t>
  </si>
  <si>
    <t>5. Нож бок. Т2501-92-21/21-01(5 отв. со скосом)</t>
  </si>
  <si>
    <t>6. Нож бок. Т2501-92-21/21-01(5 отв. со скосом) импорт</t>
  </si>
  <si>
    <t>7. Нож ср. 404-93-22  (5 отв. прямой)</t>
  </si>
  <si>
    <t>8. Нож ср. 404-93-22  (5 отв. прямой) импорт</t>
  </si>
  <si>
    <t>9. Нож угл. Т-330   3501-93-21/01 (прямой отвал) (наплавка)</t>
  </si>
  <si>
    <t>10. Нож угл. Т20/25/35/330/500.-3501-93-21/01 (полусф.отвал) (литьё)</t>
  </si>
  <si>
    <t>12. Нож  угл. Т9.01, Т11.01, Т15.01  011501-93-21/21-01 (литьё)</t>
  </si>
  <si>
    <t>13. Нож  угл. Т9.01, Т11.01, Т15.01  011501-93-21/21-01 импорт</t>
  </si>
  <si>
    <t>14. Нож углов. Т11.01  211112-91-21/21-01 (наплавка)</t>
  </si>
  <si>
    <t>15. Нож сред. Т9.01 010901-93-21/21-01 (4 отв. со скосом)</t>
  </si>
  <si>
    <t>16. Нож сред. Т9.01 010901-93-22  (4 отв. прямой)</t>
  </si>
  <si>
    <t>17. Нож сред. Т9.01 010901-93-22-01 (5 отв. прямой)</t>
  </si>
  <si>
    <t>18. Нож сред. Т11.01  011501-93-23 (5 отв.прямой)</t>
  </si>
  <si>
    <t>19. Нож сред. Т11.01  011501-93-23 (5 отв.прямой) импорт</t>
  </si>
  <si>
    <t>20. Нож сред. Т11.01  011501-93-22 (5 отв. со скосом)</t>
  </si>
  <si>
    <t>21. Нож сред. Т11.01  011501-93-22 (5 отв. со скосом) импорт</t>
  </si>
  <si>
    <t>22. Нож сред. Т11.01  011501-93-22-01/03 (6 отв. со скосом)</t>
  </si>
  <si>
    <t>23. Нож сред. Т11.01  011501-93-22-01/03 (6 отв. со скосом) импорт</t>
  </si>
  <si>
    <t>24. Нож сред. Т11.01  011501-93-23-01 (4 отв. прямой)</t>
  </si>
  <si>
    <t>25. Нож сред. Т11.01  011501-93-23-01 (4 отв. прямой) импорт</t>
  </si>
  <si>
    <t>26. Нож ковша МКСМ-800</t>
  </si>
  <si>
    <t>2. Нож бок. 360х322х40 (Ст.45)</t>
  </si>
  <si>
    <t>2. Нож ковша 2480х220х30 (Ст.45) база</t>
  </si>
  <si>
    <t>2.Нож отвала 2260х120х20 (Ст.45)</t>
  </si>
  <si>
    <t>Зубья 419-70-13114 (Китай)</t>
  </si>
  <si>
    <t>Зуб 419-70-13164 R (Китай)</t>
  </si>
  <si>
    <t>Зуб 419-70-13174 L (Китай)</t>
  </si>
  <si>
    <r>
      <t xml:space="preserve">ТРАК АСФАЛЬТОУКЛАДЧИКА 30013040       </t>
    </r>
    <r>
      <rPr>
        <b/>
        <sz val="11"/>
        <color theme="1"/>
        <rFont val="Times New Roman"/>
        <family val="1"/>
        <charset val="204"/>
      </rPr>
      <t>Vogele; XCMG; Volvo ABG; Bitelli; Bomag; Caterpillar CAT; Demag; Dynapac</t>
    </r>
  </si>
  <si>
    <r>
      <t xml:space="preserve">ТРАК АСФАЛЬТОУКЛАДЧИКА 26013040         </t>
    </r>
    <r>
      <rPr>
        <b/>
        <sz val="11"/>
        <color theme="1"/>
        <rFont val="Times New Roman"/>
        <family val="1"/>
        <charset val="204"/>
      </rPr>
      <t>Vogele; Volvo ABG; Bomag; Demag; Dynapac</t>
    </r>
  </si>
  <si>
    <r>
      <t xml:space="preserve"> ТРАК АСФАЛЬТОУКЛАДЧИКА  2509035 </t>
    </r>
    <r>
      <rPr>
        <b/>
        <sz val="11"/>
        <color theme="1"/>
        <rFont val="Times New Roman"/>
        <family val="1"/>
        <charset val="204"/>
      </rPr>
      <t>Hanta;Niigata;Mitsubishi;Sumitomo</t>
    </r>
  </si>
  <si>
    <r>
      <t xml:space="preserve">ТРАК АСФАЛЬТОУКЛАДЧИКА 40013758            </t>
    </r>
    <r>
      <rPr>
        <b/>
        <sz val="11"/>
        <color theme="1"/>
        <rFont val="Times New Roman"/>
        <family val="1"/>
        <charset val="204"/>
      </rPr>
      <t>Vogele; SUPER 2500; SUPER 300-2</t>
    </r>
  </si>
  <si>
    <r>
      <t xml:space="preserve">ТРАК АСФАЛЬТОУКЛАДЧИКА 32013745   </t>
    </r>
    <r>
      <rPr>
        <b/>
        <sz val="11"/>
        <color theme="1"/>
        <rFont val="Times New Roman"/>
        <family val="1"/>
        <charset val="204"/>
      </rPr>
      <t>GOMACO GHP-2800</t>
    </r>
  </si>
  <si>
    <r>
      <t xml:space="preserve">ТРАК АСФАЛЬТОУКЛАДЧИКА 2007535        </t>
    </r>
    <r>
      <rPr>
        <b/>
        <sz val="11"/>
        <color theme="1"/>
        <rFont val="Times New Roman"/>
        <family val="1"/>
        <charset val="204"/>
      </rPr>
      <t>ALLAT; Bomag; Demag; Dynapac</t>
    </r>
  </si>
  <si>
    <r>
      <t xml:space="preserve">ТРАК АСФАЛЬТОУКЛАДЧИКА 32013630           </t>
    </r>
    <r>
      <rPr>
        <b/>
        <sz val="11"/>
        <color theme="1"/>
        <rFont val="Times New Roman"/>
        <family val="1"/>
        <charset val="204"/>
      </rPr>
      <t>Volvo ABG; XCMG; Dynapac</t>
    </r>
  </si>
  <si>
    <r>
      <t xml:space="preserve">ТРАК ФРЕЗЫ 26013040                                      </t>
    </r>
    <r>
      <rPr>
        <b/>
        <sz val="11"/>
        <color theme="1"/>
        <rFont val="Times New Roman"/>
        <family val="1"/>
        <charset val="204"/>
      </rPr>
      <t>Wirtgen; Bitelli; Bomag; Marini</t>
    </r>
  </si>
  <si>
    <r>
      <t xml:space="preserve">ТРАК ФРЕЗЫ 30013040                                        </t>
    </r>
    <r>
      <rPr>
        <b/>
        <sz val="11"/>
        <color theme="1"/>
        <rFont val="Times New Roman"/>
        <family val="1"/>
        <charset val="204"/>
      </rPr>
      <t>Wirtgen; Bitelli; Bomag; Marini; Caterpillar CAT; ROADTEC; XCMG</t>
    </r>
    <r>
      <rPr>
        <sz val="10"/>
        <rFont val="Times New Roman"/>
        <family val="1"/>
        <charset val="204"/>
      </rPr>
      <t xml:space="preserve">   </t>
    </r>
  </si>
  <si>
    <r>
      <t xml:space="preserve">ТРАК ФРЕЗЫ 35013560                                    </t>
    </r>
    <r>
      <rPr>
        <b/>
        <sz val="11"/>
        <color theme="1"/>
        <rFont val="Times New Roman"/>
        <family val="1"/>
        <charset val="204"/>
      </rPr>
      <t>Wirtgen; Caterpillar CAT; ROADTEC; GOMACO; Bomag; Marini; Vogele; XCMG</t>
    </r>
  </si>
  <si>
    <r>
      <t xml:space="preserve">ТРАК ФРЕЗЫ </t>
    </r>
    <r>
      <rPr>
        <sz val="11"/>
        <color theme="1"/>
        <rFont val="Times New Roman"/>
        <family val="1"/>
        <charset val="204"/>
      </rPr>
      <t>36014070</t>
    </r>
    <r>
      <rPr>
        <sz val="10"/>
        <rFont val="Times New Roman"/>
        <family val="1"/>
        <charset val="204"/>
      </rPr>
      <t xml:space="preserve">                                          </t>
    </r>
    <r>
      <rPr>
        <b/>
        <sz val="11"/>
        <color theme="1"/>
        <rFont val="Times New Roman"/>
        <family val="1"/>
        <charset val="204"/>
      </rPr>
      <t>Wirtgen W 220; W250; W250i</t>
    </r>
  </si>
  <si>
    <r>
      <t xml:space="preserve">ТРАК ФРЕЗЫ 35014040                                          </t>
    </r>
    <r>
      <rPr>
        <b/>
        <sz val="11"/>
        <color theme="1"/>
        <rFont val="Times New Roman"/>
        <family val="1"/>
        <charset val="204"/>
      </rPr>
      <t>ROADTEC RX900</t>
    </r>
  </si>
  <si>
    <r>
      <t xml:space="preserve">Скребок для вальца катка </t>
    </r>
    <r>
      <rPr>
        <b/>
        <sz val="11"/>
        <color theme="1"/>
        <rFont val="Times New Roman"/>
        <family val="1"/>
        <charset val="204"/>
      </rPr>
      <t>Dynapac CC 224 HF</t>
    </r>
  </si>
  <si>
    <r>
      <t xml:space="preserve">Скребок для вальца катка </t>
    </r>
    <r>
      <rPr>
        <b/>
        <sz val="11"/>
        <color theme="1"/>
        <rFont val="Times New Roman"/>
        <family val="1"/>
        <charset val="204"/>
      </rPr>
      <t>Dynapac CC 222 HF</t>
    </r>
  </si>
  <si>
    <r>
      <t xml:space="preserve">Скребок для вальца катка </t>
    </r>
    <r>
      <rPr>
        <b/>
        <sz val="11"/>
        <color theme="1"/>
        <rFont val="Times New Roman"/>
        <family val="1"/>
        <charset val="204"/>
      </rPr>
      <t>Dynapac CC 384 HF</t>
    </r>
  </si>
  <si>
    <r>
      <t xml:space="preserve">Скребок для вальца катка </t>
    </r>
    <r>
      <rPr>
        <b/>
        <sz val="11"/>
        <color theme="1"/>
        <rFont val="Times New Roman"/>
        <family val="1"/>
        <charset val="204"/>
      </rPr>
      <t>Dynapac CC 432 HF</t>
    </r>
  </si>
  <si>
    <r>
      <t xml:space="preserve">Скребок для вальца катка </t>
    </r>
    <r>
      <rPr>
        <b/>
        <sz val="11"/>
        <color theme="1"/>
        <rFont val="Times New Roman"/>
        <family val="1"/>
        <charset val="204"/>
      </rPr>
      <t>Hamm HD75, HD90, HD110</t>
    </r>
  </si>
  <si>
    <r>
      <t xml:space="preserve">Скребок для вальца катка </t>
    </r>
    <r>
      <rPr>
        <b/>
        <sz val="11"/>
        <color theme="1"/>
        <rFont val="Times New Roman"/>
        <family val="1"/>
        <charset val="204"/>
      </rPr>
      <t>HD70</t>
    </r>
  </si>
  <si>
    <r>
      <t xml:space="preserve">Скребок для вальца катка </t>
    </r>
    <r>
      <rPr>
        <b/>
        <sz val="11"/>
        <color theme="1"/>
        <rFont val="Times New Roman"/>
        <family val="1"/>
        <charset val="204"/>
      </rPr>
      <t>Ammann ARX40</t>
    </r>
  </si>
  <si>
    <r>
      <t xml:space="preserve">Скребок для вальца катка </t>
    </r>
    <r>
      <rPr>
        <b/>
        <sz val="11"/>
        <color theme="1"/>
        <rFont val="Times New Roman"/>
        <family val="1"/>
        <charset val="204"/>
      </rPr>
      <t>JSB Vibromax500</t>
    </r>
  </si>
  <si>
    <r>
      <t xml:space="preserve">Скребок для вальца катка </t>
    </r>
    <r>
      <rPr>
        <b/>
        <sz val="11"/>
        <color theme="1"/>
        <rFont val="Times New Roman"/>
        <family val="1"/>
        <charset val="204"/>
      </rPr>
      <t>Bomag BW120AD3</t>
    </r>
  </si>
  <si>
    <t xml:space="preserve">4. Нож боковой 14X-71-11330/40  (144-70-11251/61) (400-500HB) </t>
  </si>
  <si>
    <r>
      <t xml:space="preserve">*Для фирм, работающих без НДС, </t>
    </r>
    <r>
      <rPr>
        <sz val="10"/>
        <color rgb="FFFF0000"/>
        <rFont val="Arial"/>
        <family val="2"/>
        <charset val="204"/>
      </rPr>
      <t>СКИДКА</t>
    </r>
    <r>
      <rPr>
        <sz val="10"/>
        <rFont val="Arial"/>
        <family val="2"/>
        <charset val="204"/>
      </rPr>
      <t xml:space="preserve"> 5% от цен прайса</t>
    </r>
  </si>
  <si>
    <r>
      <t xml:space="preserve">*Для фирм, работающих без НДС, </t>
    </r>
    <r>
      <rPr>
        <sz val="8"/>
        <color rgb="FFFF0000"/>
        <rFont val="Arial"/>
        <family val="2"/>
        <charset val="204"/>
      </rPr>
      <t>СКИДКА</t>
    </r>
    <r>
      <rPr>
        <sz val="8"/>
        <rFont val="Arial"/>
        <family val="2"/>
        <charset val="204"/>
      </rPr>
      <t xml:space="preserve"> 5% от цен прайса</t>
    </r>
  </si>
  <si>
    <r>
      <t xml:space="preserve">*Для фирм, работающих без НДС, </t>
    </r>
    <r>
      <rPr>
        <sz val="9"/>
        <color rgb="FFFF0000"/>
        <rFont val="Arial"/>
        <family val="2"/>
        <charset val="204"/>
      </rPr>
      <t>СКИДКА</t>
    </r>
    <r>
      <rPr>
        <sz val="9"/>
        <rFont val="Arial"/>
        <family val="2"/>
        <charset val="204"/>
      </rPr>
      <t xml:space="preserve"> 5% от цен прайса</t>
    </r>
  </si>
  <si>
    <t>Протекторы и защита</t>
  </si>
  <si>
    <t>Палец 427-70-13770 (Китай)</t>
  </si>
  <si>
    <r>
      <t xml:space="preserve">Коронка 207-70-14280 </t>
    </r>
    <r>
      <rPr>
        <sz val="13"/>
        <color rgb="FF000000"/>
        <rFont val="Times New Roman"/>
        <family val="1"/>
        <charset val="204"/>
      </rPr>
      <t>(Китай)</t>
    </r>
  </si>
  <si>
    <t>1. Нож средний ДТ-75, ДЗ-42 840х180х16</t>
  </si>
  <si>
    <t>5. Нож отвала 123/02362 (400-500HB)</t>
  </si>
  <si>
    <t>3. Нож средний 171-82-00002 (400-500HB)</t>
  </si>
  <si>
    <t>4. Нож боковой 175-71-22272/82 (400-500HB)</t>
  </si>
  <si>
    <t>5. Нож боковой 171-82-00001/00003 (400-500HB)</t>
  </si>
  <si>
    <t>Коронка 25RC12 скальная (Китай)</t>
  </si>
  <si>
    <t>2. Нож средний 617x254x19 (400-500HB)</t>
  </si>
  <si>
    <t>1. Нож средний  7D1577 (2130x203x19) (М19,05)(400-500HB)</t>
  </si>
  <si>
    <t>2. Нож бок. 6Y2805  (554х235х20) (Ст.09Г2С)</t>
  </si>
  <si>
    <t>3. Нож бок. 6Y2805 (565х235х16) (400-500HB)</t>
  </si>
  <si>
    <t>4. Нож средний  135-9349  (400-500HB)</t>
  </si>
  <si>
    <t>5. Нож бок. 8E5529 (400-500HB)</t>
  </si>
  <si>
    <t>6. Нож средний 4T8317 (400-500HB)</t>
  </si>
  <si>
    <t>2. Нож боковой 16L-80-00012/13 (Ст.45)</t>
  </si>
  <si>
    <t>1. Нож средний 16L-80-00026 (Ст.45)</t>
  </si>
  <si>
    <t>2. Нож средний 16L-80-00011 (Ст.45)</t>
  </si>
  <si>
    <t>2. Нож боковой 31Y-82-00001/2 (Ст.45)</t>
  </si>
  <si>
    <t>договорная</t>
  </si>
  <si>
    <t>3. Нож ср. ПКТ-2.01.00.010 (690х254х20)</t>
  </si>
  <si>
    <t>4. Нож 1980х190х20 ДЗ-98 стар. образца</t>
  </si>
  <si>
    <t>Масса, кг.</t>
  </si>
  <si>
    <t xml:space="preserve">Техпластина полиуретановая  </t>
  </si>
  <si>
    <t xml:space="preserve">Техпластина полиуретановая </t>
  </si>
  <si>
    <r>
      <t xml:space="preserve">Нож аэродромный ТИП1          </t>
    </r>
    <r>
      <rPr>
        <b/>
        <sz val="11"/>
        <color theme="1"/>
        <rFont val="Times New Roman"/>
        <family val="1"/>
        <charset val="204"/>
      </rPr>
      <t>WAMMAS (5500) Overaasen RSC200</t>
    </r>
  </si>
  <si>
    <r>
      <t xml:space="preserve">Нож аэродромный ТИП2           </t>
    </r>
    <r>
      <rPr>
        <b/>
        <sz val="11"/>
        <color theme="1"/>
        <rFont val="Times New Roman"/>
        <family val="1"/>
        <charset val="204"/>
      </rPr>
      <t>Overaasen RSC200,RSC200</t>
    </r>
  </si>
  <si>
    <t xml:space="preserve">Нож аэродромный ТИП3                 </t>
  </si>
  <si>
    <r>
      <t xml:space="preserve">Нож аэродромный ТИП4              </t>
    </r>
    <r>
      <rPr>
        <b/>
        <sz val="11"/>
        <color theme="1"/>
        <rFont val="Times New Roman"/>
        <family val="1"/>
        <charset val="204"/>
      </rPr>
      <t xml:space="preserve">Schmidt </t>
    </r>
    <r>
      <rPr>
        <sz val="10"/>
        <rFont val="Times New Roman"/>
        <family val="1"/>
        <charset val="204"/>
      </rPr>
      <t xml:space="preserve">             </t>
    </r>
  </si>
  <si>
    <r>
      <t xml:space="preserve">Нож аэродромный ТИП4,1                    </t>
    </r>
    <r>
      <rPr>
        <b/>
        <sz val="11"/>
        <color theme="1"/>
        <rFont val="Times New Roman"/>
        <family val="1"/>
        <charset val="204"/>
      </rPr>
      <t xml:space="preserve">Schmidt </t>
    </r>
    <r>
      <rPr>
        <sz val="10"/>
        <rFont val="Times New Roman"/>
        <family val="1"/>
        <charset val="204"/>
      </rPr>
      <t xml:space="preserve">             </t>
    </r>
  </si>
  <si>
    <r>
      <t xml:space="preserve">Нож аэродромный ТИП5                   </t>
    </r>
    <r>
      <rPr>
        <b/>
        <sz val="11"/>
        <color theme="1"/>
        <rFont val="Times New Roman"/>
        <family val="1"/>
        <charset val="204"/>
      </rPr>
      <t>TTOWN-4600</t>
    </r>
    <r>
      <rPr>
        <sz val="10"/>
        <rFont val="Times New Roman"/>
        <family val="1"/>
        <charset val="204"/>
      </rPr>
      <t xml:space="preserve">             </t>
    </r>
  </si>
  <si>
    <r>
      <t xml:space="preserve">Нож аэродромный ТИП6          Морозостойкий -40 и ниже                         </t>
    </r>
    <r>
      <rPr>
        <b/>
        <sz val="11"/>
        <color theme="1"/>
        <rFont val="Times New Roman"/>
        <family val="1"/>
        <charset val="204"/>
      </rPr>
      <t>FRESIA</t>
    </r>
    <r>
      <rPr>
        <sz val="10"/>
        <rFont val="Times New Roman"/>
        <family val="1"/>
        <charset val="204"/>
      </rPr>
      <t xml:space="preserve">             </t>
    </r>
  </si>
  <si>
    <t>20. Накладка Т-25, Т35.01-98-188</t>
  </si>
  <si>
    <t>21. Диск щеточный из полипропилена d=120</t>
  </si>
  <si>
    <t xml:space="preserve">22. Диск щеточный металлический  d=120 </t>
  </si>
  <si>
    <t>23. Зуб ковша ЭО-2621</t>
  </si>
  <si>
    <t>25. Ковш узкий ЭО-2621(V 0,25)</t>
  </si>
  <si>
    <t xml:space="preserve">26. КОВШ-ДОЗАТОР к навесному оборудованию  МТЗ 80(82) </t>
  </si>
  <si>
    <t>27. Перо шнека на бурильные машины</t>
  </si>
  <si>
    <t>28. Зуб ковша ЭКГ-5 прямой 1085.52.06-01 (1080.02.11-1)</t>
  </si>
  <si>
    <t>29. Зуб ковша ЭКГ-5 косой 1085.52.06</t>
  </si>
  <si>
    <t>30. Шестерня кремальерная ЭКГ-5 1080.55.306</t>
  </si>
  <si>
    <t>31. Зуб ковша ЭКГ-/8 прямой 3505.29.04.000-1Н</t>
  </si>
  <si>
    <t>32. Зуб ковша с "ушами" 1014.89.64А</t>
  </si>
  <si>
    <t>33. Звено 1080.34.01</t>
  </si>
  <si>
    <t>18. Болт квадратный М20 2,5 х 90 с гайкой</t>
  </si>
  <si>
    <t>19. Болт башмачный 205-32-51210 M18х60 с гайкой</t>
  </si>
  <si>
    <t>20. Болт башмачный 207-32-11310 длина 74/55 М 19,05 с гайкой</t>
  </si>
  <si>
    <t>21. Болт башмачный 208-32-11232 М22 1,5х73 с гайкой</t>
  </si>
  <si>
    <t>22. Болт башмачный 154-32-31210 длина 89/70 М20 с гайкой</t>
  </si>
  <si>
    <t>23. Болт башмачный 175-32-11210 длина 98/75 М24 с гайкой</t>
  </si>
  <si>
    <t>24. Болт башмачный 195-32-41210 длина 115/93 М27 с гайкой</t>
  </si>
  <si>
    <t>25. Болт башмачный 6T2638  M 25,4 127мм</t>
  </si>
  <si>
    <t>26. Гайка башмачная 7G0343 M 25,4</t>
  </si>
  <si>
    <t>27. Шайба М16 (плоская, термо) 5P8247</t>
  </si>
  <si>
    <t>28. Шайба М19.05 (плоская, термо) 5P8248</t>
  </si>
  <si>
    <t>29. Шайба М 22.22 (плоская, термо) 5P8249</t>
  </si>
  <si>
    <t>30. Шайба М 25.4 (плоская, термо) 5P8250 / 01643-22460</t>
  </si>
  <si>
    <t>31. Шайба М 31.75 (плоская термо) 4K06874 / 198-71-11230</t>
  </si>
  <si>
    <t>32. Болт 09208-12290</t>
  </si>
  <si>
    <t>33. Гайка 09218-12219</t>
  </si>
  <si>
    <t>34. Болт 209-32-11234</t>
  </si>
  <si>
    <t>35. Гайка 195-32-11222</t>
  </si>
  <si>
    <t>17. Болт квадратный М16 2,0 х 80 с гайкой</t>
  </si>
  <si>
    <t>19. Стойка зуба Четра Т-35 46-98-181 (Китай)</t>
  </si>
  <si>
    <t>LG 946</t>
  </si>
  <si>
    <t>8. Нож бок. ДЗ-98  А-120 34.14.001/001-01 (литьё)</t>
  </si>
  <si>
    <t>Коронка 208-934-7180 (Китай)</t>
  </si>
  <si>
    <t>7. Нож боковой 17M-71-21930/940 (400-500HB)</t>
  </si>
  <si>
    <t>3. Нож боковой 17M-71-21930/940 (400-500HB)</t>
  </si>
  <si>
    <t>3. Нож боковой 17M-71-21930/940 (22Y-82-00002/3) (400-500HB)</t>
  </si>
  <si>
    <t>2. Нож средний 130-70-41130 (400-500HB)</t>
  </si>
  <si>
    <t>3. Нож средний 130-920-2180 (Ст.45)</t>
  </si>
  <si>
    <t xml:space="preserve">5. Нож средний 14X-71-11310 (400-500HB) </t>
  </si>
  <si>
    <t xml:space="preserve">6. Нож средний 144-70-11131 (400-500HB) </t>
  </si>
  <si>
    <t>7. Нож средний 14Y-71-11210 (Ст.45)</t>
  </si>
  <si>
    <t xml:space="preserve">10. Нож средний 14X-952-5190/5210 (400-500HB) </t>
  </si>
  <si>
    <t xml:space="preserve">11. Нож средний 14X-952-5180 (400-500HB) </t>
  </si>
  <si>
    <t>12. Нож боковой 14X-952-5550/60 (400-500HB)</t>
  </si>
  <si>
    <t>4. Нож средний 130-920-2180 (400-500HB)</t>
  </si>
  <si>
    <t>6. Нож ср. ДЗ-180 двусторонний; прямой  225.07.04.00.005 (1820х180х12) (импорт 500НВ)</t>
  </si>
  <si>
    <t>5. Нож бок. Б-170 Д661.02.001-02/002-02 (литье)</t>
  </si>
  <si>
    <t>6. Нож бок. Б-170 80-52-59/60 (литье)</t>
  </si>
  <si>
    <t>7. Нож бок. Б-170 80-52-59/60 (500НВ) импорт</t>
  </si>
  <si>
    <t>8. Нож бок. Б-170 80-52-111/112 (литье)</t>
  </si>
  <si>
    <t>9. Нож ср.Б-170 (болотный) 067.55.11.004-01 (наплавка)</t>
  </si>
  <si>
    <t>10. Нож ср.Б-170 (болотный) 067.55.11.004-01 (Ст.3)</t>
  </si>
  <si>
    <t>3. Нож средний 4T6381 (400-500HB)</t>
  </si>
  <si>
    <t>A серия: A80, A90, A100, A110, А130, 130, A150, A170</t>
  </si>
  <si>
    <t xml:space="preserve">Коронка 381-4089 (A130) </t>
  </si>
  <si>
    <t>(351) 700-71-07;              +7 902 60 900 58</t>
  </si>
  <si>
    <t>Адаптер 205-939-7120 (Китай)</t>
  </si>
  <si>
    <t>Адаптер EA30BL40</t>
  </si>
  <si>
    <t>Зубья 85801109 (NBLF)</t>
  </si>
  <si>
    <r>
      <rPr>
        <sz val="13"/>
        <rFont val="Times New Roman"/>
        <family val="1"/>
        <charset val="204"/>
      </rPr>
      <t>Протектор</t>
    </r>
    <r>
      <rPr>
        <sz val="13"/>
        <color rgb="FF000000"/>
        <rFont val="Times New Roman"/>
        <family val="1"/>
        <charset val="204"/>
      </rPr>
      <t> 6J8814 (Китай)</t>
    </r>
  </si>
  <si>
    <t>Защита ковша (кожух) WS 140 21T-70-34590</t>
  </si>
  <si>
    <t>1. ЖРО1-1200х130х20 ТС</t>
  </si>
  <si>
    <t xml:space="preserve">2. ЖРО1-1820х130х20 ТС </t>
  </si>
  <si>
    <t>3. ЖРО1-1200х130х25 ТС (вставка 9 мм)</t>
  </si>
  <si>
    <t>4. ЖРО1-1820х130х25 ТС (вставка 9 мм)</t>
  </si>
  <si>
    <t xml:space="preserve">1. ЖРО1-1200х130х20 ТС  </t>
  </si>
  <si>
    <t>2. ЖРО1-1790х130х20 ТС</t>
  </si>
  <si>
    <t>3. ЖРО1-1200х130х25 ТС  (вставка 9 мм)</t>
  </si>
  <si>
    <t>4. ЖРО1-1790х130х25 ТС (вставка 9 мм)</t>
  </si>
  <si>
    <t xml:space="preserve">1. ЖРО1-980х130х20 ТС </t>
  </si>
  <si>
    <t>2. ЖРО1-1260х130х20 ТС</t>
  </si>
  <si>
    <t>3. ЖРО1-980х130х25 ТС (вставка 9 мм)</t>
  </si>
  <si>
    <t>4. ЖРО1-1260х130х25 ТС (вставка 9 мм)</t>
  </si>
  <si>
    <t>5. Нож 2130х190х20 ДЗ-98 стар. образца</t>
  </si>
  <si>
    <t xml:space="preserve">Коронка 207-70-14151 (Китай) </t>
  </si>
  <si>
    <t>1. Нож ковша 2500x300x20 (400-500HB)</t>
  </si>
  <si>
    <t>2. Нож ковша 2500x300x20 (Ст.45)</t>
  </si>
  <si>
    <t>1. Нож ковша 2500x300x20 (Ст.45)</t>
  </si>
  <si>
    <t xml:space="preserve">11. Нож угл. Т20/25/35/330/500.-3501-93-21/01  (300HB) импорт </t>
  </si>
  <si>
    <t>2. Нож средний 5D9556 (1826x152x19) (400-500HB)</t>
  </si>
  <si>
    <t>3. Нож средний 5D9557 (2130x152x19) (M.16) (500HB)</t>
  </si>
  <si>
    <t>1. Нож средний 222-80-05003 (1980x152x19) (400-500HB)</t>
  </si>
  <si>
    <t xml:space="preserve">5. Нож боковой 440х155х20 </t>
  </si>
  <si>
    <t>3. Нож средний 5D9558 (1826x203x19) (M.16) (400-500HB)</t>
  </si>
  <si>
    <t>4. Нож средний 7D1576 (1826x203x19) (M.20) (400-500HB)</t>
  </si>
  <si>
    <t>3. Нож боковой  БКУ-0100005 (415х250х20)</t>
  </si>
  <si>
    <t>1. Нож средний  УДМ 01.00.001, БТУ-55У.01.00.009 (560х250х20) (наплавка)</t>
  </si>
  <si>
    <t>2. Нож средний  УДМ 01.00.001, БТУ-55У.01.00.009 (560х250х20) (Ст.45)</t>
  </si>
  <si>
    <t>Бокорез ковша 427-70-13611 (Китай)</t>
  </si>
  <si>
    <t>Коронка K85RC (M85RC) (Китай)</t>
  </si>
  <si>
    <t>Палец KP85 (2N-72-14330)</t>
  </si>
  <si>
    <t>Палец 21N-939-3330</t>
  </si>
  <si>
    <t>PC-2000</t>
  </si>
  <si>
    <t>Палец H650 (XS145P)</t>
  </si>
  <si>
    <r>
      <t>Адаптер левый AK131085</t>
    </r>
    <r>
      <rPr>
        <sz val="13"/>
        <color rgb="FFFF0000"/>
        <rFont val="Times New Roman"/>
        <family val="1"/>
        <charset val="204"/>
      </rPr>
      <t>L</t>
    </r>
  </si>
  <si>
    <r>
      <t>Адаптер правый AK131085</t>
    </r>
    <r>
      <rPr>
        <sz val="13"/>
        <color rgb="FFFF0000"/>
        <rFont val="Times New Roman"/>
        <family val="1"/>
        <charset val="204"/>
      </rPr>
      <t>R</t>
    </r>
  </si>
  <si>
    <t>Ножка адаптера K131085SL</t>
  </si>
  <si>
    <t>Защита WS60 (Китай)</t>
  </si>
  <si>
    <t>Защита стенки ковша 21Т-70-34590 (HLWS140-WS140) (Китай)</t>
  </si>
  <si>
    <t>Защита адаптера WC145HX (Китай)</t>
  </si>
  <si>
    <t>Защита ковша HS230-190 (Китай)</t>
  </si>
  <si>
    <t>Угловая защита 1386551MHX (Китай)</t>
  </si>
  <si>
    <t>Защита ковша центральная LS300-1700J (LS3001600J) (Китай)</t>
  </si>
  <si>
    <r>
      <t>Защита ковша правая LS3001700J</t>
    </r>
    <r>
      <rPr>
        <sz val="13"/>
        <color rgb="FFFF0000"/>
        <rFont val="Times New Roman"/>
        <family val="1"/>
        <charset val="204"/>
      </rPr>
      <t>R</t>
    </r>
    <r>
      <rPr>
        <sz val="13"/>
        <color indexed="8"/>
        <rFont val="Times New Roman"/>
        <family val="1"/>
        <charset val="204"/>
      </rPr>
      <t xml:space="preserve"> (Китай)</t>
    </r>
  </si>
  <si>
    <r>
      <t>Защита ковша левая LS3001700J</t>
    </r>
    <r>
      <rPr>
        <sz val="13"/>
        <color rgb="FFFF0000"/>
        <rFont val="Times New Roman"/>
        <family val="1"/>
        <charset val="204"/>
      </rPr>
      <t>L</t>
    </r>
    <r>
      <rPr>
        <sz val="13"/>
        <color indexed="8"/>
        <rFont val="Times New Roman"/>
        <family val="1"/>
        <charset val="204"/>
      </rPr>
      <t xml:space="preserve"> (Китай)</t>
    </r>
  </si>
  <si>
    <t>Защита ковша  WS2002000J (Китай)</t>
  </si>
  <si>
    <t>Кожух 3000906HX (Китай)</t>
  </si>
  <si>
    <t>Адаптеры KOMATSU</t>
  </si>
  <si>
    <t>1.Нож средний 4T6659 (400-500HB)</t>
  </si>
  <si>
    <t>4. Нож ср. ДЗ-180 двусторонний.; прямой  225.07.04.00.005 (1820x180x12) (импорт 300НВ)</t>
  </si>
  <si>
    <t>Палец H115PIN</t>
  </si>
  <si>
    <t>Палец+фиксатор MA180</t>
  </si>
  <si>
    <t>1.Нож средний 222-80-050031 (1980x152x19) (400-500HB)</t>
  </si>
  <si>
    <t>1. Нож средний T74773 (2438х203х19) (ИМПОРТ 400-500HB)</t>
  </si>
  <si>
    <t>Коронка H115RC (XC115RC) (Китай)</t>
  </si>
  <si>
    <t>Адаптер  208-939-3120  (Китай) 52 мм</t>
  </si>
  <si>
    <t>Адаптер  208-939-3120  (Китай) 59 мм</t>
  </si>
  <si>
    <t>Коронка 8GPE (VT8PC)</t>
  </si>
  <si>
    <t>Коронка 205-70-19570RC  (LK200RC) (Китай)</t>
  </si>
  <si>
    <r>
      <t xml:space="preserve">Коронка 207-70-14151RC (LK300RC) </t>
    </r>
    <r>
      <rPr>
        <sz val="11"/>
        <color rgb="FF000000"/>
        <rFont val="Times New Roman"/>
        <family val="1"/>
        <charset val="204"/>
      </rPr>
      <t>(Китай)</t>
    </r>
  </si>
  <si>
    <t>Коронка TF23D (на задний ковш)</t>
  </si>
  <si>
    <t>8. Нож боковой 14X-71-11330/40  (144-70-11251/61) (09Г2С)</t>
  </si>
  <si>
    <t>9. Нож боковой 14X-71-11330/40  (144-70-11251/61) (400-500НВ)</t>
  </si>
  <si>
    <r>
      <t xml:space="preserve">6. Нож боковой 14X-71-11330/40 </t>
    </r>
    <r>
      <rPr>
        <sz val="12"/>
        <color indexed="8"/>
        <rFont val="Times New Roman"/>
        <family val="1"/>
        <charset val="204"/>
      </rPr>
      <t xml:space="preserve">(144-70-11251/61) (400-500HB) </t>
    </r>
  </si>
  <si>
    <t xml:space="preserve">11. Нож угл. Т20/25/35/330/500.-3501-93-21/01  (40 мм.) (500HB) импорт </t>
  </si>
  <si>
    <t xml:space="preserve">11. Нож угл. Т20/25/35/330/500.-3501-93-21/01  (50 мм.) (500HB) импорт </t>
  </si>
  <si>
    <t>145/210</t>
  </si>
  <si>
    <t>Палец +замок 18PN /18LK</t>
  </si>
  <si>
    <t>18. Болт крепления ножа М30 + гайка М30</t>
  </si>
  <si>
    <t xml:space="preserve">19. Болт крепления ножа + гайка М36 </t>
  </si>
  <si>
    <t>20. Шайба М16</t>
  </si>
  <si>
    <t>21. Шайба М20</t>
  </si>
  <si>
    <t>22. Шайба М30</t>
  </si>
  <si>
    <t>23. Шайба М36</t>
  </si>
  <si>
    <t>24. Шайба 011501-93-11</t>
  </si>
  <si>
    <t>25. Болт М20х1,5-6 280720</t>
  </si>
  <si>
    <t>26. Сухарь Т11/15 011501-93-25</t>
  </si>
  <si>
    <t>PR 724; 732</t>
  </si>
  <si>
    <t>1. Нож средний 9183810 (Ст.45)</t>
  </si>
  <si>
    <t>2. Нож средний 9183810 (400HB)</t>
  </si>
  <si>
    <t>3. Нож средний 9032837 (Ст.45)</t>
  </si>
  <si>
    <t>5. Нож боковой 9183812 (Ст.45)</t>
  </si>
  <si>
    <t>6. Нож боковой 9183812 (400HB)</t>
  </si>
  <si>
    <t>4. Нож средний 9032837 (400HB)</t>
  </si>
  <si>
    <t>24. Зуб ТО-18 / Зуб ТО-18 (400HB)</t>
  </si>
  <si>
    <t>950 /1400</t>
  </si>
  <si>
    <t> Коронка 61NB-31310 (Китай)</t>
  </si>
  <si>
    <t>Коронка 61QA-31310RC (Китай)</t>
  </si>
  <si>
    <t>Коронка 61QA-31310 (Китай)</t>
  </si>
  <si>
    <r>
      <t xml:space="preserve">Кожух 208-934-5170 </t>
    </r>
    <r>
      <rPr>
        <b/>
        <sz val="13"/>
        <color rgb="FF000000"/>
        <rFont val="Times New Roman"/>
        <family val="1"/>
        <charset val="204"/>
      </rPr>
      <t>РС-300, 350</t>
    </r>
    <r>
      <rPr>
        <sz val="13"/>
        <color indexed="8"/>
        <rFont val="Times New Roman"/>
        <family val="1"/>
        <charset val="204"/>
      </rPr>
      <t xml:space="preserve"> (Китай)</t>
    </r>
  </si>
  <si>
    <t>Кожух 208-934-7140 (Китай)</t>
  </si>
  <si>
    <t>Коронка K50RC  (Китай)</t>
  </si>
  <si>
    <t>Коронка MA180E1 (Китай)</t>
  </si>
  <si>
    <t>Коронка 21N-72-14290 (Китай)</t>
  </si>
  <si>
    <t>Коронка XC145RC (Китай)</t>
  </si>
  <si>
    <t>Адаптер 443XS145  (Китай)</t>
  </si>
  <si>
    <t>Коронка 22R10 (Китай)</t>
  </si>
  <si>
    <t>Коронка V51SYL  (Китай)</t>
  </si>
  <si>
    <t>Коронка 35R (Китай)</t>
  </si>
  <si>
    <t>Коронка 35R16-1A (Китай)</t>
  </si>
  <si>
    <t>Коронка 6I6602  (Китай)</t>
  </si>
  <si>
    <t>САТ 24M</t>
  </si>
  <si>
    <t>1. Нож средний 135-9576 (400-500HB)</t>
  </si>
  <si>
    <t>4. Нож средний 2500х250х20 (400НВ)</t>
  </si>
  <si>
    <t xml:space="preserve"> +7 (351) 700-71-07;              +7 902 60 900 58</t>
  </si>
  <si>
    <t>7 (351) 700-71-07;              +7 902 60 900 58</t>
  </si>
  <si>
    <t>7. Нож средний 5D9732 (2438х203х19) (18 кв) (ИМПОРТ 400-500HB)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</si>
</sst>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&quot;р.&quot;;[Red]\-#,##0&quot;р.&quot;"/>
    <numFmt numFmtId="165" formatCode="#,##0&quot;р.&quot;"/>
    <numFmt numFmtId="166" formatCode="#,##0.00&quot;р.&quot;"/>
  </numFmts>
  <fonts count="79">
    <font>
      <sz val="10"/>
      <name val="Arial"/>
    </font>
    <font>
      <sz val="14"/>
      <name val="FuturaBookC"/>
    </font>
    <font>
      <sz val="12"/>
      <color indexed="8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b/>
      <i/>
      <sz val="14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name val="Arial Cyr"/>
      <charset val="204"/>
    </font>
    <font>
      <sz val="13"/>
      <color theme="1"/>
      <name val="Calibri"/>
      <family val="2"/>
      <charset val="204"/>
      <scheme val="minor"/>
    </font>
    <font>
      <sz val="13"/>
      <name val="Arial"/>
      <family val="2"/>
      <charset val="204"/>
    </font>
    <font>
      <b/>
      <sz val="13"/>
      <name val="Times New Roman"/>
      <family val="1"/>
      <charset val="204"/>
    </font>
    <font>
      <b/>
      <sz val="13"/>
      <name val="Arial Cyr"/>
      <charset val="204"/>
    </font>
    <font>
      <b/>
      <sz val="13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u/>
      <sz val="12"/>
      <color indexed="12"/>
      <name val="Arial Cyr"/>
      <charset val="204"/>
    </font>
    <font>
      <b/>
      <i/>
      <sz val="13"/>
      <color indexed="8"/>
      <name val="Times New Roman"/>
      <family val="1"/>
      <charset val="204"/>
    </font>
    <font>
      <i/>
      <sz val="13"/>
      <color indexed="8"/>
      <name val="Times New Roman"/>
      <family val="1"/>
      <charset val="204"/>
    </font>
    <font>
      <i/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4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name val="Arial"/>
      <family val="2"/>
      <charset val="204"/>
    </font>
    <font>
      <b/>
      <sz val="11"/>
      <color theme="0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i/>
      <sz val="13"/>
      <color rgb="FF00000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FuturaBookC"/>
      <charset val="204"/>
    </font>
    <font>
      <sz val="8"/>
      <color rgb="FFFF0000"/>
      <name val="Arial"/>
      <family val="2"/>
      <charset val="204"/>
    </font>
    <font>
      <b/>
      <i/>
      <sz val="1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FuturaBookC"/>
      <charset val="204"/>
    </font>
    <font>
      <sz val="9"/>
      <color rgb="FFFF0000"/>
      <name val="Arial"/>
      <family val="2"/>
      <charset val="204"/>
    </font>
    <font>
      <sz val="10"/>
      <name val="FuturaBookC"/>
      <charset val="204"/>
    </font>
    <font>
      <sz val="13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theme="1" tint="0.34998626667073579"/>
      </bottom>
      <diagonal/>
    </border>
    <border>
      <left/>
      <right/>
      <top style="thin">
        <color indexed="64"/>
      </top>
      <bottom style="thin">
        <color theme="1" tint="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medium">
        <color indexed="64"/>
      </left>
      <right style="thin">
        <color theme="1" tint="0.34998626667073579"/>
      </right>
      <top style="medium">
        <color indexed="64"/>
      </top>
      <bottom style="medium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indexed="64"/>
      </top>
      <bottom style="medium">
        <color indexed="64"/>
      </bottom>
      <diagonal/>
    </border>
    <border>
      <left style="thin">
        <color theme="1" tint="0.3499862666707357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49" fillId="0" borderId="0" applyFont="0" applyFill="0" applyBorder="0" applyAlignment="0" applyProtection="0"/>
  </cellStyleXfs>
  <cellXfs count="814">
    <xf numFmtId="0" fontId="0" fillId="0" borderId="0" xfId="0"/>
    <xf numFmtId="0" fontId="1" fillId="0" borderId="0" xfId="0" applyFont="1"/>
    <xf numFmtId="0" fontId="5" fillId="0" borderId="0" xfId="0" applyFont="1" applyBorder="1"/>
    <xf numFmtId="0" fontId="5" fillId="0" borderId="1" xfId="0" applyFont="1" applyBorder="1"/>
    <xf numFmtId="0" fontId="7" fillId="0" borderId="2" xfId="0" applyFont="1" applyBorder="1"/>
    <xf numFmtId="0" fontId="5" fillId="0" borderId="3" xfId="0" applyFont="1" applyBorder="1"/>
    <xf numFmtId="0" fontId="6" fillId="0" borderId="2" xfId="0" applyFont="1" applyBorder="1"/>
    <xf numFmtId="0" fontId="6" fillId="0" borderId="1" xfId="0" applyFont="1" applyBorder="1"/>
    <xf numFmtId="14" fontId="11" fillId="0" borderId="0" xfId="0" applyNumberFormat="1" applyFont="1"/>
    <xf numFmtId="0" fontId="13" fillId="0" borderId="1" xfId="0" applyFont="1" applyBorder="1"/>
    <xf numFmtId="0" fontId="16" fillId="0" borderId="0" xfId="0" applyFont="1"/>
    <xf numFmtId="0" fontId="8" fillId="0" borderId="0" xfId="0" applyFont="1"/>
    <xf numFmtId="0" fontId="13" fillId="0" borderId="0" xfId="0" applyFont="1"/>
    <xf numFmtId="0" fontId="8" fillId="0" borderId="0" xfId="0" applyFont="1" applyBorder="1"/>
    <xf numFmtId="0" fontId="5" fillId="0" borderId="7" xfId="0" applyFont="1" applyBorder="1"/>
    <xf numFmtId="0" fontId="6" fillId="0" borderId="7" xfId="0" applyFont="1" applyBorder="1"/>
    <xf numFmtId="0" fontId="13" fillId="0" borderId="4" xfId="0" applyFont="1" applyBorder="1"/>
    <xf numFmtId="0" fontId="5" fillId="0" borderId="10" xfId="0" applyFont="1" applyBorder="1"/>
    <xf numFmtId="0" fontId="6" fillId="0" borderId="0" xfId="0" applyFont="1" applyBorder="1"/>
    <xf numFmtId="0" fontId="9" fillId="0" borderId="3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6" xfId="0" applyFont="1" applyBorder="1"/>
    <xf numFmtId="0" fontId="5" fillId="0" borderId="15" xfId="0" applyFont="1" applyBorder="1"/>
    <xf numFmtId="0" fontId="6" fillId="0" borderId="15" xfId="0" applyFont="1" applyBorder="1"/>
    <xf numFmtId="0" fontId="2" fillId="0" borderId="0" xfId="0" applyFont="1" applyBorder="1"/>
    <xf numFmtId="0" fontId="18" fillId="0" borderId="0" xfId="0" applyFont="1" applyBorder="1"/>
    <xf numFmtId="0" fontId="0" fillId="0" borderId="0" xfId="0" applyAlignment="1">
      <alignment horizontal="center"/>
    </xf>
    <xf numFmtId="0" fontId="19" fillId="0" borderId="0" xfId="0" applyFont="1" applyAlignment="1">
      <alignment horizontal="left"/>
    </xf>
    <xf numFmtId="0" fontId="6" fillId="0" borderId="13" xfId="0" applyFont="1" applyBorder="1" applyAlignment="1">
      <alignment horizontal="left"/>
    </xf>
    <xf numFmtId="0" fontId="13" fillId="0" borderId="11" xfId="0" applyFont="1" applyBorder="1"/>
    <xf numFmtId="0" fontId="13" fillId="0" borderId="23" xfId="0" applyFont="1" applyBorder="1"/>
    <xf numFmtId="0" fontId="0" fillId="0" borderId="0" xfId="0" applyFill="1"/>
    <xf numFmtId="0" fontId="20" fillId="0" borderId="4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center"/>
    </xf>
    <xf numFmtId="165" fontId="22" fillId="0" borderId="4" xfId="0" applyNumberFormat="1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165" fontId="24" fillId="0" borderId="4" xfId="0" applyNumberFormat="1" applyFont="1" applyBorder="1" applyAlignment="1">
      <alignment horizontal="center" vertical="center"/>
    </xf>
    <xf numFmtId="0" fontId="27" fillId="0" borderId="1" xfId="0" applyFont="1" applyBorder="1"/>
    <xf numFmtId="0" fontId="27" fillId="0" borderId="7" xfId="0" applyFont="1" applyBorder="1"/>
    <xf numFmtId="0" fontId="24" fillId="0" borderId="2" xfId="0" applyFont="1" applyBorder="1"/>
    <xf numFmtId="0" fontId="24" fillId="0" borderId="1" xfId="0" applyFont="1" applyBorder="1"/>
    <xf numFmtId="0" fontId="24" fillId="0" borderId="7" xfId="0" applyFont="1" applyBorder="1"/>
    <xf numFmtId="165" fontId="28" fillId="0" borderId="4" xfId="0" applyNumberFormat="1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165" fontId="24" fillId="3" borderId="4" xfId="0" applyNumberFormat="1" applyFont="1" applyFill="1" applyBorder="1" applyAlignment="1">
      <alignment horizontal="center" vertical="center"/>
    </xf>
    <xf numFmtId="0" fontId="31" fillId="0" borderId="0" xfId="0" applyFont="1" applyBorder="1"/>
    <xf numFmtId="0" fontId="6" fillId="0" borderId="3" xfId="0" applyFont="1" applyBorder="1"/>
    <xf numFmtId="0" fontId="6" fillId="0" borderId="12" xfId="0" applyFont="1" applyBorder="1"/>
    <xf numFmtId="0" fontId="4" fillId="0" borderId="0" xfId="0" applyFont="1" applyAlignment="1">
      <alignment horizontal="left" vertical="center"/>
    </xf>
    <xf numFmtId="0" fontId="13" fillId="0" borderId="28" xfId="0" applyFont="1" applyBorder="1"/>
    <xf numFmtId="0" fontId="8" fillId="0" borderId="11" xfId="0" applyFont="1" applyBorder="1"/>
    <xf numFmtId="0" fontId="30" fillId="0" borderId="0" xfId="0" applyFont="1" applyBorder="1"/>
    <xf numFmtId="0" fontId="20" fillId="0" borderId="29" xfId="0" applyFont="1" applyBorder="1" applyAlignment="1">
      <alignment horizontal="center" vertical="center"/>
    </xf>
    <xf numFmtId="165" fontId="24" fillId="0" borderId="28" xfId="0" applyNumberFormat="1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7" fillId="0" borderId="9" xfId="0" applyFont="1" applyBorder="1"/>
    <xf numFmtId="0" fontId="5" fillId="4" borderId="15" xfId="0" applyFont="1" applyFill="1" applyBorder="1"/>
    <xf numFmtId="0" fontId="8" fillId="0" borderId="3" xfId="0" applyFont="1" applyBorder="1"/>
    <xf numFmtId="0" fontId="7" fillId="0" borderId="13" xfId="0" applyFont="1" applyBorder="1"/>
    <xf numFmtId="0" fontId="6" fillId="0" borderId="4" xfId="0" applyFont="1" applyBorder="1"/>
    <xf numFmtId="0" fontId="24" fillId="0" borderId="0" xfId="0" applyFont="1"/>
    <xf numFmtId="0" fontId="24" fillId="0" borderId="3" xfId="0" applyFont="1" applyBorder="1"/>
    <xf numFmtId="0" fontId="24" fillId="0" borderId="12" xfId="0" applyFont="1" applyBorder="1"/>
    <xf numFmtId="0" fontId="24" fillId="0" borderId="4" xfId="0" applyFont="1" applyBorder="1"/>
    <xf numFmtId="165" fontId="24" fillId="0" borderId="4" xfId="0" applyNumberFormat="1" applyFont="1" applyBorder="1" applyAlignment="1">
      <alignment horizontal="center"/>
    </xf>
    <xf numFmtId="0" fontId="24" fillId="0" borderId="4" xfId="0" applyFont="1" applyBorder="1" applyAlignment="1">
      <alignment horizontal="center" vertical="center"/>
    </xf>
    <xf numFmtId="0" fontId="24" fillId="0" borderId="6" xfId="0" applyFont="1" applyBorder="1"/>
    <xf numFmtId="0" fontId="24" fillId="0" borderId="15" xfId="0" applyFont="1" applyBorder="1"/>
    <xf numFmtId="0" fontId="24" fillId="0" borderId="11" xfId="0" applyFont="1" applyBorder="1"/>
    <xf numFmtId="0" fontId="24" fillId="0" borderId="17" xfId="0" applyFont="1" applyBorder="1"/>
    <xf numFmtId="0" fontId="6" fillId="0" borderId="11" xfId="0" applyFont="1" applyBorder="1"/>
    <xf numFmtId="0" fontId="6" fillId="0" borderId="10" xfId="0" applyFont="1" applyBorder="1"/>
    <xf numFmtId="0" fontId="13" fillId="0" borderId="13" xfId="0" applyFont="1" applyBorder="1"/>
    <xf numFmtId="0" fontId="38" fillId="0" borderId="1" xfId="0" applyFont="1" applyBorder="1"/>
    <xf numFmtId="0" fontId="6" fillId="0" borderId="6" xfId="0" applyFont="1" applyBorder="1"/>
    <xf numFmtId="0" fontId="25" fillId="0" borderId="1" xfId="0" applyFont="1" applyBorder="1"/>
    <xf numFmtId="0" fontId="6" fillId="0" borderId="23" xfId="0" applyFont="1" applyBorder="1"/>
    <xf numFmtId="0" fontId="6" fillId="0" borderId="26" xfId="0" applyFont="1" applyBorder="1"/>
    <xf numFmtId="0" fontId="6" fillId="0" borderId="17" xfId="0" applyFont="1" applyBorder="1"/>
    <xf numFmtId="0" fontId="17" fillId="0" borderId="1" xfId="0" applyFont="1" applyBorder="1"/>
    <xf numFmtId="0" fontId="17" fillId="0" borderId="7" xfId="0" applyFont="1" applyBorder="1"/>
    <xf numFmtId="0" fontId="17" fillId="0" borderId="18" xfId="0" applyFont="1" applyBorder="1"/>
    <xf numFmtId="0" fontId="6" fillId="0" borderId="31" xfId="0" applyFont="1" applyBorder="1"/>
    <xf numFmtId="0" fontId="41" fillId="0" borderId="1" xfId="0" applyFont="1" applyBorder="1"/>
    <xf numFmtId="0" fontId="38" fillId="0" borderId="7" xfId="0" applyFont="1" applyBorder="1"/>
    <xf numFmtId="0" fontId="26" fillId="3" borderId="5" xfId="0" applyFont="1" applyFill="1" applyBorder="1" applyAlignment="1">
      <alignment shrinkToFit="1"/>
    </xf>
    <xf numFmtId="14" fontId="11" fillId="0" borderId="0" xfId="0" applyNumberFormat="1" applyFont="1" applyAlignment="1">
      <alignment horizontal="center" vertical="center"/>
    </xf>
    <xf numFmtId="0" fontId="25" fillId="0" borderId="7" xfId="0" applyFont="1" applyBorder="1"/>
    <xf numFmtId="165" fontId="30" fillId="0" borderId="4" xfId="0" applyNumberFormat="1" applyFont="1" applyBorder="1" applyAlignment="1">
      <alignment horizontal="center" vertical="center"/>
    </xf>
    <xf numFmtId="165" fontId="24" fillId="3" borderId="28" xfId="0" applyNumberFormat="1" applyFont="1" applyFill="1" applyBorder="1" applyAlignment="1">
      <alignment horizontal="center" vertical="center"/>
    </xf>
    <xf numFmtId="0" fontId="6" fillId="0" borderId="9" xfId="0" applyFont="1" applyBorder="1"/>
    <xf numFmtId="0" fontId="5" fillId="4" borderId="15" xfId="0" applyFont="1" applyFill="1" applyBorder="1" applyAlignment="1">
      <alignment horizontal="left" vertical="center"/>
    </xf>
    <xf numFmtId="0" fontId="5" fillId="4" borderId="16" xfId="0" applyFont="1" applyFill="1" applyBorder="1" applyAlignment="1">
      <alignment horizontal="left" vertical="center"/>
    </xf>
    <xf numFmtId="0" fontId="4" fillId="0" borderId="9" xfId="0" applyFont="1" applyBorder="1"/>
    <xf numFmtId="0" fontId="12" fillId="0" borderId="3" xfId="0" applyFont="1" applyBorder="1"/>
    <xf numFmtId="0" fontId="12" fillId="0" borderId="12" xfId="0" applyFont="1" applyBorder="1"/>
    <xf numFmtId="0" fontId="5" fillId="4" borderId="16" xfId="0" applyFont="1" applyFill="1" applyBorder="1"/>
    <xf numFmtId="0" fontId="20" fillId="0" borderId="29" xfId="0" applyFont="1" applyBorder="1"/>
    <xf numFmtId="0" fontId="0" fillId="0" borderId="0" xfId="0" applyBorder="1"/>
    <xf numFmtId="0" fontId="24" fillId="0" borderId="23" xfId="0" applyFont="1" applyBorder="1"/>
    <xf numFmtId="0" fontId="0" fillId="0" borderId="0" xfId="0"/>
    <xf numFmtId="0" fontId="24" fillId="0" borderId="22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2" xfId="0" applyBorder="1"/>
    <xf numFmtId="0" fontId="0" fillId="0" borderId="0" xfId="0"/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/>
    <xf numFmtId="0" fontId="0" fillId="0" borderId="0" xfId="0" applyFill="1" applyBorder="1" applyAlignment="1">
      <alignment wrapText="1"/>
    </xf>
    <xf numFmtId="0" fontId="0" fillId="0" borderId="0" xfId="0"/>
    <xf numFmtId="0" fontId="6" fillId="0" borderId="22" xfId="0" applyFont="1" applyBorder="1"/>
    <xf numFmtId="0" fontId="0" fillId="0" borderId="13" xfId="0" applyBorder="1"/>
    <xf numFmtId="2" fontId="15" fillId="0" borderId="0" xfId="0" applyNumberFormat="1" applyFont="1" applyFill="1" applyBorder="1" applyAlignment="1">
      <alignment horizontal="left" vertical="center"/>
    </xf>
    <xf numFmtId="165" fontId="24" fillId="0" borderId="29" xfId="0" applyNumberFormat="1" applyFont="1" applyBorder="1" applyAlignment="1">
      <alignment horizontal="center" vertical="center"/>
    </xf>
    <xf numFmtId="0" fontId="0" fillId="0" borderId="0" xfId="0"/>
    <xf numFmtId="0" fontId="24" fillId="0" borderId="26" xfId="0" applyFont="1" applyBorder="1"/>
    <xf numFmtId="0" fontId="6" fillId="3" borderId="22" xfId="0" applyFont="1" applyFill="1" applyBorder="1"/>
    <xf numFmtId="0" fontId="6" fillId="3" borderId="32" xfId="0" applyFont="1" applyFill="1" applyBorder="1"/>
    <xf numFmtId="0" fontId="0" fillId="0" borderId="0" xfId="0"/>
    <xf numFmtId="0" fontId="6" fillId="5" borderId="15" xfId="0" applyFont="1" applyFill="1" applyBorder="1"/>
    <xf numFmtId="0" fontId="6" fillId="5" borderId="16" xfId="0" applyFont="1" applyFill="1" applyBorder="1"/>
    <xf numFmtId="0" fontId="0" fillId="0" borderId="0" xfId="0"/>
    <xf numFmtId="1" fontId="24" fillId="0" borderId="4" xfId="0" applyNumberFormat="1" applyFont="1" applyBorder="1" applyAlignment="1">
      <alignment horizontal="center" vertical="center"/>
    </xf>
    <xf numFmtId="0" fontId="0" fillId="0" borderId="0" xfId="0"/>
    <xf numFmtId="0" fontId="6" fillId="0" borderId="15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6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29" fillId="0" borderId="6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24" fillId="0" borderId="17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24" fillId="0" borderId="23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38" fillId="0" borderId="3" xfId="0" applyFont="1" applyBorder="1"/>
    <xf numFmtId="0" fontId="38" fillId="0" borderId="12" xfId="0" applyFont="1" applyBorder="1"/>
    <xf numFmtId="0" fontId="42" fillId="0" borderId="29" xfId="0" applyFont="1" applyBorder="1" applyAlignment="1">
      <alignment horizontal="center" vertical="center"/>
    </xf>
    <xf numFmtId="0" fontId="6" fillId="0" borderId="34" xfId="0" applyFont="1" applyBorder="1"/>
    <xf numFmtId="0" fontId="6" fillId="0" borderId="35" xfId="0" applyFont="1" applyBorder="1"/>
    <xf numFmtId="0" fontId="24" fillId="0" borderId="3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165" fontId="30" fillId="0" borderId="28" xfId="0" applyNumberFormat="1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/>
    </xf>
    <xf numFmtId="165" fontId="30" fillId="0" borderId="29" xfId="0" applyNumberFormat="1" applyFont="1" applyBorder="1" applyAlignment="1">
      <alignment horizontal="center" vertical="center"/>
    </xf>
    <xf numFmtId="165" fontId="30" fillId="0" borderId="28" xfId="0" applyNumberFormat="1" applyFont="1" applyBorder="1" applyAlignment="1">
      <alignment horizontal="center"/>
    </xf>
    <xf numFmtId="165" fontId="30" fillId="0" borderId="4" xfId="0" applyNumberFormat="1" applyFont="1" applyBorder="1" applyAlignment="1">
      <alignment horizontal="center"/>
    </xf>
    <xf numFmtId="0" fontId="24" fillId="0" borderId="29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11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29" fillId="0" borderId="4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24" fillId="0" borderId="4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24" fillId="0" borderId="28" xfId="0" applyFont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  <xf numFmtId="165" fontId="22" fillId="0" borderId="13" xfId="0" applyNumberFormat="1" applyFont="1" applyBorder="1" applyAlignment="1">
      <alignment horizontal="center" vertical="center"/>
    </xf>
    <xf numFmtId="165" fontId="20" fillId="0" borderId="2" xfId="0" applyNumberFormat="1" applyFont="1" applyBorder="1" applyAlignment="1">
      <alignment horizontal="center" vertical="center"/>
    </xf>
    <xf numFmtId="165" fontId="22" fillId="0" borderId="2" xfId="0" applyNumberFormat="1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shrinkToFit="1"/>
    </xf>
    <xf numFmtId="165" fontId="25" fillId="0" borderId="2" xfId="0" applyNumberFormat="1" applyFont="1" applyBorder="1" applyAlignment="1">
      <alignment horizontal="center" vertical="center"/>
    </xf>
    <xf numFmtId="165" fontId="20" fillId="0" borderId="9" xfId="0" applyNumberFormat="1" applyFont="1" applyBorder="1" applyAlignment="1">
      <alignment horizontal="center" vertical="center"/>
    </xf>
    <xf numFmtId="165" fontId="20" fillId="0" borderId="13" xfId="0" applyNumberFormat="1" applyFont="1" applyBorder="1" applyAlignment="1">
      <alignment horizontal="center" vertical="center"/>
    </xf>
    <xf numFmtId="165" fontId="22" fillId="0" borderId="14" xfId="0" applyNumberFormat="1" applyFont="1" applyBorder="1" applyAlignment="1">
      <alignment horizontal="center" vertical="center"/>
    </xf>
    <xf numFmtId="165" fontId="24" fillId="0" borderId="13" xfId="0" applyNumberFormat="1" applyFont="1" applyBorder="1" applyAlignment="1">
      <alignment horizontal="center" vertical="center"/>
    </xf>
    <xf numFmtId="0" fontId="3" fillId="0" borderId="0" xfId="1" applyFill="1" applyBorder="1" applyAlignment="1" applyProtection="1"/>
    <xf numFmtId="165" fontId="0" fillId="0" borderId="0" xfId="0" applyNumberFormat="1" applyBorder="1"/>
    <xf numFmtId="0" fontId="21" fillId="0" borderId="4" xfId="0" applyFont="1" applyBorder="1" applyAlignment="1">
      <alignment horizontal="center" vertical="center"/>
    </xf>
    <xf numFmtId="0" fontId="0" fillId="4" borderId="4" xfId="0" applyFill="1" applyBorder="1" applyAlignment="1">
      <alignment horizontal="left" vertical="center" wrapText="1"/>
    </xf>
    <xf numFmtId="0" fontId="0" fillId="0" borderId="4" xfId="0" applyBorder="1"/>
    <xf numFmtId="0" fontId="0" fillId="0" borderId="0" xfId="0"/>
    <xf numFmtId="0" fontId="50" fillId="0" borderId="4" xfId="0" applyFont="1" applyBorder="1" applyAlignment="1">
      <alignment horizontal="center" vertical="center" wrapText="1"/>
    </xf>
    <xf numFmtId="0" fontId="53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50" fillId="0" borderId="4" xfId="0" applyFont="1" applyBorder="1"/>
    <xf numFmtId="0" fontId="0" fillId="0" borderId="4" xfId="0" applyBorder="1" applyAlignment="1">
      <alignment vertical="center"/>
    </xf>
    <xf numFmtId="0" fontId="54" fillId="0" borderId="4" xfId="0" applyFont="1" applyBorder="1" applyAlignment="1">
      <alignment vertical="center" wrapText="1"/>
    </xf>
    <xf numFmtId="0" fontId="54" fillId="0" borderId="4" xfId="0" applyFont="1" applyBorder="1" applyAlignment="1">
      <alignment wrapText="1"/>
    </xf>
    <xf numFmtId="0" fontId="53" fillId="0" borderId="4" xfId="0" applyFont="1" applyBorder="1"/>
    <xf numFmtId="0" fontId="50" fillId="0" borderId="0" xfId="0" applyFont="1"/>
    <xf numFmtId="0" fontId="54" fillId="0" borderId="4" xfId="0" applyFont="1" applyBorder="1" applyAlignment="1">
      <alignment horizontal="left" vertical="center" wrapText="1"/>
    </xf>
    <xf numFmtId="0" fontId="56" fillId="0" borderId="4" xfId="0" applyFont="1" applyBorder="1" applyAlignment="1">
      <alignment horizontal="center" vertical="center"/>
    </xf>
    <xf numFmtId="0" fontId="50" fillId="0" borderId="4" xfId="0" applyFont="1" applyBorder="1" applyAlignment="1">
      <alignment vertical="center"/>
    </xf>
    <xf numFmtId="0" fontId="57" fillId="0" borderId="4" xfId="0" applyFont="1" applyBorder="1" applyAlignment="1">
      <alignment vertical="center" wrapText="1"/>
    </xf>
    <xf numFmtId="0" fontId="55" fillId="0" borderId="4" xfId="0" applyFont="1" applyBorder="1" applyAlignment="1">
      <alignment vertical="center" wrapText="1"/>
    </xf>
    <xf numFmtId="0" fontId="57" fillId="0" borderId="4" xfId="0" applyFont="1" applyBorder="1" applyAlignment="1">
      <alignment horizontal="left" wrapText="1"/>
    </xf>
    <xf numFmtId="0" fontId="50" fillId="0" borderId="4" xfId="0" applyFont="1" applyBorder="1" applyAlignment="1">
      <alignment horizontal="left" vertical="center"/>
    </xf>
    <xf numFmtId="0" fontId="54" fillId="0" borderId="4" xfId="0" applyFont="1" applyBorder="1" applyAlignment="1">
      <alignment vertical="center"/>
    </xf>
    <xf numFmtId="0" fontId="0" fillId="0" borderId="4" xfId="0" applyBorder="1" applyAlignment="1">
      <alignment horizontal="left" vertical="top"/>
    </xf>
    <xf numFmtId="0" fontId="58" fillId="0" borderId="4" xfId="0" applyFont="1" applyBorder="1" applyAlignment="1">
      <alignment vertical="center" wrapText="1"/>
    </xf>
    <xf numFmtId="0" fontId="53" fillId="0" borderId="0" xfId="0" applyFont="1"/>
    <xf numFmtId="0" fontId="59" fillId="0" borderId="4" xfId="0" applyFont="1" applyBorder="1" applyAlignment="1">
      <alignment vertical="center"/>
    </xf>
    <xf numFmtId="0" fontId="59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4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Border="1"/>
    <xf numFmtId="165" fontId="24" fillId="8" borderId="4" xfId="0" applyNumberFormat="1" applyFont="1" applyFill="1" applyBorder="1" applyAlignment="1">
      <alignment horizontal="center" vertical="center"/>
    </xf>
    <xf numFmtId="0" fontId="20" fillId="8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/>
    <xf numFmtId="0" fontId="0" fillId="0" borderId="0" xfId="0"/>
    <xf numFmtId="14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9" fillId="0" borderId="0" xfId="0" applyFont="1"/>
    <xf numFmtId="0" fontId="0" fillId="0" borderId="7" xfId="0" applyBorder="1" applyAlignment="1">
      <alignment horizontal="center" wrapText="1"/>
    </xf>
    <xf numFmtId="0" fontId="33" fillId="0" borderId="15" xfId="0" applyFont="1" applyBorder="1"/>
    <xf numFmtId="0" fontId="33" fillId="0" borderId="17" xfId="0" applyFont="1" applyBorder="1"/>
    <xf numFmtId="0" fontId="0" fillId="5" borderId="0" xfId="0" applyFill="1" applyAlignment="1">
      <alignment horizontal="right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15" fillId="0" borderId="0" xfId="0" applyFont="1"/>
    <xf numFmtId="0" fontId="6" fillId="0" borderId="39" xfId="0" applyFont="1" applyBorder="1"/>
    <xf numFmtId="0" fontId="6" fillId="0" borderId="49" xfId="0" applyFont="1" applyBorder="1"/>
    <xf numFmtId="0" fontId="22" fillId="0" borderId="7" xfId="0" applyFont="1" applyBorder="1" applyAlignment="1">
      <alignment horizontal="center" vertical="center"/>
    </xf>
    <xf numFmtId="0" fontId="0" fillId="0" borderId="0" xfId="0" applyBorder="1"/>
    <xf numFmtId="0" fontId="0" fillId="0" borderId="4" xfId="0" applyBorder="1" applyAlignment="1">
      <alignment horizontal="center" vertical="center"/>
    </xf>
    <xf numFmtId="165" fontId="24" fillId="0" borderId="9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0" borderId="4" xfId="0" applyFont="1" applyBorder="1"/>
    <xf numFmtId="0" fontId="15" fillId="0" borderId="4" xfId="0" applyFont="1" applyBorder="1"/>
    <xf numFmtId="0" fontId="24" fillId="0" borderId="29" xfId="0" applyFont="1" applyBorder="1"/>
    <xf numFmtId="0" fontId="29" fillId="0" borderId="29" xfId="0" applyFont="1" applyBorder="1"/>
    <xf numFmtId="165" fontId="22" fillId="0" borderId="28" xfId="0" applyNumberFormat="1" applyFont="1" applyBorder="1" applyAlignment="1">
      <alignment horizontal="center" vertical="center"/>
    </xf>
    <xf numFmtId="0" fontId="17" fillId="0" borderId="23" xfId="0" applyFont="1" applyBorder="1"/>
    <xf numFmtId="0" fontId="38" fillId="0" borderId="29" xfId="0" applyFont="1" applyBorder="1" applyAlignment="1">
      <alignment horizontal="center" vertical="center"/>
    </xf>
    <xf numFmtId="0" fontId="6" fillId="0" borderId="18" xfId="0" applyFont="1" applyBorder="1"/>
    <xf numFmtId="0" fontId="6" fillId="0" borderId="29" xfId="0" applyFont="1" applyBorder="1"/>
    <xf numFmtId="0" fontId="0" fillId="0" borderId="0" xfId="0" applyBorder="1"/>
    <xf numFmtId="0" fontId="0" fillId="0" borderId="0" xfId="0" applyBorder="1"/>
    <xf numFmtId="0" fontId="24" fillId="7" borderId="4" xfId="0" applyFont="1" applyFill="1" applyBorder="1" applyAlignment="1">
      <alignment horizontal="center" vertical="center"/>
    </xf>
    <xf numFmtId="0" fontId="27" fillId="0" borderId="0" xfId="0" applyFont="1"/>
    <xf numFmtId="0" fontId="31" fillId="0" borderId="0" xfId="0" applyFont="1"/>
    <xf numFmtId="0" fontId="31" fillId="0" borderId="4" xfId="0" applyFont="1" applyBorder="1"/>
    <xf numFmtId="165" fontId="22" fillId="0" borderId="7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24" fillId="7" borderId="29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/>
    <xf numFmtId="0" fontId="20" fillId="7" borderId="4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0" xfId="0" applyNumberFormat="1"/>
    <xf numFmtId="0" fontId="0" fillId="0" borderId="0" xfId="0" applyNumberFormat="1" applyAlignment="1">
      <alignment horizontal="center"/>
    </xf>
    <xf numFmtId="0" fontId="0" fillId="0" borderId="0" xfId="0" applyBorder="1"/>
    <xf numFmtId="0" fontId="0" fillId="0" borderId="9" xfId="0" applyBorder="1"/>
    <xf numFmtId="0" fontId="0" fillId="0" borderId="29" xfId="0" applyBorder="1"/>
    <xf numFmtId="0" fontId="22" fillId="0" borderId="3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0" xfId="0" applyBorder="1"/>
    <xf numFmtId="0" fontId="13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165" fontId="8" fillId="0" borderId="4" xfId="0" applyNumberFormat="1" applyFont="1" applyFill="1" applyBorder="1" applyAlignment="1">
      <alignment horizontal="center"/>
    </xf>
    <xf numFmtId="165" fontId="30" fillId="0" borderId="20" xfId="0" applyNumberFormat="1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0" fillId="0" borderId="0" xfId="0" applyBorder="1"/>
    <xf numFmtId="0" fontId="24" fillId="0" borderId="0" xfId="0" applyFont="1" applyBorder="1" applyAlignment="1">
      <alignment vertical="center" wrapText="1"/>
    </xf>
    <xf numFmtId="0" fontId="0" fillId="0" borderId="0" xfId="0" applyBorder="1"/>
    <xf numFmtId="0" fontId="6" fillId="0" borderId="1" xfId="0" applyFont="1" applyBorder="1" applyAlignment="1">
      <alignment vertical="center"/>
    </xf>
    <xf numFmtId="0" fontId="0" fillId="0" borderId="4" xfId="0" applyBorder="1"/>
    <xf numFmtId="0" fontId="24" fillId="0" borderId="1" xfId="0" applyFont="1" applyBorder="1" applyAlignment="1">
      <alignment horizontal="left" vertical="center"/>
    </xf>
    <xf numFmtId="0" fontId="26" fillId="0" borderId="2" xfId="0" applyFont="1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165" fontId="24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0" fontId="4" fillId="0" borderId="27" xfId="0" applyFont="1" applyBorder="1" applyAlignment="1">
      <alignment vertical="center" wrapText="1"/>
    </xf>
    <xf numFmtId="0" fontId="0" fillId="0" borderId="15" xfId="0" applyBorder="1" applyAlignment="1">
      <alignment wrapText="1"/>
    </xf>
    <xf numFmtId="0" fontId="29" fillId="0" borderId="15" xfId="0" applyFont="1" applyBorder="1" applyAlignment="1">
      <alignment vertical="center" wrapText="1"/>
    </xf>
    <xf numFmtId="0" fontId="0" fillId="0" borderId="16" xfId="0" applyBorder="1" applyAlignment="1">
      <alignment wrapText="1"/>
    </xf>
    <xf numFmtId="0" fontId="29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/>
    <xf numFmtId="0" fontId="24" fillId="0" borderId="0" xfId="0" applyFont="1" applyAlignment="1">
      <alignment horizontal="left" vertical="center"/>
    </xf>
    <xf numFmtId="0" fontId="26" fillId="0" borderId="5" xfId="0" applyFont="1" applyBorder="1"/>
    <xf numFmtId="165" fontId="24" fillId="0" borderId="19" xfId="0" applyNumberFormat="1" applyFont="1" applyBorder="1" applyAlignment="1">
      <alignment horizontal="center" vertical="center"/>
    </xf>
    <xf numFmtId="0" fontId="40" fillId="0" borderId="2" xfId="0" applyFont="1" applyBorder="1"/>
    <xf numFmtId="0" fontId="17" fillId="0" borderId="0" xfId="0" applyFont="1"/>
    <xf numFmtId="164" fontId="6" fillId="0" borderId="0" xfId="0" applyNumberFormat="1" applyFont="1"/>
    <xf numFmtId="165" fontId="38" fillId="0" borderId="29" xfId="0" applyNumberFormat="1" applyFont="1" applyBorder="1" applyAlignment="1">
      <alignment horizontal="center" vertical="center"/>
    </xf>
    <xf numFmtId="0" fontId="37" fillId="0" borderId="9" xfId="0" applyFont="1" applyBorder="1"/>
    <xf numFmtId="0" fontId="26" fillId="0" borderId="9" xfId="0" applyFont="1" applyBorder="1"/>
    <xf numFmtId="0" fontId="26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30" fillId="0" borderId="0" xfId="0" applyFont="1"/>
    <xf numFmtId="0" fontId="24" fillId="0" borderId="7" xfId="0" applyFont="1" applyBorder="1" applyAlignment="1">
      <alignment horizontal="center" vertical="center"/>
    </xf>
    <xf numFmtId="165" fontId="20" fillId="0" borderId="29" xfId="0" applyNumberFormat="1" applyFont="1" applyBorder="1" applyAlignment="1">
      <alignment horizontal="center" vertical="center"/>
    </xf>
    <xf numFmtId="165" fontId="24" fillId="0" borderId="29" xfId="0" applyNumberFormat="1" applyFont="1" applyBorder="1" applyAlignment="1">
      <alignment horizontal="center"/>
    </xf>
    <xf numFmtId="165" fontId="20" fillId="0" borderId="49" xfId="0" applyNumberFormat="1" applyFont="1" applyBorder="1" applyAlignment="1">
      <alignment horizontal="center"/>
    </xf>
    <xf numFmtId="0" fontId="20" fillId="0" borderId="49" xfId="0" applyFont="1" applyBorder="1" applyAlignment="1">
      <alignment horizontal="center" vertical="center"/>
    </xf>
    <xf numFmtId="0" fontId="13" fillId="4" borderId="28" xfId="0" applyFont="1" applyFill="1" applyBorder="1"/>
    <xf numFmtId="165" fontId="20" fillId="0" borderId="39" xfId="0" applyNumberFormat="1" applyFont="1" applyBorder="1" applyAlignment="1">
      <alignment horizontal="center"/>
    </xf>
    <xf numFmtId="0" fontId="20" fillId="0" borderId="39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165" fontId="20" fillId="0" borderId="29" xfId="0" applyNumberFormat="1" applyFont="1" applyBorder="1" applyAlignment="1">
      <alignment horizontal="center"/>
    </xf>
    <xf numFmtId="0" fontId="30" fillId="0" borderId="29" xfId="0" applyFont="1" applyBorder="1" applyAlignment="1">
      <alignment horizontal="center" vertical="center"/>
    </xf>
    <xf numFmtId="165" fontId="30" fillId="0" borderId="19" xfId="0" applyNumberFormat="1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6" fillId="0" borderId="9" xfId="0" applyFont="1" applyBorder="1" applyAlignment="1">
      <alignment vertical="center"/>
    </xf>
    <xf numFmtId="165" fontId="20" fillId="0" borderId="19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165" fontId="2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165" fontId="2" fillId="0" borderId="19" xfId="0" applyNumberFormat="1" applyFont="1" applyBorder="1" applyAlignment="1">
      <alignment horizontal="center" vertical="center"/>
    </xf>
    <xf numFmtId="165" fontId="26" fillId="0" borderId="29" xfId="0" applyNumberFormat="1" applyFont="1" applyBorder="1" applyAlignment="1">
      <alignment horizontal="center" vertical="center"/>
    </xf>
    <xf numFmtId="0" fontId="0" fillId="0" borderId="0" xfId="0"/>
    <xf numFmtId="165" fontId="24" fillId="0" borderId="19" xfId="0" applyNumberFormat="1" applyFont="1" applyBorder="1" applyAlignment="1">
      <alignment horizontal="center"/>
    </xf>
    <xf numFmtId="0" fontId="22" fillId="0" borderId="28" xfId="0" applyFont="1" applyBorder="1" applyAlignment="1">
      <alignment horizontal="center" vertical="center"/>
    </xf>
    <xf numFmtId="0" fontId="4" fillId="4" borderId="27" xfId="0" applyFont="1" applyFill="1" applyBorder="1" applyAlignment="1">
      <alignment horizontal="left" vertical="center"/>
    </xf>
    <xf numFmtId="0" fontId="0" fillId="4" borderId="15" xfId="0" applyFill="1" applyBorder="1" applyAlignment="1">
      <alignment horizontal="left" vertical="center" wrapText="1"/>
    </xf>
    <xf numFmtId="0" fontId="26" fillId="0" borderId="2" xfId="0" applyFont="1" applyBorder="1"/>
    <xf numFmtId="0" fontId="0" fillId="0" borderId="28" xfId="0" applyBorder="1"/>
    <xf numFmtId="165" fontId="24" fillId="0" borderId="2" xfId="0" applyNumberFormat="1" applyFont="1" applyBorder="1" applyAlignment="1">
      <alignment horizontal="center" vertical="center"/>
    </xf>
    <xf numFmtId="0" fontId="0" fillId="0" borderId="3" xfId="0" applyBorder="1"/>
    <xf numFmtId="165" fontId="24" fillId="0" borderId="2" xfId="0" applyNumberFormat="1" applyFont="1" applyBorder="1" applyAlignment="1">
      <alignment horizontal="center" vertical="center"/>
    </xf>
    <xf numFmtId="0" fontId="5" fillId="0" borderId="0" xfId="0" applyFont="1"/>
    <xf numFmtId="0" fontId="12" fillId="0" borderId="0" xfId="0" applyFont="1"/>
    <xf numFmtId="165" fontId="24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165" fontId="20" fillId="0" borderId="0" xfId="0" applyNumberFormat="1" applyFont="1" applyAlignment="1">
      <alignment horizontal="center" vertical="center"/>
    </xf>
    <xf numFmtId="0" fontId="4" fillId="0" borderId="0" xfId="0" applyFont="1" applyAlignment="1">
      <alignment shrinkToFit="1"/>
    </xf>
    <xf numFmtId="0" fontId="29" fillId="0" borderId="0" xfId="0" applyFont="1"/>
    <xf numFmtId="165" fontId="28" fillId="0" borderId="0" xfId="0" applyNumberFormat="1" applyFont="1" applyAlignment="1">
      <alignment horizontal="center"/>
    </xf>
    <xf numFmtId="0" fontId="27" fillId="0" borderId="3" xfId="0" applyFont="1" applyBorder="1"/>
    <xf numFmtId="0" fontId="27" fillId="0" borderId="12" xfId="0" applyFont="1" applyBorder="1"/>
    <xf numFmtId="165" fontId="24" fillId="0" borderId="5" xfId="0" applyNumberFormat="1" applyFont="1" applyBorder="1" applyAlignment="1">
      <alignment horizontal="center" vertical="center"/>
    </xf>
    <xf numFmtId="0" fontId="7" fillId="0" borderId="0" xfId="0" applyFont="1"/>
    <xf numFmtId="0" fontId="0" fillId="0" borderId="0" xfId="0"/>
    <xf numFmtId="0" fontId="26" fillId="0" borderId="0" xfId="0" applyFont="1" applyBorder="1"/>
    <xf numFmtId="0" fontId="0" fillId="0" borderId="0" xfId="0"/>
    <xf numFmtId="0" fontId="0" fillId="0" borderId="0" xfId="0"/>
    <xf numFmtId="165" fontId="24" fillId="0" borderId="2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9" borderId="0" xfId="0" applyFill="1"/>
    <xf numFmtId="165" fontId="24" fillId="9" borderId="4" xfId="0" applyNumberFormat="1" applyFont="1" applyFill="1" applyBorder="1" applyAlignment="1">
      <alignment horizontal="center" vertical="center"/>
    </xf>
    <xf numFmtId="0" fontId="20" fillId="9" borderId="4" xfId="0" applyFont="1" applyFill="1" applyBorder="1" applyAlignment="1">
      <alignment horizontal="center" vertical="center"/>
    </xf>
    <xf numFmtId="165" fontId="22" fillId="9" borderId="28" xfId="0" applyNumberFormat="1" applyFont="1" applyFill="1" applyBorder="1" applyAlignment="1">
      <alignment horizontal="center" vertical="center"/>
    </xf>
    <xf numFmtId="0" fontId="22" fillId="9" borderId="28" xfId="0" applyFont="1" applyFill="1" applyBorder="1" applyAlignment="1">
      <alignment horizontal="center" vertical="center"/>
    </xf>
    <xf numFmtId="0" fontId="6" fillId="9" borderId="1" xfId="0" applyFont="1" applyFill="1" applyBorder="1"/>
    <xf numFmtId="0" fontId="6" fillId="9" borderId="7" xfId="0" applyFont="1" applyFill="1" applyBorder="1"/>
    <xf numFmtId="0" fontId="6" fillId="9" borderId="0" xfId="0" applyFont="1" applyFill="1"/>
    <xf numFmtId="0" fontId="6" fillId="9" borderId="11" xfId="0" applyFont="1" applyFill="1" applyBorder="1"/>
    <xf numFmtId="0" fontId="6" fillId="9" borderId="10" xfId="0" applyFont="1" applyFill="1" applyBorder="1"/>
    <xf numFmtId="165" fontId="20" fillId="9" borderId="28" xfId="0" applyNumberFormat="1" applyFont="1" applyFill="1" applyBorder="1" applyAlignment="1">
      <alignment horizontal="center" vertical="center"/>
    </xf>
    <xf numFmtId="0" fontId="24" fillId="9" borderId="4" xfId="0" applyFont="1" applyFill="1" applyBorder="1" applyAlignment="1">
      <alignment horizontal="center" vertical="center"/>
    </xf>
    <xf numFmtId="0" fontId="6" fillId="9" borderId="4" xfId="0" applyFont="1" applyFill="1" applyBorder="1"/>
    <xf numFmtId="0" fontId="0" fillId="0" borderId="0" xfId="0"/>
    <xf numFmtId="0" fontId="0" fillId="0" borderId="0" xfId="0" applyBorder="1" applyAlignment="1">
      <alignment vertical="center"/>
    </xf>
    <xf numFmtId="0" fontId="15" fillId="0" borderId="0" xfId="0" applyFont="1" applyFill="1" applyBorder="1"/>
    <xf numFmtId="0" fontId="25" fillId="9" borderId="13" xfId="0" applyFont="1" applyFill="1" applyBorder="1"/>
    <xf numFmtId="0" fontId="24" fillId="9" borderId="11" xfId="0" applyFont="1" applyFill="1" applyBorder="1"/>
    <xf numFmtId="0" fontId="24" fillId="9" borderId="10" xfId="0" applyFont="1" applyFill="1" applyBorder="1"/>
    <xf numFmtId="0" fontId="0" fillId="0" borderId="0" xfId="0"/>
    <xf numFmtId="0" fontId="24" fillId="0" borderId="15" xfId="0" applyFont="1" applyFill="1" applyBorder="1"/>
    <xf numFmtId="165" fontId="24" fillId="0" borderId="4" xfId="0" applyNumberFormat="1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left" vertical="center" shrinkToFit="1"/>
    </xf>
    <xf numFmtId="0" fontId="24" fillId="0" borderId="0" xfId="0" applyFont="1" applyFill="1" applyAlignment="1">
      <alignment horizontal="left" vertical="center"/>
    </xf>
    <xf numFmtId="0" fontId="24" fillId="0" borderId="0" xfId="0" applyFont="1" applyFill="1"/>
    <xf numFmtId="0" fontId="24" fillId="0" borderId="6" xfId="0" applyFont="1" applyFill="1" applyBorder="1"/>
    <xf numFmtId="0" fontId="0" fillId="0" borderId="0" xfId="0"/>
    <xf numFmtId="165" fontId="24" fillId="0" borderId="2" xfId="0" applyNumberFormat="1" applyFont="1" applyBorder="1" applyAlignment="1">
      <alignment horizontal="center" vertical="center"/>
    </xf>
    <xf numFmtId="0" fontId="0" fillId="0" borderId="0" xfId="0"/>
    <xf numFmtId="165" fontId="24" fillId="0" borderId="2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165" fontId="24" fillId="0" borderId="4" xfId="0" applyNumberFormat="1" applyFont="1" applyFill="1" applyBorder="1" applyAlignment="1">
      <alignment horizontal="center"/>
    </xf>
    <xf numFmtId="0" fontId="27" fillId="0" borderId="0" xfId="0" applyFont="1" applyAlignment="1">
      <alignment vertical="center"/>
    </xf>
    <xf numFmtId="165" fontId="0" fillId="0" borderId="0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/>
    <xf numFmtId="165" fontId="24" fillId="0" borderId="2" xfId="0" applyNumberFormat="1" applyFont="1" applyBorder="1" applyAlignment="1">
      <alignment horizontal="center" vertical="center"/>
    </xf>
    <xf numFmtId="0" fontId="26" fillId="0" borderId="2" xfId="0" applyFont="1" applyBorder="1"/>
    <xf numFmtId="0" fontId="0" fillId="0" borderId="1" xfId="0" applyBorder="1"/>
    <xf numFmtId="0" fontId="0" fillId="0" borderId="7" xfId="0" applyBorder="1"/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4" fillId="0" borderId="4" xfId="0" applyFont="1" applyBorder="1" applyAlignment="1">
      <alignment vertical="center" wrapText="1"/>
    </xf>
    <xf numFmtId="0" fontId="26" fillId="0" borderId="2" xfId="0" applyFont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26" fillId="0" borderId="7" xfId="0" applyFont="1" applyBorder="1" applyAlignment="1">
      <alignment vertical="center"/>
    </xf>
    <xf numFmtId="0" fontId="24" fillId="0" borderId="2" xfId="0" applyFont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24" fillId="0" borderId="7" xfId="0" applyFont="1" applyBorder="1" applyAlignment="1">
      <alignment vertical="center" wrapText="1"/>
    </xf>
    <xf numFmtId="0" fontId="26" fillId="0" borderId="13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24" fillId="0" borderId="7" xfId="0" applyFont="1" applyBorder="1" applyAlignment="1">
      <alignment vertical="center"/>
    </xf>
    <xf numFmtId="0" fontId="4" fillId="4" borderId="27" xfId="0" applyFont="1" applyFill="1" applyBorder="1" applyAlignment="1">
      <alignment horizontal="left" vertical="center"/>
    </xf>
    <xf numFmtId="0" fontId="4" fillId="4" borderId="15" xfId="0" applyFont="1" applyFill="1" applyBorder="1" applyAlignment="1">
      <alignment horizontal="left" vertical="center"/>
    </xf>
    <xf numFmtId="0" fontId="4" fillId="4" borderId="16" xfId="0" applyFont="1" applyFill="1" applyBorder="1" applyAlignment="1">
      <alignment horizontal="left" vertical="center"/>
    </xf>
    <xf numFmtId="0" fontId="8" fillId="4" borderId="27" xfId="0" applyFont="1" applyFill="1" applyBorder="1" applyAlignment="1">
      <alignment horizontal="left" vertical="center" wrapText="1"/>
    </xf>
    <xf numFmtId="0" fontId="0" fillId="4" borderId="15" xfId="0" applyFill="1" applyBorder="1" applyAlignment="1">
      <alignment horizontal="left" vertical="center" wrapText="1"/>
    </xf>
    <xf numFmtId="0" fontId="26" fillId="0" borderId="28" xfId="0" applyFont="1" applyBorder="1"/>
    <xf numFmtId="0" fontId="0" fillId="0" borderId="28" xfId="0" applyBorder="1"/>
    <xf numFmtId="0" fontId="26" fillId="0" borderId="13" xfId="0" applyFont="1" applyBorder="1"/>
    <xf numFmtId="0" fontId="0" fillId="0" borderId="11" xfId="0" applyBorder="1"/>
    <xf numFmtId="0" fontId="0" fillId="0" borderId="10" xfId="0" applyBorder="1"/>
    <xf numFmtId="0" fontId="26" fillId="0" borderId="21" xfId="0" applyFont="1" applyBorder="1"/>
    <xf numFmtId="0" fontId="0" fillId="0" borderId="22" xfId="0" applyBorder="1"/>
    <xf numFmtId="0" fontId="0" fillId="0" borderId="32" xfId="0" applyBorder="1"/>
    <xf numFmtId="0" fontId="0" fillId="4" borderId="16" xfId="0" applyFill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/>
    </xf>
    <xf numFmtId="0" fontId="8" fillId="4" borderId="38" xfId="0" applyFont="1" applyFill="1" applyBorder="1" applyAlignment="1">
      <alignment horizontal="left" vertical="center" wrapText="1"/>
    </xf>
    <xf numFmtId="0" fontId="0" fillId="4" borderId="20" xfId="0" applyFill="1" applyBorder="1" applyAlignment="1">
      <alignment horizontal="left" vertical="center" wrapText="1"/>
    </xf>
    <xf numFmtId="0" fontId="0" fillId="4" borderId="30" xfId="0" applyFill="1" applyBorder="1" applyAlignment="1">
      <alignment horizontal="left" vertical="center" wrapText="1"/>
    </xf>
    <xf numFmtId="0" fontId="8" fillId="4" borderId="27" xfId="0" applyFont="1" applyFill="1" applyBorder="1" applyAlignment="1">
      <alignment vertical="center" wrapText="1"/>
    </xf>
    <xf numFmtId="0" fontId="0" fillId="4" borderId="15" xfId="0" applyFill="1" applyBorder="1" applyAlignment="1">
      <alignment vertical="center" wrapText="1"/>
    </xf>
    <xf numFmtId="0" fontId="0" fillId="4" borderId="16" xfId="0" applyFill="1" applyBorder="1" applyAlignment="1">
      <alignment vertical="center" wrapText="1"/>
    </xf>
    <xf numFmtId="0" fontId="24" fillId="0" borderId="22" xfId="0" applyFont="1" applyBorder="1" applyAlignment="1">
      <alignment horizontal="left" vertical="center"/>
    </xf>
    <xf numFmtId="0" fontId="26" fillId="0" borderId="2" xfId="0" applyFont="1" applyBorder="1" applyAlignment="1">
      <alignment horizontal="left" vertical="center"/>
    </xf>
    <xf numFmtId="0" fontId="7" fillId="0" borderId="2" xfId="0" applyFont="1" applyBorder="1"/>
    <xf numFmtId="0" fontId="4" fillId="4" borderId="27" xfId="0" applyFont="1" applyFill="1" applyBorder="1" applyAlignment="1">
      <alignment horizontal="left" vertical="center" wrapText="1"/>
    </xf>
    <xf numFmtId="0" fontId="7" fillId="0" borderId="33" xfId="0" applyFont="1" applyBorder="1"/>
    <xf numFmtId="0" fontId="0" fillId="0" borderId="24" xfId="0" applyBorder="1"/>
    <xf numFmtId="0" fontId="0" fillId="0" borderId="25" xfId="0" applyBorder="1"/>
    <xf numFmtId="0" fontId="26" fillId="0" borderId="2" xfId="0" applyFont="1" applyBorder="1" applyAlignment="1"/>
    <xf numFmtId="0" fontId="0" fillId="0" borderId="1" xfId="0" applyBorder="1" applyAlignment="1"/>
    <xf numFmtId="0" fontId="0" fillId="0" borderId="7" xfId="0" applyBorder="1" applyAlignment="1"/>
    <xf numFmtId="0" fontId="26" fillId="0" borderId="21" xfId="0" applyFont="1" applyBorder="1" applyAlignment="1"/>
    <xf numFmtId="0" fontId="0" fillId="0" borderId="22" xfId="0" applyBorder="1" applyAlignment="1"/>
    <xf numFmtId="0" fontId="0" fillId="0" borderId="32" xfId="0" applyBorder="1" applyAlignment="1"/>
    <xf numFmtId="0" fontId="26" fillId="0" borderId="9" xfId="0" applyFont="1" applyBorder="1"/>
    <xf numFmtId="0" fontId="0" fillId="0" borderId="3" xfId="0" applyBorder="1"/>
    <xf numFmtId="0" fontId="0" fillId="0" borderId="12" xfId="0" applyBorder="1"/>
    <xf numFmtId="0" fontId="4" fillId="4" borderId="15" xfId="0" applyFont="1" applyFill="1" applyBorder="1" applyAlignment="1">
      <alignment horizontal="left" vertical="center" wrapText="1"/>
    </xf>
    <xf numFmtId="0" fontId="0" fillId="4" borderId="15" xfId="0" applyFill="1" applyBorder="1" applyAlignment="1">
      <alignment wrapText="1"/>
    </xf>
    <xf numFmtId="0" fontId="0" fillId="4" borderId="16" xfId="0" applyFill="1" applyBorder="1" applyAlignment="1">
      <alignment wrapText="1"/>
    </xf>
    <xf numFmtId="0" fontId="4" fillId="4" borderId="27" xfId="0" applyFont="1" applyFill="1" applyBorder="1"/>
    <xf numFmtId="0" fontId="65" fillId="4" borderId="15" xfId="0" applyFont="1" applyFill="1" applyBorder="1"/>
    <xf numFmtId="0" fontId="65" fillId="4" borderId="16" xfId="0" applyFont="1" applyFill="1" applyBorder="1"/>
    <xf numFmtId="0" fontId="24" fillId="0" borderId="2" xfId="0" applyFont="1" applyBorder="1"/>
    <xf numFmtId="0" fontId="15" fillId="5" borderId="0" xfId="0" applyFont="1" applyFill="1" applyAlignment="1">
      <alignment horizontal="right" vertical="center" wrapText="1"/>
    </xf>
    <xf numFmtId="0" fontId="0" fillId="5" borderId="0" xfId="0" applyFill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35" fillId="0" borderId="0" xfId="1" applyFont="1" applyAlignment="1" applyProtection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3" fillId="0" borderId="0" xfId="1" applyFill="1" applyBorder="1" applyAlignment="1" applyProtection="1">
      <alignment vertical="center" wrapText="1"/>
    </xf>
    <xf numFmtId="0" fontId="0" fillId="0" borderId="0" xfId="0" applyFill="1" applyBorder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9" fillId="0" borderId="0" xfId="0" applyFont="1" applyAlignment="1">
      <alignment wrapText="1"/>
    </xf>
    <xf numFmtId="0" fontId="10" fillId="2" borderId="13" xfId="0" applyFont="1" applyFill="1" applyBorder="1" applyAlignment="1">
      <alignment horizontal="left" vertical="center"/>
    </xf>
    <xf numFmtId="0" fontId="10" fillId="2" borderId="11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/>
    </xf>
    <xf numFmtId="0" fontId="3" fillId="0" borderId="0" xfId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4" fontId="8" fillId="4" borderId="27" xfId="0" applyNumberFormat="1" applyFont="1" applyFill="1" applyBorder="1" applyAlignment="1">
      <alignment horizontal="left" vertical="center" wrapText="1"/>
    </xf>
    <xf numFmtId="0" fontId="0" fillId="4" borderId="15" xfId="0" applyFill="1" applyBorder="1" applyAlignment="1">
      <alignment horizontal="left" wrapText="1"/>
    </xf>
    <xf numFmtId="0" fontId="0" fillId="4" borderId="37" xfId="0" applyFill="1" applyBorder="1" applyAlignment="1">
      <alignment wrapText="1"/>
    </xf>
    <xf numFmtId="0" fontId="4" fillId="4" borderId="27" xfId="0" applyFont="1" applyFill="1" applyBorder="1" applyAlignment="1">
      <alignment horizontal="left" vertical="center" wrapText="1" shrinkToFit="1"/>
    </xf>
    <xf numFmtId="0" fontId="0" fillId="4" borderId="15" xfId="0" applyFill="1" applyBorder="1" applyAlignment="1">
      <alignment horizontal="left" vertical="center" wrapText="1" shrinkToFit="1"/>
    </xf>
    <xf numFmtId="0" fontId="0" fillId="4" borderId="16" xfId="0" applyFill="1" applyBorder="1" applyAlignment="1">
      <alignment horizontal="left" vertical="center" wrapText="1" shrinkToFit="1"/>
    </xf>
    <xf numFmtId="0" fontId="26" fillId="0" borderId="2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7" xfId="0" applyBorder="1" applyAlignment="1">
      <alignment wrapText="1"/>
    </xf>
    <xf numFmtId="0" fontId="26" fillId="2" borderId="21" xfId="0" applyFont="1" applyFill="1" applyBorder="1" applyAlignment="1">
      <alignment horizontal="left"/>
    </xf>
    <xf numFmtId="0" fontId="24" fillId="0" borderId="21" xfId="0" applyFont="1" applyBorder="1"/>
    <xf numFmtId="0" fontId="4" fillId="0" borderId="2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4" fillId="4" borderId="27" xfId="0" applyFont="1" applyFill="1" applyBorder="1" applyAlignment="1">
      <alignment vertical="center" wrapText="1"/>
    </xf>
    <xf numFmtId="0" fontId="8" fillId="4" borderId="27" xfId="0" applyFont="1" applyFill="1" applyBorder="1" applyAlignment="1">
      <alignment horizontal="left" vertical="center"/>
    </xf>
    <xf numFmtId="0" fontId="8" fillId="4" borderId="15" xfId="0" applyFont="1" applyFill="1" applyBorder="1" applyAlignment="1">
      <alignment horizontal="left" vertical="center"/>
    </xf>
    <xf numFmtId="0" fontId="8" fillId="4" borderId="16" xfId="0" applyFont="1" applyFill="1" applyBorder="1" applyAlignment="1">
      <alignment horizontal="left" vertical="center"/>
    </xf>
    <xf numFmtId="0" fontId="4" fillId="4" borderId="27" xfId="0" applyFont="1" applyFill="1" applyBorder="1" applyAlignment="1">
      <alignment vertical="center"/>
    </xf>
    <xf numFmtId="0" fontId="4" fillId="4" borderId="15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6" fillId="2" borderId="13" xfId="0" applyFont="1" applyFill="1" applyBorder="1" applyAlignment="1">
      <alignment horizontal="left"/>
    </xf>
    <xf numFmtId="0" fontId="8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6" fillId="0" borderId="33" xfId="0" applyFont="1" applyBorder="1"/>
    <xf numFmtId="0" fontId="26" fillId="0" borderId="1" xfId="0" applyFont="1" applyBorder="1"/>
    <xf numFmtId="0" fontId="26" fillId="0" borderId="7" xfId="0" applyFont="1" applyBorder="1"/>
    <xf numFmtId="0" fontId="32" fillId="5" borderId="27" xfId="0" applyFont="1" applyFill="1" applyBorder="1" applyAlignment="1">
      <alignment horizontal="left" vertical="center"/>
    </xf>
    <xf numFmtId="0" fontId="32" fillId="5" borderId="15" xfId="0" applyFont="1" applyFill="1" applyBorder="1" applyAlignment="1">
      <alignment horizontal="left" vertical="center"/>
    </xf>
    <xf numFmtId="0" fontId="0" fillId="0" borderId="15" xfId="0" applyBorder="1" applyAlignment="1"/>
    <xf numFmtId="0" fontId="0" fillId="0" borderId="16" xfId="0" applyBorder="1" applyAlignment="1"/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4" fontId="8" fillId="4" borderId="15" xfId="0" applyNumberFormat="1" applyFont="1" applyFill="1" applyBorder="1" applyAlignment="1">
      <alignment horizontal="left" vertical="center" wrapText="1"/>
    </xf>
    <xf numFmtId="14" fontId="8" fillId="4" borderId="16" xfId="0" applyNumberFormat="1" applyFont="1" applyFill="1" applyBorder="1" applyAlignment="1">
      <alignment horizontal="left" vertical="center" wrapText="1"/>
    </xf>
    <xf numFmtId="0" fontId="26" fillId="0" borderId="43" xfId="0" applyFont="1" applyBorder="1"/>
    <xf numFmtId="0" fontId="0" fillId="0" borderId="44" xfId="0" applyBorder="1"/>
    <xf numFmtId="0" fontId="0" fillId="0" borderId="45" xfId="0" applyBorder="1"/>
    <xf numFmtId="0" fontId="32" fillId="0" borderId="2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32" fillId="0" borderId="8" xfId="0" applyFont="1" applyBorder="1" applyAlignment="1">
      <alignment vertical="center"/>
    </xf>
    <xf numFmtId="0" fontId="32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7" fillId="0" borderId="46" xfId="0" applyFont="1" applyBorder="1"/>
    <xf numFmtId="0" fontId="0" fillId="0" borderId="47" xfId="0" applyBorder="1"/>
    <xf numFmtId="0" fontId="0" fillId="0" borderId="48" xfId="0" applyBorder="1"/>
    <xf numFmtId="0" fontId="10" fillId="4" borderId="27" xfId="0" applyFont="1" applyFill="1" applyBorder="1" applyAlignment="1">
      <alignment horizontal="left" vertical="center" wrapText="1"/>
    </xf>
    <xf numFmtId="0" fontId="10" fillId="4" borderId="15" xfId="0" applyFont="1" applyFill="1" applyBorder="1" applyAlignment="1">
      <alignment horizontal="left" vertical="center" wrapText="1"/>
    </xf>
    <xf numFmtId="0" fontId="10" fillId="4" borderId="16" xfId="0" applyFont="1" applyFill="1" applyBorder="1" applyAlignment="1">
      <alignment horizontal="left" vertical="center" wrapText="1"/>
    </xf>
    <xf numFmtId="0" fontId="32" fillId="0" borderId="2" xfId="0" applyFont="1" applyBorder="1"/>
    <xf numFmtId="0" fontId="26" fillId="0" borderId="33" xfId="0" applyFont="1" applyBorder="1"/>
    <xf numFmtId="0" fontId="32" fillId="0" borderId="21" xfId="0" applyFont="1" applyBorder="1" applyAlignment="1">
      <alignment horizontal="left" vertical="center"/>
    </xf>
    <xf numFmtId="0" fontId="0" fillId="0" borderId="32" xfId="0" applyBorder="1" applyAlignment="1">
      <alignment vertical="center"/>
    </xf>
    <xf numFmtId="0" fontId="26" fillId="0" borderId="3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65" fillId="4" borderId="15" xfId="0" applyFont="1" applyFill="1" applyBorder="1" applyAlignment="1">
      <alignment vertical="center" wrapText="1"/>
    </xf>
    <xf numFmtId="0" fontId="65" fillId="4" borderId="16" xfId="0" applyFont="1" applyFill="1" applyBorder="1" applyAlignment="1">
      <alignment vertical="center" wrapText="1"/>
    </xf>
    <xf numFmtId="0" fontId="44" fillId="0" borderId="2" xfId="0" applyFont="1" applyBorder="1" applyAlignment="1">
      <alignment vertical="center"/>
    </xf>
    <xf numFmtId="0" fontId="32" fillId="0" borderId="13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10" fillId="4" borderId="27" xfId="0" applyFont="1" applyFill="1" applyBorder="1" applyAlignment="1">
      <alignment vertical="center" wrapText="1"/>
    </xf>
    <xf numFmtId="0" fontId="10" fillId="4" borderId="15" xfId="0" applyFont="1" applyFill="1" applyBorder="1" applyAlignment="1">
      <alignment vertical="center" wrapText="1"/>
    </xf>
    <xf numFmtId="0" fontId="10" fillId="4" borderId="16" xfId="0" applyFont="1" applyFill="1" applyBorder="1" applyAlignment="1">
      <alignment vertical="center" wrapText="1"/>
    </xf>
    <xf numFmtId="0" fontId="36" fillId="4" borderId="27" xfId="0" applyFont="1" applyFill="1" applyBorder="1" applyAlignment="1">
      <alignment horizontal="left" vertical="center" wrapText="1"/>
    </xf>
    <xf numFmtId="0" fontId="36" fillId="4" borderId="15" xfId="0" applyFont="1" applyFill="1" applyBorder="1" applyAlignment="1">
      <alignment horizontal="left" vertical="center" wrapText="1"/>
    </xf>
    <xf numFmtId="0" fontId="36" fillId="4" borderId="16" xfId="0" applyFont="1" applyFill="1" applyBorder="1" applyAlignment="1">
      <alignment horizontal="left" vertical="center" wrapText="1"/>
    </xf>
    <xf numFmtId="0" fontId="32" fillId="0" borderId="2" xfId="0" applyFont="1" applyBorder="1" applyAlignment="1">
      <alignment horizontal="left" vertical="center"/>
    </xf>
    <xf numFmtId="0" fontId="26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2" fillId="0" borderId="4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32" fillId="0" borderId="28" xfId="0" applyFont="1" applyBorder="1" applyAlignment="1">
      <alignment vertical="center" wrapText="1"/>
    </xf>
    <xf numFmtId="0" fontId="11" fillId="0" borderId="28" xfId="0" applyFont="1" applyBorder="1" applyAlignment="1">
      <alignment vertical="center" wrapText="1"/>
    </xf>
    <xf numFmtId="0" fontId="26" fillId="0" borderId="2" xfId="0" applyFont="1" applyBorder="1" applyAlignment="1">
      <alignment vertical="center" wrapText="1"/>
    </xf>
    <xf numFmtId="0" fontId="32" fillId="0" borderId="2" xfId="0" applyFont="1" applyBorder="1" applyAlignment="1">
      <alignment vertical="center" wrapText="1"/>
    </xf>
    <xf numFmtId="0" fontId="32" fillId="0" borderId="53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8" xfId="0" applyBorder="1" applyAlignment="1">
      <alignment vertical="center"/>
    </xf>
    <xf numFmtId="0" fontId="24" fillId="0" borderId="13" xfId="0" applyFont="1" applyBorder="1" applyAlignment="1">
      <alignment horizontal="left"/>
    </xf>
    <xf numFmtId="0" fontId="32" fillId="0" borderId="1" xfId="0" applyFont="1" applyBorder="1" applyAlignment="1">
      <alignment vertical="center"/>
    </xf>
    <xf numFmtId="0" fontId="63" fillId="0" borderId="11" xfId="0" applyFont="1" applyBorder="1" applyAlignment="1">
      <alignment horizontal="left" vertical="center"/>
    </xf>
    <xf numFmtId="0" fontId="19" fillId="0" borderId="11" xfId="0" applyFont="1" applyBorder="1"/>
    <xf numFmtId="0" fontId="10" fillId="0" borderId="28" xfId="0" applyFont="1" applyBorder="1" applyAlignment="1">
      <alignment horizontal="left" vertical="center"/>
    </xf>
    <xf numFmtId="0" fontId="10" fillId="4" borderId="27" xfId="0" applyFont="1" applyFill="1" applyBorder="1" applyAlignment="1">
      <alignment horizontal="left" vertical="center"/>
    </xf>
    <xf numFmtId="0" fontId="0" fillId="0" borderId="15" xfId="0" applyBorder="1"/>
    <xf numFmtId="0" fontId="0" fillId="0" borderId="16" xfId="0" applyBorder="1"/>
    <xf numFmtId="0" fontId="26" fillId="0" borderId="29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24" fillId="0" borderId="2" xfId="0" applyFont="1" applyBorder="1" applyAlignment="1">
      <alignment horizontal="left" vertical="center"/>
    </xf>
    <xf numFmtId="0" fontId="39" fillId="0" borderId="2" xfId="0" applyFont="1" applyBorder="1" applyAlignment="1">
      <alignment vertical="center"/>
    </xf>
    <xf numFmtId="0" fontId="32" fillId="0" borderId="36" xfId="0" applyFont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32" xfId="0" applyBorder="1" applyAlignment="1">
      <alignment wrapText="1"/>
    </xf>
    <xf numFmtId="0" fontId="24" fillId="0" borderId="2" xfId="0" applyFont="1" applyBorder="1" applyAlignment="1">
      <alignment horizontal="left"/>
    </xf>
    <xf numFmtId="0" fontId="24" fillId="0" borderId="8" xfId="0" applyFont="1" applyBorder="1" applyAlignment="1">
      <alignment horizontal="left"/>
    </xf>
    <xf numFmtId="0" fontId="45" fillId="4" borderId="27" xfId="0" applyFont="1" applyFill="1" applyBorder="1" applyAlignment="1">
      <alignment horizontal="left" vertical="center"/>
    </xf>
    <xf numFmtId="0" fontId="46" fillId="4" borderId="15" xfId="0" applyFont="1" applyFill="1" applyBorder="1" applyAlignment="1">
      <alignment vertical="center"/>
    </xf>
    <xf numFmtId="0" fontId="45" fillId="0" borderId="13" xfId="0" applyFont="1" applyBorder="1" applyAlignment="1">
      <alignment horizontal="left" vertical="center"/>
    </xf>
    <xf numFmtId="0" fontId="24" fillId="0" borderId="5" xfId="0" applyFont="1" applyBorder="1" applyAlignment="1">
      <alignment horizontal="left"/>
    </xf>
    <xf numFmtId="0" fontId="0" fillId="0" borderId="0" xfId="0"/>
    <xf numFmtId="0" fontId="0" fillId="0" borderId="6" xfId="0" applyBorder="1"/>
    <xf numFmtId="0" fontId="24" fillId="0" borderId="13" xfId="0" applyFont="1" applyBorder="1" applyAlignment="1">
      <alignment horizontal="left" vertical="center"/>
    </xf>
    <xf numFmtId="0" fontId="24" fillId="0" borderId="9" xfId="0" applyFont="1" applyBorder="1" applyAlignment="1">
      <alignment wrapText="1"/>
    </xf>
    <xf numFmtId="0" fontId="24" fillId="0" borderId="3" xfId="0" applyFont="1" applyBorder="1" applyAlignment="1">
      <alignment wrapText="1"/>
    </xf>
    <xf numFmtId="0" fontId="24" fillId="0" borderId="12" xfId="0" applyFont="1" applyBorder="1" applyAlignment="1">
      <alignment wrapText="1"/>
    </xf>
    <xf numFmtId="0" fontId="36" fillId="0" borderId="13" xfId="0" applyFont="1" applyBorder="1" applyAlignment="1">
      <alignment horizontal="left" vertical="center"/>
    </xf>
    <xf numFmtId="0" fontId="36" fillId="4" borderId="27" xfId="0" applyFont="1" applyFill="1" applyBorder="1" applyAlignment="1">
      <alignment horizontal="left" vertical="center"/>
    </xf>
    <xf numFmtId="0" fontId="24" fillId="0" borderId="9" xfId="0" applyFont="1" applyBorder="1" applyAlignment="1">
      <alignment horizontal="left"/>
    </xf>
    <xf numFmtId="0" fontId="0" fillId="0" borderId="3" xfId="0" applyBorder="1" applyAlignment="1">
      <alignment horizontal="left"/>
    </xf>
    <xf numFmtId="43" fontId="32" fillId="0" borderId="2" xfId="2" applyFont="1" applyFill="1" applyBorder="1" applyAlignment="1">
      <alignment vertical="center"/>
    </xf>
    <xf numFmtId="0" fontId="32" fillId="0" borderId="21" xfId="0" applyFont="1" applyBorder="1"/>
    <xf numFmtId="0" fontId="26" fillId="0" borderId="9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24" xfId="0" applyFont="1" applyBorder="1" applyAlignment="1">
      <alignment vertical="center"/>
    </xf>
    <xf numFmtId="0" fontId="24" fillId="0" borderId="24" xfId="0" applyFont="1" applyBorder="1" applyAlignment="1">
      <alignment vertical="center"/>
    </xf>
    <xf numFmtId="0" fontId="24" fillId="0" borderId="33" xfId="0" applyFont="1" applyBorder="1"/>
    <xf numFmtId="0" fontId="11" fillId="0" borderId="1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2" fillId="0" borderId="43" xfId="0" applyFont="1" applyBorder="1"/>
    <xf numFmtId="0" fontId="11" fillId="0" borderId="44" xfId="0" applyFont="1" applyBorder="1"/>
    <xf numFmtId="0" fontId="11" fillId="0" borderId="45" xfId="0" applyFont="1" applyBorder="1"/>
    <xf numFmtId="0" fontId="4" fillId="0" borderId="13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0" fillId="4" borderId="27" xfId="0" applyFont="1" applyFill="1" applyBorder="1" applyAlignment="1">
      <alignment vertical="center"/>
    </xf>
    <xf numFmtId="0" fontId="26" fillId="0" borderId="40" xfId="0" applyFont="1" applyBorder="1"/>
    <xf numFmtId="0" fontId="0" fillId="0" borderId="41" xfId="0" applyBorder="1"/>
    <xf numFmtId="0" fontId="0" fillId="0" borderId="42" xfId="0" applyBorder="1"/>
    <xf numFmtId="0" fontId="11" fillId="0" borderId="1" xfId="0" applyFont="1" applyBorder="1"/>
    <xf numFmtId="0" fontId="11" fillId="0" borderId="7" xfId="0" applyFont="1" applyBorder="1"/>
    <xf numFmtId="0" fontId="39" fillId="0" borderId="2" xfId="0" applyFont="1" applyBorder="1"/>
    <xf numFmtId="0" fontId="24" fillId="0" borderId="41" xfId="0" applyFont="1" applyBorder="1"/>
    <xf numFmtId="0" fontId="24" fillId="0" borderId="42" xfId="0" applyFont="1" applyBorder="1"/>
    <xf numFmtId="0" fontId="4" fillId="4" borderId="16" xfId="0" applyFont="1" applyFill="1" applyBorder="1" applyAlignment="1">
      <alignment horizontal="left" vertical="center" wrapText="1"/>
    </xf>
    <xf numFmtId="0" fontId="32" fillId="0" borderId="2" xfId="0" applyFont="1" applyBorder="1" applyAlignment="1">
      <alignment wrapText="1"/>
    </xf>
    <xf numFmtId="0" fontId="32" fillId="0" borderId="2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/>
    </xf>
    <xf numFmtId="0" fontId="26" fillId="0" borderId="2" xfId="0" applyFont="1" applyFill="1" applyBorder="1"/>
    <xf numFmtId="0" fontId="0" fillId="0" borderId="1" xfId="0" applyFill="1" applyBorder="1"/>
    <xf numFmtId="0" fontId="0" fillId="0" borderId="7" xfId="0" applyFill="1" applyBorder="1"/>
    <xf numFmtId="0" fontId="32" fillId="0" borderId="8" xfId="0" applyFont="1" applyBorder="1"/>
    <xf numFmtId="0" fontId="26" fillId="0" borderId="8" xfId="0" applyFont="1" applyBorder="1"/>
    <xf numFmtId="0" fontId="10" fillId="4" borderId="50" xfId="0" applyFont="1" applyFill="1" applyBorder="1" applyAlignment="1">
      <alignment horizontal="left" vertical="center"/>
    </xf>
    <xf numFmtId="0" fontId="68" fillId="4" borderId="51" xfId="0" applyFont="1" applyFill="1" applyBorder="1" applyAlignment="1">
      <alignment horizontal="left" vertical="center"/>
    </xf>
    <xf numFmtId="0" fontId="68" fillId="4" borderId="52" xfId="0" applyFont="1" applyFill="1" applyBorder="1" applyAlignment="1">
      <alignment horizontal="left" vertical="center"/>
    </xf>
    <xf numFmtId="0" fontId="24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10" fillId="4" borderId="54" xfId="0" applyFont="1" applyFill="1" applyBorder="1" applyAlignment="1">
      <alignment horizontal="left" vertical="center" wrapText="1"/>
    </xf>
    <xf numFmtId="0" fontId="10" fillId="4" borderId="26" xfId="0" applyFont="1" applyFill="1" applyBorder="1" applyAlignment="1">
      <alignment horizontal="left" vertical="center" wrapText="1"/>
    </xf>
    <xf numFmtId="0" fontId="10" fillId="4" borderId="55" xfId="0" applyFont="1" applyFill="1" applyBorder="1" applyAlignment="1">
      <alignment horizontal="left" vertical="center" wrapText="1"/>
    </xf>
    <xf numFmtId="0" fontId="13" fillId="0" borderId="24" xfId="0" applyFont="1" applyBorder="1"/>
    <xf numFmtId="0" fontId="36" fillId="0" borderId="2" xfId="0" applyFont="1" applyBorder="1"/>
    <xf numFmtId="0" fontId="68" fillId="0" borderId="1" xfId="0" applyFont="1" applyBorder="1"/>
    <xf numFmtId="0" fontId="68" fillId="0" borderId="7" xfId="0" applyFont="1" applyBorder="1"/>
    <xf numFmtId="0" fontId="26" fillId="0" borderId="4" xfId="0" applyFont="1" applyBorder="1"/>
    <xf numFmtId="0" fontId="0" fillId="0" borderId="4" xfId="0" applyBorder="1"/>
    <xf numFmtId="0" fontId="26" fillId="0" borderId="24" xfId="0" applyFont="1" applyBorder="1" applyAlignment="1"/>
    <xf numFmtId="0" fontId="0" fillId="0" borderId="24" xfId="0" applyBorder="1" applyAlignment="1"/>
    <xf numFmtId="0" fontId="26" fillId="0" borderId="22" xfId="0" applyFont="1" applyBorder="1" applyAlignment="1">
      <alignment vertical="center"/>
    </xf>
    <xf numFmtId="0" fontId="25" fillId="0" borderId="2" xfId="0" applyFont="1" applyBorder="1"/>
    <xf numFmtId="0" fontId="39" fillId="0" borderId="1" xfId="0" applyFont="1" applyBorder="1"/>
    <xf numFmtId="0" fontId="30" fillId="6" borderId="27" xfId="0" applyFont="1" applyFill="1" applyBorder="1" applyAlignment="1">
      <alignment horizontal="left" vertical="center" wrapText="1"/>
    </xf>
    <xf numFmtId="0" fontId="0" fillId="6" borderId="15" xfId="0" applyFill="1" applyBorder="1" applyAlignment="1">
      <alignment wrapText="1"/>
    </xf>
    <xf numFmtId="0" fontId="0" fillId="6" borderId="0" xfId="0" applyFill="1" applyBorder="1" applyAlignment="1">
      <alignment wrapText="1"/>
    </xf>
    <xf numFmtId="0" fontId="26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6" fillId="0" borderId="3" xfId="0" applyFont="1" applyBorder="1" applyAlignment="1">
      <alignment vertical="center"/>
    </xf>
    <xf numFmtId="0" fontId="39" fillId="0" borderId="13" xfId="0" applyFont="1" applyBorder="1" applyAlignment="1">
      <alignment horizontal="left" vertical="center"/>
    </xf>
    <xf numFmtId="14" fontId="8" fillId="4" borderId="23" xfId="0" applyNumberFormat="1" applyFont="1" applyFill="1" applyBorder="1" applyAlignment="1">
      <alignment horizontal="left" vertical="center" wrapText="1"/>
    </xf>
    <xf numFmtId="0" fontId="26" fillId="9" borderId="4" xfId="0" applyFont="1" applyFill="1" applyBorder="1" applyAlignment="1">
      <alignment horizontal="left" vertical="center" wrapText="1"/>
    </xf>
    <xf numFmtId="0" fontId="0" fillId="9" borderId="4" xfId="0" applyFill="1" applyBorder="1" applyAlignment="1">
      <alignment wrapText="1"/>
    </xf>
    <xf numFmtId="0" fontId="25" fillId="9" borderId="2" xfId="0" applyFont="1" applyFill="1" applyBorder="1"/>
    <xf numFmtId="0" fontId="0" fillId="9" borderId="1" xfId="0" applyFill="1" applyBorder="1"/>
    <xf numFmtId="0" fontId="0" fillId="9" borderId="7" xfId="0" applyFill="1" applyBorder="1"/>
    <xf numFmtId="0" fontId="11" fillId="0" borderId="1" xfId="0" applyFont="1" applyBorder="1" applyAlignment="1"/>
    <xf numFmtId="0" fontId="11" fillId="0" borderId="7" xfId="0" applyFont="1" applyBorder="1" applyAlignment="1"/>
    <xf numFmtId="0" fontId="26" fillId="9" borderId="4" xfId="0" applyFont="1" applyFill="1" applyBorder="1" applyAlignment="1">
      <alignment horizontal="left" vertical="center"/>
    </xf>
    <xf numFmtId="0" fontId="46" fillId="4" borderId="15" xfId="0" applyFont="1" applyFill="1" applyBorder="1"/>
    <xf numFmtId="0" fontId="26" fillId="0" borderId="4" xfId="0" applyFont="1" applyBorder="1" applyAlignment="1">
      <alignment horizontal="left" vertical="center"/>
    </xf>
    <xf numFmtId="0" fontId="43" fillId="4" borderId="15" xfId="0" applyFont="1" applyFill="1" applyBorder="1" applyAlignment="1">
      <alignment vertical="center" wrapText="1"/>
    </xf>
    <xf numFmtId="0" fontId="7" fillId="0" borderId="9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3" fillId="4" borderId="15" xfId="0" applyFont="1" applyFill="1" applyBorder="1" applyAlignment="1">
      <alignment horizontal="left" vertical="center"/>
    </xf>
    <xf numFmtId="0" fontId="43" fillId="4" borderId="15" xfId="0" applyFont="1" applyFill="1" applyBorder="1" applyAlignment="1">
      <alignment horizontal="left" vertical="center" wrapText="1"/>
    </xf>
    <xf numFmtId="0" fontId="15" fillId="9" borderId="1" xfId="0" applyFont="1" applyFill="1" applyBorder="1"/>
    <xf numFmtId="0" fontId="15" fillId="9" borderId="7" xfId="0" applyFont="1" applyFill="1" applyBorder="1"/>
    <xf numFmtId="0" fontId="40" fillId="9" borderId="2" xfId="0" applyFont="1" applyFill="1" applyBorder="1"/>
    <xf numFmtId="0" fontId="11" fillId="9" borderId="1" xfId="0" applyFont="1" applyFill="1" applyBorder="1"/>
    <xf numFmtId="0" fontId="11" fillId="9" borderId="7" xfId="0" applyFont="1" applyFill="1" applyBorder="1"/>
    <xf numFmtId="0" fontId="26" fillId="0" borderId="33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6" fillId="3" borderId="2" xfId="0" applyFont="1" applyFill="1" applyBorder="1" applyAlignment="1">
      <alignment horizontal="left" vertical="center" wrapText="1" shrinkToFit="1"/>
    </xf>
    <xf numFmtId="0" fontId="26" fillId="3" borderId="2" xfId="0" applyFont="1" applyFill="1" applyBorder="1" applyAlignment="1">
      <alignment vertical="center" wrapText="1" shrinkToFit="1"/>
    </xf>
    <xf numFmtId="0" fontId="0" fillId="0" borderId="7" xfId="0" applyBorder="1" applyAlignment="1">
      <alignment vertical="center" wrapText="1"/>
    </xf>
    <xf numFmtId="0" fontId="7" fillId="0" borderId="2" xfId="0" applyFont="1" applyBorder="1" applyAlignment="1">
      <alignment horizontal="left" vertical="center"/>
    </xf>
    <xf numFmtId="0" fontId="43" fillId="4" borderId="16" xfId="0" applyFont="1" applyFill="1" applyBorder="1" applyAlignment="1">
      <alignment vertical="center" wrapText="1"/>
    </xf>
    <xf numFmtId="0" fontId="29" fillId="0" borderId="4" xfId="0" applyFont="1" applyBorder="1" applyAlignment="1">
      <alignment horizontal="left" vertical="center"/>
    </xf>
    <xf numFmtId="165" fontId="24" fillId="0" borderId="2" xfId="0" applyNumberFormat="1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6" fillId="0" borderId="9" xfId="0" applyFont="1" applyBorder="1" applyAlignment="1">
      <alignment horizontal="left" vertical="center"/>
    </xf>
    <xf numFmtId="0" fontId="29" fillId="0" borderId="3" xfId="0" applyFont="1" applyBorder="1" applyAlignment="1">
      <alignment horizontal="left" vertical="center"/>
    </xf>
    <xf numFmtId="0" fontId="25" fillId="0" borderId="2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26" fillId="3" borderId="1" xfId="0" applyFont="1" applyFill="1" applyBorder="1" applyAlignment="1">
      <alignment horizontal="left" vertical="center" wrapText="1" shrinkToFit="1"/>
    </xf>
    <xf numFmtId="0" fontId="26" fillId="3" borderId="7" xfId="0" applyFont="1" applyFill="1" applyBorder="1" applyAlignment="1">
      <alignment horizontal="left" vertical="center" wrapText="1" shrinkToFit="1"/>
    </xf>
    <xf numFmtId="0" fontId="39" fillId="0" borderId="4" xfId="0" applyFont="1" applyBorder="1" applyAlignment="1">
      <alignment vertical="center" wrapText="1"/>
    </xf>
    <xf numFmtId="0" fontId="43" fillId="4" borderId="15" xfId="0" applyFont="1" applyFill="1" applyBorder="1" applyAlignment="1">
      <alignment vertical="center"/>
    </xf>
    <xf numFmtId="0" fontId="26" fillId="0" borderId="9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2" xfId="0" applyBorder="1" applyAlignment="1">
      <alignment wrapText="1"/>
    </xf>
    <xf numFmtId="0" fontId="15" fillId="0" borderId="4" xfId="0" applyFont="1" applyBorder="1"/>
    <xf numFmtId="0" fontId="39" fillId="0" borderId="2" xfId="0" applyFont="1" applyBorder="1" applyAlignment="1">
      <alignment horizontal="left" vertical="center"/>
    </xf>
    <xf numFmtId="0" fontId="32" fillId="0" borderId="21" xfId="0" applyFont="1" applyBorder="1" applyAlignment="1">
      <alignment wrapText="1"/>
    </xf>
    <xf numFmtId="0" fontId="24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5" fillId="0" borderId="2" xfId="0" applyFont="1" applyBorder="1" applyAlignment="1">
      <alignment horizontal="left" vertical="center"/>
    </xf>
    <xf numFmtId="0" fontId="40" fillId="0" borderId="2" xfId="0" applyFont="1" applyBorder="1"/>
    <xf numFmtId="0" fontId="26" fillId="3" borderId="2" xfId="0" applyFont="1" applyFill="1" applyBorder="1" applyAlignment="1">
      <alignment wrapText="1" shrinkToFit="1"/>
    </xf>
    <xf numFmtId="0" fontId="32" fillId="4" borderId="27" xfId="0" applyFont="1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26" fillId="0" borderId="28" xfId="0" applyFont="1" applyBorder="1" applyAlignment="1">
      <alignment horizontal="left" vertical="center"/>
    </xf>
    <xf numFmtId="0" fontId="29" fillId="0" borderId="1" xfId="0" applyFont="1" applyBorder="1" applyAlignment="1">
      <alignment vertical="center" wrapText="1"/>
    </xf>
    <xf numFmtId="0" fontId="26" fillId="0" borderId="2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/>
    </xf>
    <xf numFmtId="0" fontId="26" fillId="3" borderId="9" xfId="0" applyFont="1" applyFill="1" applyBorder="1" applyAlignment="1">
      <alignment horizontal="left" vertical="center" wrapText="1" shrinkToFit="1"/>
    </xf>
    <xf numFmtId="0" fontId="0" fillId="0" borderId="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6" fillId="0" borderId="2" xfId="0" applyFont="1" applyFill="1" applyBorder="1" applyAlignment="1">
      <alignment horizontal="left" vertical="center"/>
    </xf>
    <xf numFmtId="0" fontId="26" fillId="0" borderId="1" xfId="0" applyFont="1" applyBorder="1" applyAlignment="1">
      <alignment horizontal="left" vertical="center" wrapText="1"/>
    </xf>
    <xf numFmtId="0" fontId="26" fillId="0" borderId="7" xfId="0" applyFont="1" applyBorder="1" applyAlignment="1">
      <alignment horizontal="left" vertical="center" wrapText="1"/>
    </xf>
    <xf numFmtId="0" fontId="26" fillId="3" borderId="2" xfId="0" applyFont="1" applyFill="1" applyBorder="1" applyAlignment="1">
      <alignment horizontal="left" vertical="center" shrinkToFit="1"/>
    </xf>
    <xf numFmtId="0" fontId="24" fillId="0" borderId="1" xfId="0" applyFont="1" applyBorder="1" applyAlignment="1">
      <alignment horizontal="left" vertical="center"/>
    </xf>
    <xf numFmtId="0" fontId="26" fillId="0" borderId="2" xfId="0" applyFont="1" applyFill="1" applyBorder="1" applyAlignment="1">
      <alignment horizontal="left" vertical="center" shrinkToFit="1"/>
    </xf>
    <xf numFmtId="0" fontId="10" fillId="0" borderId="28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39" fillId="0" borderId="4" xfId="0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0" fillId="0" borderId="13" xfId="0" applyFont="1" applyBorder="1" applyAlignment="1">
      <alignment vertical="center"/>
    </xf>
    <xf numFmtId="0" fontId="32" fillId="3" borderId="2" xfId="0" applyFont="1" applyFill="1" applyBorder="1" applyAlignment="1">
      <alignment horizontal="left" vertical="center" wrapText="1" shrinkToFit="1"/>
    </xf>
    <xf numFmtId="0" fontId="32" fillId="3" borderId="1" xfId="0" applyFont="1" applyFill="1" applyBorder="1" applyAlignment="1">
      <alignment horizontal="left" vertical="center" wrapText="1" shrinkToFit="1"/>
    </xf>
    <xf numFmtId="0" fontId="32" fillId="3" borderId="7" xfId="0" applyFont="1" applyFill="1" applyBorder="1" applyAlignment="1">
      <alignment horizontal="left" vertical="center" wrapText="1" shrinkToFit="1"/>
    </xf>
    <xf numFmtId="0" fontId="26" fillId="0" borderId="1" xfId="0" applyFont="1" applyBorder="1" applyAlignment="1">
      <alignment horizontal="left" vertical="center"/>
    </xf>
    <xf numFmtId="0" fontId="26" fillId="0" borderId="7" xfId="0" applyFont="1" applyBorder="1" applyAlignment="1">
      <alignment horizontal="left" vertical="center"/>
    </xf>
    <xf numFmtId="0" fontId="26" fillId="3" borderId="2" xfId="0" applyFont="1" applyFill="1" applyBorder="1" applyAlignment="1">
      <alignment horizontal="left" vertical="center"/>
    </xf>
    <xf numFmtId="0" fontId="32" fillId="0" borderId="28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10" fillId="0" borderId="13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6" fillId="0" borderId="13" xfId="0" applyFont="1" applyBorder="1" applyAlignment="1">
      <alignment horizontal="left" vertical="center"/>
    </xf>
    <xf numFmtId="0" fontId="26" fillId="0" borderId="9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165" fontId="24" fillId="0" borderId="2" xfId="0" applyNumberFormat="1" applyFont="1" applyBorder="1" applyAlignment="1">
      <alignment horizontal="center"/>
    </xf>
    <xf numFmtId="0" fontId="29" fillId="0" borderId="7" xfId="0" applyFont="1" applyBorder="1" applyAlignment="1">
      <alignment horizontal="center"/>
    </xf>
    <xf numFmtId="0" fontId="29" fillId="0" borderId="1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left" vertical="center" wrapText="1"/>
    </xf>
    <xf numFmtId="0" fontId="36" fillId="0" borderId="13" xfId="0" applyFont="1" applyBorder="1" applyAlignment="1">
      <alignment vertical="center"/>
    </xf>
    <xf numFmtId="0" fontId="29" fillId="0" borderId="11" xfId="0" applyFont="1" applyBorder="1" applyAlignment="1">
      <alignment vertical="center"/>
    </xf>
    <xf numFmtId="0" fontId="29" fillId="0" borderId="10" xfId="0" applyFont="1" applyBorder="1" applyAlignment="1">
      <alignment vertical="center"/>
    </xf>
    <xf numFmtId="0" fontId="26" fillId="0" borderId="13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0" fontId="36" fillId="0" borderId="13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10" fillId="0" borderId="28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26" fillId="3" borderId="5" xfId="0" applyFont="1" applyFill="1" applyBorder="1" applyAlignment="1">
      <alignment horizontal="left" vertical="center" wrapText="1" shrinkToFit="1"/>
    </xf>
    <xf numFmtId="0" fontId="0" fillId="0" borderId="0" xfId="0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6" fillId="0" borderId="2" xfId="0" applyFont="1" applyBorder="1" applyAlignment="1">
      <alignment horizontal="left" vertical="center" wrapText="1" shrinkToFit="1"/>
    </xf>
    <xf numFmtId="0" fontId="10" fillId="0" borderId="28" xfId="0" applyFont="1" applyBorder="1" applyAlignment="1">
      <alignment vertical="center"/>
    </xf>
    <xf numFmtId="0" fontId="0" fillId="0" borderId="0" xfId="0" applyAlignment="1">
      <alignment horizontal="left" vertical="center" wrapText="1" shrinkToFit="1"/>
    </xf>
    <xf numFmtId="0" fontId="0" fillId="0" borderId="6" xfId="0" applyBorder="1" applyAlignment="1">
      <alignment horizontal="left" vertical="center" wrapText="1" shrinkToFit="1"/>
    </xf>
    <xf numFmtId="0" fontId="26" fillId="0" borderId="11" xfId="0" applyFont="1" applyBorder="1" applyAlignment="1">
      <alignment vertical="center" wrapText="1"/>
    </xf>
    <xf numFmtId="0" fontId="29" fillId="0" borderId="11" xfId="0" applyFont="1" applyBorder="1" applyAlignment="1">
      <alignment vertical="center" wrapText="1"/>
    </xf>
    <xf numFmtId="0" fontId="32" fillId="0" borderId="4" xfId="0" applyFont="1" applyBorder="1"/>
    <xf numFmtId="0" fontId="24" fillId="0" borderId="4" xfId="0" applyFont="1" applyBorder="1" applyAlignment="1">
      <alignment horizontal="left" vertical="center"/>
    </xf>
    <xf numFmtId="0" fontId="43" fillId="4" borderId="16" xfId="0" applyFont="1" applyFill="1" applyBorder="1" applyAlignment="1">
      <alignment horizontal="left" vertical="center" wrapText="1"/>
    </xf>
    <xf numFmtId="0" fontId="26" fillId="3" borderId="2" xfId="0" applyFont="1" applyFill="1" applyBorder="1" applyAlignment="1"/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4" fontId="8" fillId="0" borderId="0" xfId="0" applyNumberFormat="1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77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3" fillId="0" borderId="0" xfId="1" applyAlignment="1" applyProtection="1">
      <alignment horizontal="center"/>
    </xf>
    <xf numFmtId="0" fontId="0" fillId="0" borderId="0" xfId="0" applyAlignment="1">
      <alignment horizontal="center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4" fontId="59" fillId="0" borderId="4" xfId="0" applyNumberFormat="1" applyFont="1" applyBorder="1" applyAlignment="1">
      <alignment horizontal="center" vertical="center" wrapText="1"/>
    </xf>
    <xf numFmtId="165" fontId="71" fillId="0" borderId="4" xfId="0" applyNumberFormat="1" applyFont="1" applyBorder="1" applyAlignment="1">
      <alignment horizontal="center" vertical="center" wrapText="1"/>
    </xf>
    <xf numFmtId="4" fontId="59" fillId="0" borderId="4" xfId="0" applyNumberFormat="1" applyFont="1" applyBorder="1" applyAlignment="1">
      <alignment horizontal="center" vertical="center"/>
    </xf>
    <xf numFmtId="165" fontId="72" fillId="0" borderId="4" xfId="0" applyNumberFormat="1" applyFont="1" applyBorder="1" applyAlignment="1">
      <alignment horizontal="center" vertical="center"/>
    </xf>
    <xf numFmtId="0" fontId="66" fillId="0" borderId="0" xfId="0" applyFont="1" applyAlignment="1">
      <alignment horizontal="right"/>
    </xf>
    <xf numFmtId="0" fontId="6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3" fillId="0" borderId="2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166" fontId="13" fillId="0" borderId="29" xfId="0" applyNumberFormat="1" applyFont="1" applyBorder="1" applyAlignment="1">
      <alignment horizontal="center" vertical="center" wrapText="1"/>
    </xf>
    <xf numFmtId="166" fontId="13" fillId="0" borderId="28" xfId="0" applyNumberFormat="1" applyFont="1" applyBorder="1" applyAlignment="1">
      <alignment horizontal="center" vertical="center" wrapText="1"/>
    </xf>
    <xf numFmtId="4" fontId="73" fillId="0" borderId="4" xfId="0" applyNumberFormat="1" applyFont="1" applyBorder="1" applyAlignment="1">
      <alignment horizontal="center" vertical="center" wrapText="1"/>
    </xf>
    <xf numFmtId="165" fontId="13" fillId="0" borderId="4" xfId="0" applyNumberFormat="1" applyFont="1" applyBorder="1" applyAlignment="1">
      <alignment horizontal="center" vertical="center" wrapText="1"/>
    </xf>
    <xf numFmtId="0" fontId="75" fillId="0" borderId="0" xfId="0" applyFont="1" applyAlignment="1"/>
    <xf numFmtId="0" fontId="58" fillId="0" borderId="0" xfId="0" applyFont="1" applyAlignment="1"/>
    <xf numFmtId="14" fontId="22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left"/>
    </xf>
    <xf numFmtId="165" fontId="74" fillId="0" borderId="4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/>
    </xf>
    <xf numFmtId="0" fontId="51" fillId="7" borderId="4" xfId="0" applyFont="1" applyFill="1" applyBorder="1" applyAlignment="1">
      <alignment horizontal="center" vertical="center" wrapText="1"/>
    </xf>
    <xf numFmtId="0" fontId="52" fillId="7" borderId="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2" fillId="7" borderId="4" xfId="0" applyFont="1" applyFill="1" applyBorder="1" applyAlignment="1">
      <alignment horizontal="center" vertical="center" wrapText="1"/>
    </xf>
    <xf numFmtId="0" fontId="51" fillId="7" borderId="2" xfId="0" applyFont="1" applyFill="1" applyBorder="1" applyAlignment="1">
      <alignment horizontal="center" vertical="center" wrapText="1"/>
    </xf>
    <xf numFmtId="0" fontId="50" fillId="7" borderId="4" xfId="0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9" defaultPivotStyle="PivotStyleLight16"/>
  <colors>
    <mruColors>
      <color rgb="FFFEDD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jpeg"/><Relationship Id="rId13" Type="http://schemas.openxmlformats.org/officeDocument/2006/relationships/image" Target="../media/image16.png"/><Relationship Id="rId18" Type="http://schemas.openxmlformats.org/officeDocument/2006/relationships/image" Target="../media/image21.png"/><Relationship Id="rId26" Type="http://schemas.openxmlformats.org/officeDocument/2006/relationships/image" Target="../media/image29.png"/><Relationship Id="rId3" Type="http://schemas.openxmlformats.org/officeDocument/2006/relationships/image" Target="../media/image6.png"/><Relationship Id="rId21" Type="http://schemas.openxmlformats.org/officeDocument/2006/relationships/image" Target="../media/image24.png"/><Relationship Id="rId7" Type="http://schemas.openxmlformats.org/officeDocument/2006/relationships/image" Target="../media/image10.png"/><Relationship Id="rId12" Type="http://schemas.openxmlformats.org/officeDocument/2006/relationships/image" Target="../media/image15.png"/><Relationship Id="rId17" Type="http://schemas.openxmlformats.org/officeDocument/2006/relationships/image" Target="../media/image20.png"/><Relationship Id="rId25" Type="http://schemas.openxmlformats.org/officeDocument/2006/relationships/image" Target="../media/image28.png"/><Relationship Id="rId2" Type="http://schemas.openxmlformats.org/officeDocument/2006/relationships/image" Target="../media/image5.png"/><Relationship Id="rId16" Type="http://schemas.openxmlformats.org/officeDocument/2006/relationships/image" Target="../media/image19.png"/><Relationship Id="rId20" Type="http://schemas.openxmlformats.org/officeDocument/2006/relationships/image" Target="../media/image23.png"/><Relationship Id="rId29" Type="http://schemas.openxmlformats.org/officeDocument/2006/relationships/image" Target="../media/image3.png"/><Relationship Id="rId1" Type="http://schemas.openxmlformats.org/officeDocument/2006/relationships/image" Target="../media/image4.png"/><Relationship Id="rId6" Type="http://schemas.openxmlformats.org/officeDocument/2006/relationships/image" Target="../media/image9.png"/><Relationship Id="rId11" Type="http://schemas.openxmlformats.org/officeDocument/2006/relationships/image" Target="../media/image14.png"/><Relationship Id="rId24" Type="http://schemas.openxmlformats.org/officeDocument/2006/relationships/image" Target="../media/image27.png"/><Relationship Id="rId5" Type="http://schemas.openxmlformats.org/officeDocument/2006/relationships/image" Target="../media/image8.jpeg"/><Relationship Id="rId15" Type="http://schemas.openxmlformats.org/officeDocument/2006/relationships/image" Target="../media/image18.png"/><Relationship Id="rId23" Type="http://schemas.openxmlformats.org/officeDocument/2006/relationships/image" Target="../media/image26.png"/><Relationship Id="rId28" Type="http://schemas.openxmlformats.org/officeDocument/2006/relationships/image" Target="../media/image31.png"/><Relationship Id="rId10" Type="http://schemas.openxmlformats.org/officeDocument/2006/relationships/image" Target="../media/image13.png"/><Relationship Id="rId19" Type="http://schemas.openxmlformats.org/officeDocument/2006/relationships/image" Target="../media/image22.png"/><Relationship Id="rId4" Type="http://schemas.openxmlformats.org/officeDocument/2006/relationships/image" Target="../media/image7.jpeg"/><Relationship Id="rId9" Type="http://schemas.openxmlformats.org/officeDocument/2006/relationships/image" Target="../media/image12.jpeg"/><Relationship Id="rId14" Type="http://schemas.openxmlformats.org/officeDocument/2006/relationships/image" Target="../media/image17.png"/><Relationship Id="rId22" Type="http://schemas.openxmlformats.org/officeDocument/2006/relationships/image" Target="../media/image25.png"/><Relationship Id="rId27" Type="http://schemas.openxmlformats.org/officeDocument/2006/relationships/image" Target="../media/image30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32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37.jpeg"/><Relationship Id="rId13" Type="http://schemas.openxmlformats.org/officeDocument/2006/relationships/image" Target="../media/image41.png"/><Relationship Id="rId18" Type="http://schemas.openxmlformats.org/officeDocument/2006/relationships/image" Target="../media/image46.png"/><Relationship Id="rId3" Type="http://schemas.openxmlformats.org/officeDocument/2006/relationships/image" Target="../media/image2.png"/><Relationship Id="rId21" Type="http://schemas.openxmlformats.org/officeDocument/2006/relationships/image" Target="../media/image3.png"/><Relationship Id="rId7" Type="http://schemas.openxmlformats.org/officeDocument/2006/relationships/image" Target="../media/image16.png"/><Relationship Id="rId12" Type="http://schemas.openxmlformats.org/officeDocument/2006/relationships/image" Target="../media/image24.png"/><Relationship Id="rId17" Type="http://schemas.openxmlformats.org/officeDocument/2006/relationships/image" Target="../media/image45.png"/><Relationship Id="rId2" Type="http://schemas.openxmlformats.org/officeDocument/2006/relationships/image" Target="../media/image34.png"/><Relationship Id="rId16" Type="http://schemas.openxmlformats.org/officeDocument/2006/relationships/image" Target="../media/image44.png"/><Relationship Id="rId20" Type="http://schemas.openxmlformats.org/officeDocument/2006/relationships/image" Target="../media/image47.png"/><Relationship Id="rId1" Type="http://schemas.openxmlformats.org/officeDocument/2006/relationships/image" Target="../media/image33.png"/><Relationship Id="rId6" Type="http://schemas.openxmlformats.org/officeDocument/2006/relationships/image" Target="../media/image36.jpeg"/><Relationship Id="rId11" Type="http://schemas.openxmlformats.org/officeDocument/2006/relationships/image" Target="../media/image40.png"/><Relationship Id="rId5" Type="http://schemas.openxmlformats.org/officeDocument/2006/relationships/image" Target="../media/image35.png"/><Relationship Id="rId15" Type="http://schemas.openxmlformats.org/officeDocument/2006/relationships/image" Target="../media/image43.png"/><Relationship Id="rId10" Type="http://schemas.openxmlformats.org/officeDocument/2006/relationships/image" Target="../media/image39.png"/><Relationship Id="rId19" Type="http://schemas.openxmlformats.org/officeDocument/2006/relationships/image" Target="../media/image19.png"/><Relationship Id="rId4" Type="http://schemas.openxmlformats.org/officeDocument/2006/relationships/image" Target="../media/image6.png"/><Relationship Id="rId9" Type="http://schemas.openxmlformats.org/officeDocument/2006/relationships/image" Target="../media/image38.jpeg"/><Relationship Id="rId14" Type="http://schemas.openxmlformats.org/officeDocument/2006/relationships/image" Target="../media/image4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8.png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49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4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163972</xdr:colOff>
      <xdr:row>3</xdr:row>
      <xdr:rowOff>11921</xdr:rowOff>
    </xdr:from>
    <xdr:to>
      <xdr:col>10</xdr:col>
      <xdr:colOff>621913</xdr:colOff>
      <xdr:row>8</xdr:row>
      <xdr:rowOff>234365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B04E5D55-FE3C-4647-80DC-686D08D92B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4915" y="596001"/>
          <a:ext cx="1284640" cy="1300746"/>
        </a:xfrm>
        <a:prstGeom prst="rect">
          <a:avLst/>
        </a:prstGeom>
      </xdr:spPr>
    </xdr:pic>
    <xdr:clientData/>
  </xdr:twoCellAnchor>
  <xdr:twoCellAnchor editAs="oneCell">
    <xdr:from>
      <xdr:col>1</xdr:col>
      <xdr:colOff>13742</xdr:colOff>
      <xdr:row>8</xdr:row>
      <xdr:rowOff>3850</xdr:rowOff>
    </xdr:from>
    <xdr:to>
      <xdr:col>1</xdr:col>
      <xdr:colOff>512491</xdr:colOff>
      <xdr:row>9</xdr:row>
      <xdr:rowOff>12990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F2429F7C-3E8B-47A2-B937-759F88AD10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8577" y="1666232"/>
          <a:ext cx="498749" cy="260744"/>
        </a:xfrm>
        <a:prstGeom prst="rect">
          <a:avLst/>
        </a:prstGeom>
      </xdr:spPr>
    </xdr:pic>
    <xdr:clientData/>
  </xdr:twoCellAnchor>
  <xdr:twoCellAnchor editAs="oneCell">
    <xdr:from>
      <xdr:col>0</xdr:col>
      <xdr:colOff>35946</xdr:colOff>
      <xdr:row>0</xdr:row>
      <xdr:rowOff>107832</xdr:rowOff>
    </xdr:from>
    <xdr:to>
      <xdr:col>1</xdr:col>
      <xdr:colOff>16593</xdr:colOff>
      <xdr:row>3</xdr:row>
      <xdr:rowOff>26958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50C0A6ED-B3EB-4BCC-8CFA-A166493CB7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5946" y="107832"/>
          <a:ext cx="1355482" cy="5032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156187</xdr:colOff>
      <xdr:row>2</xdr:row>
      <xdr:rowOff>67852</xdr:rowOff>
    </xdr:from>
    <xdr:to>
      <xdr:col>10</xdr:col>
      <xdr:colOff>542925</xdr:colOff>
      <xdr:row>8</xdr:row>
      <xdr:rowOff>209551</xdr:rowOff>
    </xdr:to>
    <xdr:pic>
      <xdr:nvPicPr>
        <xdr:cNvPr id="34" name="Рисунок 33">
          <a:extLst>
            <a:ext uri="{FF2B5EF4-FFF2-40B4-BE49-F238E27FC236}">
              <a16:creationId xmlns:a16="http://schemas.microsoft.com/office/drawing/2014/main" id="{39EED874-562C-4393-AD72-422FF678A9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33087" y="458377"/>
          <a:ext cx="1263038" cy="1294224"/>
        </a:xfrm>
        <a:prstGeom prst="rect">
          <a:avLst/>
        </a:prstGeom>
      </xdr:spPr>
    </xdr:pic>
    <xdr:clientData/>
  </xdr:twoCellAnchor>
  <xdr:twoCellAnchor editAs="oneCell">
    <xdr:from>
      <xdr:col>1</xdr:col>
      <xdr:colOff>174949</xdr:colOff>
      <xdr:row>8</xdr:row>
      <xdr:rowOff>0</xdr:rowOff>
    </xdr:from>
    <xdr:to>
      <xdr:col>2</xdr:col>
      <xdr:colOff>56447</xdr:colOff>
      <xdr:row>9</xdr:row>
      <xdr:rowOff>22788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154CA25D-1C76-446B-A008-FC7A58A712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53801" y="1564821"/>
          <a:ext cx="493819" cy="256054"/>
        </a:xfrm>
        <a:prstGeom prst="rect">
          <a:avLst/>
        </a:prstGeom>
      </xdr:spPr>
    </xdr:pic>
    <xdr:clientData/>
  </xdr:twoCellAnchor>
  <xdr:twoCellAnchor editAs="oneCell">
    <xdr:from>
      <xdr:col>9</xdr:col>
      <xdr:colOff>449379</xdr:colOff>
      <xdr:row>106</xdr:row>
      <xdr:rowOff>165230</xdr:rowOff>
    </xdr:from>
    <xdr:to>
      <xdr:col>10</xdr:col>
      <xdr:colOff>183654</xdr:colOff>
      <xdr:row>108</xdr:row>
      <xdr:rowOff>77071</xdr:rowOff>
    </xdr:to>
    <xdr:pic>
      <xdr:nvPicPr>
        <xdr:cNvPr id="106" name="Рисунок 105" descr="caterpillar.png">
          <a:extLst>
            <a:ext uri="{FF2B5EF4-FFF2-40B4-BE49-F238E27FC236}">
              <a16:creationId xmlns:a16="http://schemas.microsoft.com/office/drawing/2014/main" id="{16B7511E-D116-4CCD-A2D6-18E028ECDF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44940" y="23005791"/>
          <a:ext cx="609020" cy="446407"/>
        </a:xfrm>
        <a:prstGeom prst="rect">
          <a:avLst/>
        </a:prstGeom>
      </xdr:spPr>
    </xdr:pic>
    <xdr:clientData/>
  </xdr:twoCellAnchor>
  <xdr:twoCellAnchor editAs="oneCell">
    <xdr:from>
      <xdr:col>9</xdr:col>
      <xdr:colOff>172804</xdr:colOff>
      <xdr:row>268</xdr:row>
      <xdr:rowOff>0</xdr:rowOff>
    </xdr:from>
    <xdr:to>
      <xdr:col>10</xdr:col>
      <xdr:colOff>316292</xdr:colOff>
      <xdr:row>268</xdr:row>
      <xdr:rowOff>301301</xdr:rowOff>
    </xdr:to>
    <xdr:pic>
      <xdr:nvPicPr>
        <xdr:cNvPr id="107" name="Рисунок 106" descr="XCMG.jpg">
          <a:extLst>
            <a:ext uri="{FF2B5EF4-FFF2-40B4-BE49-F238E27FC236}">
              <a16:creationId xmlns:a16="http://schemas.microsoft.com/office/drawing/2014/main" id="{6C44878F-98DC-42E2-A40B-FD69AEDE3F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868365" y="58675944"/>
          <a:ext cx="1018233" cy="301301"/>
        </a:xfrm>
        <a:prstGeom prst="rect">
          <a:avLst/>
        </a:prstGeom>
      </xdr:spPr>
    </xdr:pic>
    <xdr:clientData/>
  </xdr:twoCellAnchor>
  <xdr:twoCellAnchor editAs="oneCell">
    <xdr:from>
      <xdr:col>9</xdr:col>
      <xdr:colOff>347580</xdr:colOff>
      <xdr:row>360</xdr:row>
      <xdr:rowOff>28915</xdr:rowOff>
    </xdr:from>
    <xdr:to>
      <xdr:col>10</xdr:col>
      <xdr:colOff>334727</xdr:colOff>
      <xdr:row>360</xdr:row>
      <xdr:rowOff>300329</xdr:rowOff>
    </xdr:to>
    <xdr:pic>
      <xdr:nvPicPr>
        <xdr:cNvPr id="108" name="Рисунок 107" descr="new holland.jpg">
          <a:extLst>
            <a:ext uri="{FF2B5EF4-FFF2-40B4-BE49-F238E27FC236}">
              <a16:creationId xmlns:a16="http://schemas.microsoft.com/office/drawing/2014/main" id="{0E8518D4-3B8C-49D2-97A8-350AE39D7D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024480" y="74352490"/>
          <a:ext cx="863447" cy="275885"/>
        </a:xfrm>
        <a:prstGeom prst="rect">
          <a:avLst/>
        </a:prstGeom>
      </xdr:spPr>
    </xdr:pic>
    <xdr:clientData/>
  </xdr:twoCellAnchor>
  <xdr:twoCellAnchor editAs="oneCell">
    <xdr:from>
      <xdr:col>9</xdr:col>
      <xdr:colOff>137225</xdr:colOff>
      <xdr:row>372</xdr:row>
      <xdr:rowOff>18895</xdr:rowOff>
    </xdr:from>
    <xdr:to>
      <xdr:col>10</xdr:col>
      <xdr:colOff>516447</xdr:colOff>
      <xdr:row>372</xdr:row>
      <xdr:rowOff>309343</xdr:rowOff>
    </xdr:to>
    <xdr:pic>
      <xdr:nvPicPr>
        <xdr:cNvPr id="109" name="Рисунок 108" descr="logo-john-deere.png">
          <a:extLst>
            <a:ext uri="{FF2B5EF4-FFF2-40B4-BE49-F238E27FC236}">
              <a16:creationId xmlns:a16="http://schemas.microsoft.com/office/drawing/2014/main" id="{DAC0727D-A162-4B8A-8DBF-6A591F445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814125" y="76971370"/>
          <a:ext cx="1255522" cy="294919"/>
        </a:xfrm>
        <a:prstGeom prst="rect">
          <a:avLst/>
        </a:prstGeom>
      </xdr:spPr>
    </xdr:pic>
    <xdr:clientData/>
  </xdr:twoCellAnchor>
  <xdr:twoCellAnchor editAs="oneCell">
    <xdr:from>
      <xdr:col>9</xdr:col>
      <xdr:colOff>456812</xdr:colOff>
      <xdr:row>392</xdr:row>
      <xdr:rowOff>209115</xdr:rowOff>
    </xdr:from>
    <xdr:to>
      <xdr:col>10</xdr:col>
      <xdr:colOff>196934</xdr:colOff>
      <xdr:row>393</xdr:row>
      <xdr:rowOff>301235</xdr:rowOff>
    </xdr:to>
    <xdr:pic>
      <xdr:nvPicPr>
        <xdr:cNvPr id="110" name="Рисунок 109" descr="jcb.png">
          <a:extLst>
            <a:ext uri="{FF2B5EF4-FFF2-40B4-BE49-F238E27FC236}">
              <a16:creationId xmlns:a16="http://schemas.microsoft.com/office/drawing/2014/main" id="{38334A5A-15EB-442B-B69D-67A7AE75DF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6152373" y="85010773"/>
          <a:ext cx="614867" cy="315666"/>
        </a:xfrm>
        <a:prstGeom prst="rect">
          <a:avLst/>
        </a:prstGeom>
      </xdr:spPr>
    </xdr:pic>
    <xdr:clientData/>
  </xdr:twoCellAnchor>
  <xdr:twoCellAnchor editAs="oneCell">
    <xdr:from>
      <xdr:col>9</xdr:col>
      <xdr:colOff>292490</xdr:colOff>
      <xdr:row>418</xdr:row>
      <xdr:rowOff>22673</xdr:rowOff>
    </xdr:from>
    <xdr:to>
      <xdr:col>10</xdr:col>
      <xdr:colOff>367936</xdr:colOff>
      <xdr:row>418</xdr:row>
      <xdr:rowOff>291581</xdr:rowOff>
    </xdr:to>
    <xdr:pic>
      <xdr:nvPicPr>
        <xdr:cNvPr id="111" name="Рисунок 110" descr="volvo.jpg">
          <a:extLst>
            <a:ext uri="{FF2B5EF4-FFF2-40B4-BE49-F238E27FC236}">
              <a16:creationId xmlns:a16="http://schemas.microsoft.com/office/drawing/2014/main" id="{07161F96-DC74-4545-99FD-B6A2DC6AAF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5988051" y="90655964"/>
          <a:ext cx="950191" cy="268908"/>
        </a:xfrm>
        <a:prstGeom prst="rect">
          <a:avLst/>
        </a:prstGeom>
      </xdr:spPr>
    </xdr:pic>
    <xdr:clientData/>
  </xdr:twoCellAnchor>
  <xdr:twoCellAnchor editAs="oneCell">
    <xdr:from>
      <xdr:col>9</xdr:col>
      <xdr:colOff>206707</xdr:colOff>
      <xdr:row>261</xdr:row>
      <xdr:rowOff>22909</xdr:rowOff>
    </xdr:from>
    <xdr:to>
      <xdr:col>10</xdr:col>
      <xdr:colOff>349800</xdr:colOff>
      <xdr:row>261</xdr:row>
      <xdr:rowOff>311020</xdr:rowOff>
    </xdr:to>
    <xdr:pic>
      <xdr:nvPicPr>
        <xdr:cNvPr id="112" name="Рисунок 111" descr="foton.jpg">
          <a:extLst>
            <a:ext uri="{FF2B5EF4-FFF2-40B4-BE49-F238E27FC236}">
              <a16:creationId xmlns:a16="http://schemas.microsoft.com/office/drawing/2014/main" id="{62093207-6311-43D5-8404-B0432BE208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5902268" y="56852169"/>
          <a:ext cx="1017838" cy="288111"/>
        </a:xfrm>
        <a:prstGeom prst="rect">
          <a:avLst/>
        </a:prstGeom>
      </xdr:spPr>
    </xdr:pic>
    <xdr:clientData/>
  </xdr:twoCellAnchor>
  <xdr:twoCellAnchor editAs="oneCell">
    <xdr:from>
      <xdr:col>9</xdr:col>
      <xdr:colOff>379869</xdr:colOff>
      <xdr:row>461</xdr:row>
      <xdr:rowOff>41995</xdr:rowOff>
    </xdr:from>
    <xdr:to>
      <xdr:col>10</xdr:col>
      <xdr:colOff>345157</xdr:colOff>
      <xdr:row>461</xdr:row>
      <xdr:rowOff>291582</xdr:rowOff>
    </xdr:to>
    <xdr:pic>
      <xdr:nvPicPr>
        <xdr:cNvPr id="113" name="Рисунок 112" descr="square-on-red_400.png">
          <a:extLst>
            <a:ext uri="{FF2B5EF4-FFF2-40B4-BE49-F238E27FC236}">
              <a16:creationId xmlns:a16="http://schemas.microsoft.com/office/drawing/2014/main" id="{1CCC9CE0-1A90-4616-808F-A7CDD48D49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6075430" y="100734852"/>
          <a:ext cx="840033" cy="249587"/>
        </a:xfrm>
        <a:prstGeom prst="rect">
          <a:avLst/>
        </a:prstGeom>
      </xdr:spPr>
    </xdr:pic>
    <xdr:clientData/>
  </xdr:twoCellAnchor>
  <xdr:twoCellAnchor editAs="oneCell">
    <xdr:from>
      <xdr:col>9</xdr:col>
      <xdr:colOff>311514</xdr:colOff>
      <xdr:row>465</xdr:row>
      <xdr:rowOff>175050</xdr:rowOff>
    </xdr:from>
    <xdr:to>
      <xdr:col>10</xdr:col>
      <xdr:colOff>390159</xdr:colOff>
      <xdr:row>466</xdr:row>
      <xdr:rowOff>252704</xdr:rowOff>
    </xdr:to>
    <xdr:pic>
      <xdr:nvPicPr>
        <xdr:cNvPr id="114" name="Рисунок 113">
          <a:extLst>
            <a:ext uri="{FF2B5EF4-FFF2-40B4-BE49-F238E27FC236}">
              <a16:creationId xmlns:a16="http://schemas.microsoft.com/office/drawing/2014/main" id="{A5575912-4091-4E4E-9069-210C33D298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7075" y="101859285"/>
          <a:ext cx="953390" cy="301200"/>
        </a:xfrm>
        <a:prstGeom prst="rect">
          <a:avLst/>
        </a:prstGeom>
      </xdr:spPr>
    </xdr:pic>
    <xdr:clientData/>
  </xdr:twoCellAnchor>
  <xdr:twoCellAnchor editAs="oneCell">
    <xdr:from>
      <xdr:col>9</xdr:col>
      <xdr:colOff>165230</xdr:colOff>
      <xdr:row>297</xdr:row>
      <xdr:rowOff>31706</xdr:rowOff>
    </xdr:from>
    <xdr:to>
      <xdr:col>10</xdr:col>
      <xdr:colOff>428658</xdr:colOff>
      <xdr:row>297</xdr:row>
      <xdr:rowOff>290871</xdr:rowOff>
    </xdr:to>
    <xdr:pic>
      <xdr:nvPicPr>
        <xdr:cNvPr id="115" name="Рисунок 114">
          <a:extLst>
            <a:ext uri="{FF2B5EF4-FFF2-40B4-BE49-F238E27FC236}">
              <a16:creationId xmlns:a16="http://schemas.microsoft.com/office/drawing/2014/main" id="{949E9ADC-6A43-4E07-B197-98BE58D3F9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0791" y="65452905"/>
          <a:ext cx="1138173" cy="259165"/>
        </a:xfrm>
        <a:prstGeom prst="rect">
          <a:avLst/>
        </a:prstGeom>
      </xdr:spPr>
    </xdr:pic>
    <xdr:clientData/>
  </xdr:twoCellAnchor>
  <xdr:twoCellAnchor editAs="oneCell">
    <xdr:from>
      <xdr:col>9</xdr:col>
      <xdr:colOff>242984</xdr:colOff>
      <xdr:row>194</xdr:row>
      <xdr:rowOff>17461</xdr:rowOff>
    </xdr:from>
    <xdr:to>
      <xdr:col>10</xdr:col>
      <xdr:colOff>472449</xdr:colOff>
      <xdr:row>196</xdr:row>
      <xdr:rowOff>216780</xdr:rowOff>
    </xdr:to>
    <xdr:pic>
      <xdr:nvPicPr>
        <xdr:cNvPr id="116" name="Рисунок 115" descr="hitachi-air-to-water-1505376980.png">
          <a:extLst>
            <a:ext uri="{FF2B5EF4-FFF2-40B4-BE49-F238E27FC236}">
              <a16:creationId xmlns:a16="http://schemas.microsoft.com/office/drawing/2014/main" id="{8894C382-D770-4C5A-975A-8387134CD1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5938545" y="41120752"/>
          <a:ext cx="1104210" cy="763044"/>
        </a:xfrm>
        <a:prstGeom prst="rect">
          <a:avLst/>
        </a:prstGeom>
      </xdr:spPr>
    </xdr:pic>
    <xdr:clientData/>
  </xdr:twoCellAnchor>
  <xdr:twoCellAnchor editAs="oneCell">
    <xdr:from>
      <xdr:col>9</xdr:col>
      <xdr:colOff>180715</xdr:colOff>
      <xdr:row>334</xdr:row>
      <xdr:rowOff>174291</xdr:rowOff>
    </xdr:from>
    <xdr:to>
      <xdr:col>10</xdr:col>
      <xdr:colOff>471309</xdr:colOff>
      <xdr:row>336</xdr:row>
      <xdr:rowOff>29158</xdr:rowOff>
    </xdr:to>
    <xdr:pic>
      <xdr:nvPicPr>
        <xdr:cNvPr id="117" name="Рисунок 116">
          <a:extLst>
            <a:ext uri="{FF2B5EF4-FFF2-40B4-BE49-F238E27FC236}">
              <a16:creationId xmlns:a16="http://schemas.microsoft.com/office/drawing/2014/main" id="{536995DD-D11A-4F19-A1F3-05D4EE3258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6276" y="74216587"/>
          <a:ext cx="1165339" cy="399153"/>
        </a:xfrm>
        <a:prstGeom prst="rect">
          <a:avLst/>
        </a:prstGeom>
      </xdr:spPr>
    </xdr:pic>
    <xdr:clientData/>
  </xdr:twoCellAnchor>
  <xdr:twoCellAnchor editAs="oneCell">
    <xdr:from>
      <xdr:col>9</xdr:col>
      <xdr:colOff>90245</xdr:colOff>
      <xdr:row>326</xdr:row>
      <xdr:rowOff>6260</xdr:rowOff>
    </xdr:from>
    <xdr:to>
      <xdr:col>10</xdr:col>
      <xdr:colOff>510888</xdr:colOff>
      <xdr:row>327</xdr:row>
      <xdr:rowOff>10389</xdr:rowOff>
    </xdr:to>
    <xdr:pic>
      <xdr:nvPicPr>
        <xdr:cNvPr id="118" name="Рисунок 117">
          <a:extLst>
            <a:ext uri="{FF2B5EF4-FFF2-40B4-BE49-F238E27FC236}">
              <a16:creationId xmlns:a16="http://schemas.microsoft.com/office/drawing/2014/main" id="{F16C83D9-062E-40C0-B5B6-325393F7F6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85806" y="71657587"/>
          <a:ext cx="1295388" cy="324868"/>
        </a:xfrm>
        <a:prstGeom prst="rect">
          <a:avLst/>
        </a:prstGeom>
      </xdr:spPr>
    </xdr:pic>
    <xdr:clientData/>
  </xdr:twoCellAnchor>
  <xdr:twoCellAnchor editAs="oneCell">
    <xdr:from>
      <xdr:col>9</xdr:col>
      <xdr:colOff>199376</xdr:colOff>
      <xdr:row>309</xdr:row>
      <xdr:rowOff>19277</xdr:rowOff>
    </xdr:from>
    <xdr:to>
      <xdr:col>10</xdr:col>
      <xdr:colOff>414623</xdr:colOff>
      <xdr:row>310</xdr:row>
      <xdr:rowOff>9721</xdr:rowOff>
    </xdr:to>
    <xdr:pic>
      <xdr:nvPicPr>
        <xdr:cNvPr id="119" name="Рисунок 118">
          <a:extLst>
            <a:ext uri="{FF2B5EF4-FFF2-40B4-BE49-F238E27FC236}">
              <a16:creationId xmlns:a16="http://schemas.microsoft.com/office/drawing/2014/main" id="{308F9234-1B9E-4473-BE85-BE9F72AF50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4937" y="67918920"/>
          <a:ext cx="1089992" cy="311184"/>
        </a:xfrm>
        <a:prstGeom prst="rect">
          <a:avLst/>
        </a:prstGeom>
      </xdr:spPr>
    </xdr:pic>
    <xdr:clientData/>
  </xdr:twoCellAnchor>
  <xdr:twoCellAnchor editAs="oneCell">
    <xdr:from>
      <xdr:col>9</xdr:col>
      <xdr:colOff>280873</xdr:colOff>
      <xdr:row>246</xdr:row>
      <xdr:rowOff>223548</xdr:rowOff>
    </xdr:from>
    <xdr:to>
      <xdr:col>10</xdr:col>
      <xdr:colOff>302149</xdr:colOff>
      <xdr:row>248</xdr:row>
      <xdr:rowOff>9721</xdr:rowOff>
    </xdr:to>
    <xdr:pic>
      <xdr:nvPicPr>
        <xdr:cNvPr id="120" name="Рисунок 119">
          <a:extLst>
            <a:ext uri="{FF2B5EF4-FFF2-40B4-BE49-F238E27FC236}">
              <a16:creationId xmlns:a16="http://schemas.microsoft.com/office/drawing/2014/main" id="{390FABDE-493C-433E-ADE4-3B7645EDA1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6434" y="53398318"/>
          <a:ext cx="896021" cy="349898"/>
        </a:xfrm>
        <a:prstGeom prst="rect">
          <a:avLst/>
        </a:prstGeom>
      </xdr:spPr>
    </xdr:pic>
    <xdr:clientData/>
  </xdr:twoCellAnchor>
  <xdr:twoCellAnchor editAs="oneCell">
    <xdr:from>
      <xdr:col>9</xdr:col>
      <xdr:colOff>126692</xdr:colOff>
      <xdr:row>199</xdr:row>
      <xdr:rowOff>202462</xdr:rowOff>
    </xdr:from>
    <xdr:to>
      <xdr:col>10</xdr:col>
      <xdr:colOff>520106</xdr:colOff>
      <xdr:row>201</xdr:row>
      <xdr:rowOff>58316</xdr:rowOff>
    </xdr:to>
    <xdr:pic>
      <xdr:nvPicPr>
        <xdr:cNvPr id="121" name="Рисунок 120">
          <a:extLst>
            <a:ext uri="{FF2B5EF4-FFF2-40B4-BE49-F238E27FC236}">
              <a16:creationId xmlns:a16="http://schemas.microsoft.com/office/drawing/2014/main" id="{7F3DCCEB-87AF-47B1-A4E4-E3866B1E50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22253" y="42530396"/>
          <a:ext cx="1268159" cy="419578"/>
        </a:xfrm>
        <a:prstGeom prst="rect">
          <a:avLst/>
        </a:prstGeom>
      </xdr:spPr>
    </xdr:pic>
    <xdr:clientData/>
  </xdr:twoCellAnchor>
  <xdr:twoCellAnchor>
    <xdr:from>
      <xdr:col>9</xdr:col>
      <xdr:colOff>48596</xdr:colOff>
      <xdr:row>177</xdr:row>
      <xdr:rowOff>19439</xdr:rowOff>
    </xdr:from>
    <xdr:to>
      <xdr:col>10</xdr:col>
      <xdr:colOff>467924</xdr:colOff>
      <xdr:row>178</xdr:row>
      <xdr:rowOff>58315</xdr:rowOff>
    </xdr:to>
    <xdr:grpSp>
      <xdr:nvGrpSpPr>
        <xdr:cNvPr id="122" name="Группа 121">
          <a:extLst>
            <a:ext uri="{FF2B5EF4-FFF2-40B4-BE49-F238E27FC236}">
              <a16:creationId xmlns:a16="http://schemas.microsoft.com/office/drawing/2014/main" id="{5AB3AE22-AB52-4223-B675-AF5E19D7E397}"/>
            </a:ext>
          </a:extLst>
        </xdr:cNvPr>
        <xdr:cNvGrpSpPr/>
      </xdr:nvGrpSpPr>
      <xdr:grpSpPr>
        <a:xfrm>
          <a:off x="5744157" y="38216633"/>
          <a:ext cx="1294073" cy="359616"/>
          <a:chOff x="8556356" y="35347436"/>
          <a:chExt cx="1704595" cy="387457"/>
        </a:xfrm>
      </xdr:grpSpPr>
      <xdr:pic>
        <xdr:nvPicPr>
          <xdr:cNvPr id="123" name="Рисунок 122">
            <a:extLst>
              <a:ext uri="{FF2B5EF4-FFF2-40B4-BE49-F238E27FC236}">
                <a16:creationId xmlns:a16="http://schemas.microsoft.com/office/drawing/2014/main" id="{BA69BC8C-0EDC-45FB-8232-8AABEB979C32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2977" t="13943" r="25581" b="32088"/>
          <a:stretch/>
        </xdr:blipFill>
        <xdr:spPr>
          <a:xfrm>
            <a:off x="8556356" y="35347436"/>
            <a:ext cx="355169" cy="298666"/>
          </a:xfrm>
          <a:prstGeom prst="rect">
            <a:avLst/>
          </a:prstGeom>
        </xdr:spPr>
      </xdr:pic>
      <xdr:pic>
        <xdr:nvPicPr>
          <xdr:cNvPr id="124" name="Рисунок 123">
            <a:extLst>
              <a:ext uri="{FF2B5EF4-FFF2-40B4-BE49-F238E27FC236}">
                <a16:creationId xmlns:a16="http://schemas.microsoft.com/office/drawing/2014/main" id="{100BE672-F65A-4659-AA68-A0CA8334A72C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69370" r="5705"/>
          <a:stretch/>
        </xdr:blipFill>
        <xdr:spPr>
          <a:xfrm>
            <a:off x="8865900" y="35371652"/>
            <a:ext cx="1395051" cy="363241"/>
          </a:xfrm>
          <a:prstGeom prst="rect">
            <a:avLst/>
          </a:prstGeom>
        </xdr:spPr>
      </xdr:pic>
    </xdr:grpSp>
    <xdr:clientData/>
  </xdr:twoCellAnchor>
  <xdr:twoCellAnchor editAs="oneCell">
    <xdr:from>
      <xdr:col>9</xdr:col>
      <xdr:colOff>126352</xdr:colOff>
      <xdr:row>12</xdr:row>
      <xdr:rowOff>197279</xdr:rowOff>
    </xdr:from>
    <xdr:to>
      <xdr:col>10</xdr:col>
      <xdr:colOff>463141</xdr:colOff>
      <xdr:row>16</xdr:row>
      <xdr:rowOff>56533</xdr:rowOff>
    </xdr:to>
    <xdr:pic>
      <xdr:nvPicPr>
        <xdr:cNvPr id="125" name="Рисунок 124">
          <a:extLst>
            <a:ext uri="{FF2B5EF4-FFF2-40B4-BE49-F238E27FC236}">
              <a16:creationId xmlns:a16="http://schemas.microsoft.com/office/drawing/2014/main" id="{F71F8430-116C-4A8B-BD78-922392594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21913" y="2491055"/>
          <a:ext cx="1211534" cy="879789"/>
        </a:xfrm>
        <a:prstGeom prst="rect">
          <a:avLst/>
        </a:prstGeom>
      </xdr:spPr>
    </xdr:pic>
    <xdr:clientData/>
  </xdr:twoCellAnchor>
  <xdr:twoCellAnchor editAs="oneCell">
    <xdr:from>
      <xdr:col>9</xdr:col>
      <xdr:colOff>258306</xdr:colOff>
      <xdr:row>412</xdr:row>
      <xdr:rowOff>8072</xdr:rowOff>
    </xdr:from>
    <xdr:to>
      <xdr:col>10</xdr:col>
      <xdr:colOff>356146</xdr:colOff>
      <xdr:row>412</xdr:row>
      <xdr:rowOff>272143</xdr:rowOff>
    </xdr:to>
    <xdr:pic>
      <xdr:nvPicPr>
        <xdr:cNvPr id="126" name="Рисунок 125">
          <a:extLst>
            <a:ext uri="{FF2B5EF4-FFF2-40B4-BE49-F238E27FC236}">
              <a16:creationId xmlns:a16="http://schemas.microsoft.com/office/drawing/2014/main" id="{2822874B-8CA9-4103-A46E-151A5E7E7C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867" y="89212613"/>
          <a:ext cx="972585" cy="264071"/>
        </a:xfrm>
        <a:prstGeom prst="rect">
          <a:avLst/>
        </a:prstGeom>
      </xdr:spPr>
    </xdr:pic>
    <xdr:clientData/>
  </xdr:twoCellAnchor>
  <xdr:twoCellAnchor editAs="oneCell">
    <xdr:from>
      <xdr:col>9</xdr:col>
      <xdr:colOff>448739</xdr:colOff>
      <xdr:row>433</xdr:row>
      <xdr:rowOff>192741</xdr:rowOff>
    </xdr:from>
    <xdr:to>
      <xdr:col>10</xdr:col>
      <xdr:colOff>237896</xdr:colOff>
      <xdr:row>435</xdr:row>
      <xdr:rowOff>9719</xdr:rowOff>
    </xdr:to>
    <xdr:pic>
      <xdr:nvPicPr>
        <xdr:cNvPr id="127" name="Рисунок 126">
          <a:extLst>
            <a:ext uri="{FF2B5EF4-FFF2-40B4-BE49-F238E27FC236}">
              <a16:creationId xmlns:a16="http://schemas.microsoft.com/office/drawing/2014/main" id="{EE87FE62-397A-485B-A673-94C059D9DB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4300" y="94198659"/>
          <a:ext cx="663902" cy="361264"/>
        </a:xfrm>
        <a:prstGeom prst="rect">
          <a:avLst/>
        </a:prstGeom>
      </xdr:spPr>
    </xdr:pic>
    <xdr:clientData/>
  </xdr:twoCellAnchor>
  <xdr:twoCellAnchor editAs="oneCell">
    <xdr:from>
      <xdr:col>9</xdr:col>
      <xdr:colOff>177584</xdr:colOff>
      <xdr:row>440</xdr:row>
      <xdr:rowOff>3132</xdr:rowOff>
    </xdr:from>
    <xdr:to>
      <xdr:col>10</xdr:col>
      <xdr:colOff>523711</xdr:colOff>
      <xdr:row>441</xdr:row>
      <xdr:rowOff>9720</xdr:rowOff>
    </xdr:to>
    <xdr:pic>
      <xdr:nvPicPr>
        <xdr:cNvPr id="128" name="Рисунок 127">
          <a:extLst>
            <a:ext uri="{FF2B5EF4-FFF2-40B4-BE49-F238E27FC236}">
              <a16:creationId xmlns:a16="http://schemas.microsoft.com/office/drawing/2014/main" id="{7EC5D378-C42F-4085-999C-C473C1E4F5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3145" y="95719663"/>
          <a:ext cx="1220872" cy="327327"/>
        </a:xfrm>
        <a:prstGeom prst="rect">
          <a:avLst/>
        </a:prstGeom>
      </xdr:spPr>
    </xdr:pic>
    <xdr:clientData/>
  </xdr:twoCellAnchor>
  <xdr:twoCellAnchor editAs="oneCell">
    <xdr:from>
      <xdr:col>9</xdr:col>
      <xdr:colOff>60995</xdr:colOff>
      <xdr:row>448</xdr:row>
      <xdr:rowOff>20757</xdr:rowOff>
    </xdr:from>
    <xdr:to>
      <xdr:col>10</xdr:col>
      <xdr:colOff>548112</xdr:colOff>
      <xdr:row>448</xdr:row>
      <xdr:rowOff>272144</xdr:rowOff>
    </xdr:to>
    <xdr:pic>
      <xdr:nvPicPr>
        <xdr:cNvPr id="129" name="Рисунок 128">
          <a:extLst>
            <a:ext uri="{FF2B5EF4-FFF2-40B4-BE49-F238E27FC236}">
              <a16:creationId xmlns:a16="http://schemas.microsoft.com/office/drawing/2014/main" id="{BCE98A90-35CD-4952-BBB2-3F1394EF6F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56556" y="97914430"/>
          <a:ext cx="1361862" cy="251387"/>
        </a:xfrm>
        <a:prstGeom prst="rect">
          <a:avLst/>
        </a:prstGeom>
      </xdr:spPr>
    </xdr:pic>
    <xdr:clientData/>
  </xdr:twoCellAnchor>
  <xdr:twoCellAnchor editAs="oneCell">
    <xdr:from>
      <xdr:col>9</xdr:col>
      <xdr:colOff>326856</xdr:colOff>
      <xdr:row>453</xdr:row>
      <xdr:rowOff>7907</xdr:rowOff>
    </xdr:from>
    <xdr:to>
      <xdr:col>10</xdr:col>
      <xdr:colOff>345720</xdr:colOff>
      <xdr:row>454</xdr:row>
      <xdr:rowOff>2316</xdr:rowOff>
    </xdr:to>
    <xdr:pic>
      <xdr:nvPicPr>
        <xdr:cNvPr id="130" name="Рисунок 129">
          <a:extLst>
            <a:ext uri="{FF2B5EF4-FFF2-40B4-BE49-F238E27FC236}">
              <a16:creationId xmlns:a16="http://schemas.microsoft.com/office/drawing/2014/main" id="{EAAAE1A7-E10A-430A-A6D4-B22EEC72D1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2417" y="98727728"/>
          <a:ext cx="893609" cy="305430"/>
        </a:xfrm>
        <a:prstGeom prst="rect">
          <a:avLst/>
        </a:prstGeom>
      </xdr:spPr>
    </xdr:pic>
    <xdr:clientData/>
  </xdr:twoCellAnchor>
  <xdr:twoCellAnchor>
    <xdr:from>
      <xdr:col>6</xdr:col>
      <xdr:colOff>1428750</xdr:colOff>
      <xdr:row>457</xdr:row>
      <xdr:rowOff>8323</xdr:rowOff>
    </xdr:from>
    <xdr:to>
      <xdr:col>10</xdr:col>
      <xdr:colOff>469654</xdr:colOff>
      <xdr:row>457</xdr:row>
      <xdr:rowOff>311021</xdr:rowOff>
    </xdr:to>
    <xdr:grpSp>
      <xdr:nvGrpSpPr>
        <xdr:cNvPr id="131" name="Группа 130">
          <a:extLst>
            <a:ext uri="{FF2B5EF4-FFF2-40B4-BE49-F238E27FC236}">
              <a16:creationId xmlns:a16="http://schemas.microsoft.com/office/drawing/2014/main" id="{401668A6-1165-40FF-98E9-DA69248A130D}"/>
            </a:ext>
          </a:extLst>
        </xdr:cNvPr>
        <xdr:cNvGrpSpPr/>
      </xdr:nvGrpSpPr>
      <xdr:grpSpPr>
        <a:xfrm>
          <a:off x="5569209" y="102382634"/>
          <a:ext cx="1470751" cy="302698"/>
          <a:chOff x="7450485" y="92764064"/>
          <a:chExt cx="3714615" cy="621297"/>
        </a:xfrm>
      </xdr:grpSpPr>
      <xdr:pic>
        <xdr:nvPicPr>
          <xdr:cNvPr id="132" name="Рисунок 131">
            <a:extLst>
              <a:ext uri="{FF2B5EF4-FFF2-40B4-BE49-F238E27FC236}">
                <a16:creationId xmlns:a16="http://schemas.microsoft.com/office/drawing/2014/main" id="{6DABD4BA-2C21-4583-858B-BCF1999913E8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28535"/>
          <a:stretch/>
        </xdr:blipFill>
        <xdr:spPr>
          <a:xfrm>
            <a:off x="7450485" y="92764064"/>
            <a:ext cx="1589223" cy="621297"/>
          </a:xfrm>
          <a:prstGeom prst="rect">
            <a:avLst/>
          </a:prstGeom>
        </xdr:spPr>
      </xdr:pic>
      <xdr:pic>
        <xdr:nvPicPr>
          <xdr:cNvPr id="133" name="Рисунок 132">
            <a:extLst>
              <a:ext uri="{FF2B5EF4-FFF2-40B4-BE49-F238E27FC236}">
                <a16:creationId xmlns:a16="http://schemas.microsoft.com/office/drawing/2014/main" id="{5685AAFD-0AFA-4DEF-8705-701591C05D17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0537"/>
          <a:stretch/>
        </xdr:blipFill>
        <xdr:spPr>
          <a:xfrm>
            <a:off x="8419130" y="92892966"/>
            <a:ext cx="2745970" cy="442578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58317</xdr:colOff>
      <xdr:row>0</xdr:row>
      <xdr:rowOff>58317</xdr:rowOff>
    </xdr:from>
    <xdr:to>
      <xdr:col>1</xdr:col>
      <xdr:colOff>340876</xdr:colOff>
      <xdr:row>3</xdr:row>
      <xdr:rowOff>0</xdr:rowOff>
    </xdr:to>
    <xdr:pic>
      <xdr:nvPicPr>
        <xdr:cNvPr id="33" name="Рисунок 32">
          <a:extLst>
            <a:ext uri="{FF2B5EF4-FFF2-40B4-BE49-F238E27FC236}">
              <a16:creationId xmlns:a16="http://schemas.microsoft.com/office/drawing/2014/main" id="{49B12C53-6D8E-4F65-A4A0-7517C77C61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58317" y="58317"/>
          <a:ext cx="1361411" cy="50540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76200</xdr:colOff>
      <xdr:row>1</xdr:row>
      <xdr:rowOff>228599</xdr:rowOff>
    </xdr:from>
    <xdr:to>
      <xdr:col>10</xdr:col>
      <xdr:colOff>609601</xdr:colOff>
      <xdr:row>9</xdr:row>
      <xdr:rowOff>51152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A7321905-99BA-490F-9D7A-B139B041A3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5050" y="390524"/>
          <a:ext cx="1400176" cy="1365603"/>
        </a:xfrm>
        <a:prstGeom prst="rect">
          <a:avLst/>
        </a:prstGeom>
      </xdr:spPr>
    </xdr:pic>
    <xdr:clientData/>
  </xdr:twoCellAnchor>
  <xdr:twoCellAnchor editAs="oneCell">
    <xdr:from>
      <xdr:col>0</xdr:col>
      <xdr:colOff>1123950</xdr:colOff>
      <xdr:row>7</xdr:row>
      <xdr:rowOff>209550</xdr:rowOff>
    </xdr:from>
    <xdr:to>
      <xdr:col>1</xdr:col>
      <xdr:colOff>182055</xdr:colOff>
      <xdr:row>9</xdr:row>
      <xdr:rowOff>36849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6CEF7C1F-EAD4-4501-A0B2-EA17C73B8D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50" y="1485900"/>
          <a:ext cx="496380" cy="255924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104776</xdr:colOff>
      <xdr:row>0</xdr:row>
      <xdr:rowOff>104776</xdr:rowOff>
    </xdr:from>
    <xdr:to>
      <xdr:col>0</xdr:col>
      <xdr:colOff>1419226</xdr:colOff>
      <xdr:row>3</xdr:row>
      <xdr:rowOff>40299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368A634C-4F09-41E8-A397-59CCDC9145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4776" y="104776"/>
          <a:ext cx="1314450" cy="48797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12</xdr:row>
      <xdr:rowOff>0</xdr:rowOff>
    </xdr:from>
    <xdr:to>
      <xdr:col>12</xdr:col>
      <xdr:colOff>0</xdr:colOff>
      <xdr:row>13</xdr:row>
      <xdr:rowOff>38255</xdr:rowOff>
    </xdr:to>
    <xdr:pic>
      <xdr:nvPicPr>
        <xdr:cNvPr id="32" name="Рисунок 31" descr="jcb.png">
          <a:extLst>
            <a:ext uri="{FF2B5EF4-FFF2-40B4-BE49-F238E27FC236}">
              <a16:creationId xmlns:a16="http://schemas.microsoft.com/office/drawing/2014/main" id="{CBC65B38-9252-4C97-AA17-B3F2C8823D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3636" y="59521726"/>
          <a:ext cx="0" cy="217081"/>
        </a:xfrm>
        <a:prstGeom prst="rect">
          <a:avLst/>
        </a:prstGeom>
      </xdr:spPr>
    </xdr:pic>
    <xdr:clientData/>
  </xdr:twoCellAnchor>
  <xdr:twoCellAnchor editAs="oneCell">
    <xdr:from>
      <xdr:col>9</xdr:col>
      <xdr:colOff>255133</xdr:colOff>
      <xdr:row>2</xdr:row>
      <xdr:rowOff>144237</xdr:rowOff>
    </xdr:from>
    <xdr:to>
      <xdr:col>10</xdr:col>
      <xdr:colOff>451419</xdr:colOff>
      <xdr:row>8</xdr:row>
      <xdr:rowOff>153995</xdr:rowOff>
    </xdr:to>
    <xdr:pic>
      <xdr:nvPicPr>
        <xdr:cNvPr id="27" name="Рисунок 26">
          <a:extLst>
            <a:ext uri="{FF2B5EF4-FFF2-40B4-BE49-F238E27FC236}">
              <a16:creationId xmlns:a16="http://schemas.microsoft.com/office/drawing/2014/main" id="{3CF552FB-0A87-46E2-85E8-DB331DC45D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6785" y="637496"/>
          <a:ext cx="1165794" cy="1220650"/>
        </a:xfrm>
        <a:prstGeom prst="rect">
          <a:avLst/>
        </a:prstGeom>
      </xdr:spPr>
    </xdr:pic>
    <xdr:clientData/>
  </xdr:twoCellAnchor>
  <xdr:twoCellAnchor editAs="oneCell">
    <xdr:from>
      <xdr:col>0</xdr:col>
      <xdr:colOff>1116371</xdr:colOff>
      <xdr:row>7</xdr:row>
      <xdr:rowOff>204838</xdr:rowOff>
    </xdr:from>
    <xdr:to>
      <xdr:col>0</xdr:col>
      <xdr:colOff>1612751</xdr:colOff>
      <xdr:row>9</xdr:row>
      <xdr:rowOff>30601</xdr:rowOff>
    </xdr:to>
    <xdr:pic>
      <xdr:nvPicPr>
        <xdr:cNvPr id="26" name="Рисунок 25">
          <a:extLst>
            <a:ext uri="{FF2B5EF4-FFF2-40B4-BE49-F238E27FC236}">
              <a16:creationId xmlns:a16="http://schemas.microsoft.com/office/drawing/2014/main" id="{1D4512AC-CE95-43BE-BA9C-74FAE9EC53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371" y="1710403"/>
          <a:ext cx="496380" cy="255924"/>
        </a:xfrm>
        <a:prstGeom prst="rect">
          <a:avLst/>
        </a:prstGeom>
      </xdr:spPr>
    </xdr:pic>
    <xdr:clientData/>
  </xdr:twoCellAnchor>
  <xdr:twoCellAnchor editAs="oneCell">
    <xdr:from>
      <xdr:col>9</xdr:col>
      <xdr:colOff>631709</xdr:colOff>
      <xdr:row>14</xdr:row>
      <xdr:rowOff>179560</xdr:rowOff>
    </xdr:from>
    <xdr:to>
      <xdr:col>10</xdr:col>
      <xdr:colOff>276534</xdr:colOff>
      <xdr:row>16</xdr:row>
      <xdr:rowOff>73132</xdr:rowOff>
    </xdr:to>
    <xdr:pic>
      <xdr:nvPicPr>
        <xdr:cNvPr id="74" name="Рисунок 73" descr="caterpillar.png">
          <a:extLst>
            <a:ext uri="{FF2B5EF4-FFF2-40B4-BE49-F238E27FC236}">
              <a16:creationId xmlns:a16="http://schemas.microsoft.com/office/drawing/2014/main" id="{940F3F26-C8AB-4CDC-88B9-042695AA68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691225" y="3098512"/>
          <a:ext cx="617808" cy="477362"/>
        </a:xfrm>
        <a:prstGeom prst="rect">
          <a:avLst/>
        </a:prstGeom>
      </xdr:spPr>
    </xdr:pic>
    <xdr:clientData/>
  </xdr:twoCellAnchor>
  <xdr:twoCellAnchor editAs="oneCell">
    <xdr:from>
      <xdr:col>9</xdr:col>
      <xdr:colOff>539972</xdr:colOff>
      <xdr:row>311</xdr:row>
      <xdr:rowOff>10821</xdr:rowOff>
    </xdr:from>
    <xdr:to>
      <xdr:col>10</xdr:col>
      <xdr:colOff>278259</xdr:colOff>
      <xdr:row>311</xdr:row>
      <xdr:rowOff>327742</xdr:rowOff>
    </xdr:to>
    <xdr:pic>
      <xdr:nvPicPr>
        <xdr:cNvPr id="75" name="Рисунок 74" descr="jcb.png">
          <a:extLst>
            <a:ext uri="{FF2B5EF4-FFF2-40B4-BE49-F238E27FC236}">
              <a16:creationId xmlns:a16="http://schemas.microsoft.com/office/drawing/2014/main" id="{69FE2A8B-F9B8-46AC-A187-354FA7E7D4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99488" y="67566627"/>
          <a:ext cx="711270" cy="316921"/>
        </a:xfrm>
        <a:prstGeom prst="rect">
          <a:avLst/>
        </a:prstGeom>
      </xdr:spPr>
    </xdr:pic>
    <xdr:clientData/>
  </xdr:twoCellAnchor>
  <xdr:twoCellAnchor editAs="oneCell">
    <xdr:from>
      <xdr:col>9</xdr:col>
      <xdr:colOff>142875</xdr:colOff>
      <xdr:row>328</xdr:row>
      <xdr:rowOff>201343</xdr:rowOff>
    </xdr:from>
    <xdr:to>
      <xdr:col>10</xdr:col>
      <xdr:colOff>641273</xdr:colOff>
      <xdr:row>329</xdr:row>
      <xdr:rowOff>335175</xdr:rowOff>
    </xdr:to>
    <xdr:pic>
      <xdr:nvPicPr>
        <xdr:cNvPr id="76" name="Рисунок 75" descr="logo-john-deere.png">
          <a:extLst>
            <a:ext uri="{FF2B5EF4-FFF2-40B4-BE49-F238E27FC236}">
              <a16:creationId xmlns:a16="http://schemas.microsoft.com/office/drawing/2014/main" id="{837A5629-B377-48C7-BA64-4EFF8B2434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02391" y="71976827"/>
          <a:ext cx="1471381" cy="379639"/>
        </a:xfrm>
        <a:prstGeom prst="rect">
          <a:avLst/>
        </a:prstGeom>
      </xdr:spPr>
    </xdr:pic>
    <xdr:clientData/>
  </xdr:twoCellAnchor>
  <xdr:twoCellAnchor editAs="oneCell">
    <xdr:from>
      <xdr:col>9</xdr:col>
      <xdr:colOff>390524</xdr:colOff>
      <xdr:row>447</xdr:row>
      <xdr:rowOff>19065</xdr:rowOff>
    </xdr:from>
    <xdr:to>
      <xdr:col>10</xdr:col>
      <xdr:colOff>436332</xdr:colOff>
      <xdr:row>447</xdr:row>
      <xdr:rowOff>317500</xdr:rowOff>
    </xdr:to>
    <xdr:pic>
      <xdr:nvPicPr>
        <xdr:cNvPr id="77" name="Рисунок 76" descr="XCMG.jpg">
          <a:extLst>
            <a:ext uri="{FF2B5EF4-FFF2-40B4-BE49-F238E27FC236}">
              <a16:creationId xmlns:a16="http://schemas.microsoft.com/office/drawing/2014/main" id="{50CD95C9-DFEB-4612-8445-75A6F475BB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50040" y="100144226"/>
          <a:ext cx="1018791" cy="298435"/>
        </a:xfrm>
        <a:prstGeom prst="rect">
          <a:avLst/>
        </a:prstGeom>
      </xdr:spPr>
    </xdr:pic>
    <xdr:clientData/>
  </xdr:twoCellAnchor>
  <xdr:twoCellAnchor editAs="oneCell">
    <xdr:from>
      <xdr:col>9</xdr:col>
      <xdr:colOff>304800</xdr:colOff>
      <xdr:row>454</xdr:row>
      <xdr:rowOff>40111</xdr:rowOff>
    </xdr:from>
    <xdr:to>
      <xdr:col>10</xdr:col>
      <xdr:colOff>523626</xdr:colOff>
      <xdr:row>456</xdr:row>
      <xdr:rowOff>200408</xdr:rowOff>
    </xdr:to>
    <xdr:pic>
      <xdr:nvPicPr>
        <xdr:cNvPr id="78" name="Рисунок 77" descr="hitachi-air-to-water-1505376980.png">
          <a:extLst>
            <a:ext uri="{FF2B5EF4-FFF2-40B4-BE49-F238E27FC236}">
              <a16:creationId xmlns:a16="http://schemas.microsoft.com/office/drawing/2014/main" id="{B777C29D-1AE9-419D-B871-A43B1CA231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5353050" y="94051861"/>
          <a:ext cx="1190375" cy="663177"/>
        </a:xfrm>
        <a:prstGeom prst="rect">
          <a:avLst/>
        </a:prstGeom>
      </xdr:spPr>
    </xdr:pic>
    <xdr:clientData/>
  </xdr:twoCellAnchor>
  <xdr:twoCellAnchor editAs="oneCell">
    <xdr:from>
      <xdr:col>9</xdr:col>
      <xdr:colOff>349640</xdr:colOff>
      <xdr:row>546</xdr:row>
      <xdr:rowOff>245624</xdr:rowOff>
    </xdr:from>
    <xdr:to>
      <xdr:col>10</xdr:col>
      <xdr:colOff>459612</xdr:colOff>
      <xdr:row>547</xdr:row>
      <xdr:rowOff>310328</xdr:rowOff>
    </xdr:to>
    <xdr:pic>
      <xdr:nvPicPr>
        <xdr:cNvPr id="79" name="Рисунок 78" descr="volvo.jpg">
          <a:extLst>
            <a:ext uri="{FF2B5EF4-FFF2-40B4-BE49-F238E27FC236}">
              <a16:creationId xmlns:a16="http://schemas.microsoft.com/office/drawing/2014/main" id="{7B88598A-681A-487B-8B33-5C4CBA304D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5409156" y="124705624"/>
          <a:ext cx="1082955" cy="310511"/>
        </a:xfrm>
        <a:prstGeom prst="rect">
          <a:avLst/>
        </a:prstGeom>
      </xdr:spPr>
    </xdr:pic>
    <xdr:clientData/>
  </xdr:twoCellAnchor>
  <xdr:twoCellAnchor editAs="oneCell">
    <xdr:from>
      <xdr:col>9</xdr:col>
      <xdr:colOff>485775</xdr:colOff>
      <xdr:row>581</xdr:row>
      <xdr:rowOff>17735</xdr:rowOff>
    </xdr:from>
    <xdr:to>
      <xdr:col>10</xdr:col>
      <xdr:colOff>420336</xdr:colOff>
      <xdr:row>581</xdr:row>
      <xdr:rowOff>335689</xdr:rowOff>
    </xdr:to>
    <xdr:pic>
      <xdr:nvPicPr>
        <xdr:cNvPr id="80" name="Рисунок 79" descr="new holland.jpg">
          <a:extLst>
            <a:ext uri="{FF2B5EF4-FFF2-40B4-BE49-F238E27FC236}">
              <a16:creationId xmlns:a16="http://schemas.microsoft.com/office/drawing/2014/main" id="{3BBCF524-8667-4673-B622-42E7569ED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5534025" y="120870935"/>
          <a:ext cx="906110" cy="281698"/>
        </a:xfrm>
        <a:prstGeom prst="rect">
          <a:avLst/>
        </a:prstGeom>
      </xdr:spPr>
    </xdr:pic>
    <xdr:clientData/>
  </xdr:twoCellAnchor>
  <xdr:twoCellAnchor editAs="oneCell">
    <xdr:from>
      <xdr:col>9</xdr:col>
      <xdr:colOff>414220</xdr:colOff>
      <xdr:row>586</xdr:row>
      <xdr:rowOff>90183</xdr:rowOff>
    </xdr:from>
    <xdr:to>
      <xdr:col>10</xdr:col>
      <xdr:colOff>486779</xdr:colOff>
      <xdr:row>588</xdr:row>
      <xdr:rowOff>163871</xdr:rowOff>
    </xdr:to>
    <xdr:pic>
      <xdr:nvPicPr>
        <xdr:cNvPr id="81" name="Рисунок 80" descr="mst-logo-768x432_мал..png">
          <a:extLst>
            <a:ext uri="{FF2B5EF4-FFF2-40B4-BE49-F238E27FC236}">
              <a16:creationId xmlns:a16="http://schemas.microsoft.com/office/drawing/2014/main" id="{335283C2-69D0-4E34-989A-2769370299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5462470" y="122105433"/>
          <a:ext cx="1044108" cy="576567"/>
        </a:xfrm>
        <a:prstGeom prst="rect">
          <a:avLst/>
        </a:prstGeom>
      </xdr:spPr>
    </xdr:pic>
    <xdr:clientData/>
  </xdr:twoCellAnchor>
  <xdr:twoCellAnchor editAs="oneCell">
    <xdr:from>
      <xdr:col>3</xdr:col>
      <xdr:colOff>465649</xdr:colOff>
      <xdr:row>455</xdr:row>
      <xdr:rowOff>36911</xdr:rowOff>
    </xdr:from>
    <xdr:to>
      <xdr:col>4</xdr:col>
      <xdr:colOff>530430</xdr:colOff>
      <xdr:row>455</xdr:row>
      <xdr:rowOff>322008</xdr:rowOff>
    </xdr:to>
    <xdr:pic>
      <xdr:nvPicPr>
        <xdr:cNvPr id="82" name="Рисунок 81">
          <a:extLst>
            <a:ext uri="{FF2B5EF4-FFF2-40B4-BE49-F238E27FC236}">
              <a16:creationId xmlns:a16="http://schemas.microsoft.com/office/drawing/2014/main" id="{F7E8BAB3-225A-4691-8C8D-0E62026865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5174" y="94258211"/>
          <a:ext cx="791651" cy="248840"/>
        </a:xfrm>
        <a:prstGeom prst="rect">
          <a:avLst/>
        </a:prstGeom>
      </xdr:spPr>
    </xdr:pic>
    <xdr:clientData/>
  </xdr:twoCellAnchor>
  <xdr:twoCellAnchor editAs="oneCell">
    <xdr:from>
      <xdr:col>9</xdr:col>
      <xdr:colOff>208115</xdr:colOff>
      <xdr:row>201</xdr:row>
      <xdr:rowOff>13539</xdr:rowOff>
    </xdr:from>
    <xdr:to>
      <xdr:col>10</xdr:col>
      <xdr:colOff>636741</xdr:colOff>
      <xdr:row>205</xdr:row>
      <xdr:rowOff>70329</xdr:rowOff>
    </xdr:to>
    <xdr:pic>
      <xdr:nvPicPr>
        <xdr:cNvPr id="83" name="Рисунок 82">
          <a:extLst>
            <a:ext uri="{FF2B5EF4-FFF2-40B4-BE49-F238E27FC236}">
              <a16:creationId xmlns:a16="http://schemas.microsoft.com/office/drawing/2014/main" id="{C4CB71FF-F5E7-41F0-9328-3ED2E45189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7631" y="45805233"/>
          <a:ext cx="1401609" cy="978564"/>
        </a:xfrm>
        <a:prstGeom prst="rect">
          <a:avLst/>
        </a:prstGeom>
      </xdr:spPr>
    </xdr:pic>
    <xdr:clientData/>
  </xdr:twoCellAnchor>
  <xdr:twoCellAnchor editAs="oneCell">
    <xdr:from>
      <xdr:col>9</xdr:col>
      <xdr:colOff>166431</xdr:colOff>
      <xdr:row>324</xdr:row>
      <xdr:rowOff>189783</xdr:rowOff>
    </xdr:from>
    <xdr:to>
      <xdr:col>10</xdr:col>
      <xdr:colOff>614106</xdr:colOff>
      <xdr:row>326</xdr:row>
      <xdr:rowOff>0</xdr:rowOff>
    </xdr:to>
    <xdr:pic>
      <xdr:nvPicPr>
        <xdr:cNvPr id="84" name="Рисунок 83">
          <a:extLst>
            <a:ext uri="{FF2B5EF4-FFF2-40B4-BE49-F238E27FC236}">
              <a16:creationId xmlns:a16="http://schemas.microsoft.com/office/drawing/2014/main" id="{2A3605F9-8D7E-4A2D-9C51-4F3BD452B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5947" y="70961557"/>
          <a:ext cx="1420658" cy="394007"/>
        </a:xfrm>
        <a:prstGeom prst="rect">
          <a:avLst/>
        </a:prstGeom>
      </xdr:spPr>
    </xdr:pic>
    <xdr:clientData/>
  </xdr:twoCellAnchor>
  <xdr:twoCellAnchor editAs="oneCell">
    <xdr:from>
      <xdr:col>9</xdr:col>
      <xdr:colOff>24823</xdr:colOff>
      <xdr:row>338</xdr:row>
      <xdr:rowOff>44758</xdr:rowOff>
    </xdr:from>
    <xdr:to>
      <xdr:col>10</xdr:col>
      <xdr:colOff>783102</xdr:colOff>
      <xdr:row>338</xdr:row>
      <xdr:rowOff>317500</xdr:rowOff>
    </xdr:to>
    <xdr:pic>
      <xdr:nvPicPr>
        <xdr:cNvPr id="85" name="Рисунок 84">
          <a:extLst>
            <a:ext uri="{FF2B5EF4-FFF2-40B4-BE49-F238E27FC236}">
              <a16:creationId xmlns:a16="http://schemas.microsoft.com/office/drawing/2014/main" id="{912E9DC3-6FE7-491E-B31B-860322C7C5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4339" y="74370484"/>
          <a:ext cx="1731262" cy="272742"/>
        </a:xfrm>
        <a:prstGeom prst="rect">
          <a:avLst/>
        </a:prstGeom>
      </xdr:spPr>
    </xdr:pic>
    <xdr:clientData/>
  </xdr:twoCellAnchor>
  <xdr:twoCellAnchor editAs="oneCell">
    <xdr:from>
      <xdr:col>9</xdr:col>
      <xdr:colOff>583789</xdr:colOff>
      <xdr:row>342</xdr:row>
      <xdr:rowOff>238902</xdr:rowOff>
    </xdr:from>
    <xdr:to>
      <xdr:col>10</xdr:col>
      <xdr:colOff>255741</xdr:colOff>
      <xdr:row>343</xdr:row>
      <xdr:rowOff>337091</xdr:rowOff>
    </xdr:to>
    <xdr:pic>
      <xdr:nvPicPr>
        <xdr:cNvPr id="86" name="Рисунок 85">
          <a:extLst>
            <a:ext uri="{FF2B5EF4-FFF2-40B4-BE49-F238E27FC236}">
              <a16:creationId xmlns:a16="http://schemas.microsoft.com/office/drawing/2014/main" id="{047E2FA9-EE7F-4209-93FE-1CA4B07EAB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3305" y="75650273"/>
          <a:ext cx="644935" cy="343996"/>
        </a:xfrm>
        <a:prstGeom prst="rect">
          <a:avLst/>
        </a:prstGeom>
      </xdr:spPr>
    </xdr:pic>
    <xdr:clientData/>
  </xdr:twoCellAnchor>
  <xdr:twoCellAnchor editAs="oneCell">
    <xdr:from>
      <xdr:col>9</xdr:col>
      <xdr:colOff>215080</xdr:colOff>
      <xdr:row>374</xdr:row>
      <xdr:rowOff>16182</xdr:rowOff>
    </xdr:from>
    <xdr:to>
      <xdr:col>10</xdr:col>
      <xdr:colOff>615337</xdr:colOff>
      <xdr:row>374</xdr:row>
      <xdr:rowOff>303864</xdr:rowOff>
    </xdr:to>
    <xdr:pic>
      <xdr:nvPicPr>
        <xdr:cNvPr id="87" name="Рисунок 86">
          <a:extLst>
            <a:ext uri="{FF2B5EF4-FFF2-40B4-BE49-F238E27FC236}">
              <a16:creationId xmlns:a16="http://schemas.microsoft.com/office/drawing/2014/main" id="{A5FB36DB-2710-4BE6-A300-4617E78494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4596" y="83385537"/>
          <a:ext cx="1373240" cy="287682"/>
        </a:xfrm>
        <a:prstGeom prst="rect">
          <a:avLst/>
        </a:prstGeom>
      </xdr:spPr>
    </xdr:pic>
    <xdr:clientData/>
  </xdr:twoCellAnchor>
  <xdr:twoCellAnchor>
    <xdr:from>
      <xdr:col>9</xdr:col>
      <xdr:colOff>123824</xdr:colOff>
      <xdr:row>432</xdr:row>
      <xdr:rowOff>225323</xdr:rowOff>
    </xdr:from>
    <xdr:to>
      <xdr:col>10</xdr:col>
      <xdr:colOff>708905</xdr:colOff>
      <xdr:row>434</xdr:row>
      <xdr:rowOff>30726</xdr:rowOff>
    </xdr:to>
    <xdr:grpSp>
      <xdr:nvGrpSpPr>
        <xdr:cNvPr id="88" name="Группа 87">
          <a:extLst>
            <a:ext uri="{FF2B5EF4-FFF2-40B4-BE49-F238E27FC236}">
              <a16:creationId xmlns:a16="http://schemas.microsoft.com/office/drawing/2014/main" id="{D2ABEFA8-5856-42B2-AE69-066323BC99E7}"/>
            </a:ext>
          </a:extLst>
        </xdr:cNvPr>
        <xdr:cNvGrpSpPr/>
      </xdr:nvGrpSpPr>
      <xdr:grpSpPr>
        <a:xfrm>
          <a:off x="5429147" y="101456613"/>
          <a:ext cx="1558064" cy="389194"/>
          <a:chOff x="8034233" y="79629001"/>
          <a:chExt cx="3247424" cy="715100"/>
        </a:xfrm>
      </xdr:grpSpPr>
      <xdr:pic>
        <xdr:nvPicPr>
          <xdr:cNvPr id="89" name="Рисунок 88">
            <a:extLst>
              <a:ext uri="{FF2B5EF4-FFF2-40B4-BE49-F238E27FC236}">
                <a16:creationId xmlns:a16="http://schemas.microsoft.com/office/drawing/2014/main" id="{8B33A458-557A-4FED-AB85-7E977FCC3D5C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67185"/>
          <a:stretch/>
        </xdr:blipFill>
        <xdr:spPr>
          <a:xfrm>
            <a:off x="8562974" y="79629001"/>
            <a:ext cx="2718683" cy="715100"/>
          </a:xfrm>
          <a:prstGeom prst="rect">
            <a:avLst/>
          </a:prstGeom>
        </xdr:spPr>
      </xdr:pic>
      <xdr:pic>
        <xdr:nvPicPr>
          <xdr:cNvPr id="90" name="Рисунок 89">
            <a:extLst>
              <a:ext uri="{FF2B5EF4-FFF2-40B4-BE49-F238E27FC236}">
                <a16:creationId xmlns:a16="http://schemas.microsoft.com/office/drawing/2014/main" id="{8AF22E41-BEEB-4772-840E-9931D7F86492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6270" t="16933" r="31260" b="32815"/>
          <a:stretch/>
        </xdr:blipFill>
        <xdr:spPr>
          <a:xfrm>
            <a:off x="8034233" y="79663368"/>
            <a:ext cx="576367" cy="546657"/>
          </a:xfrm>
          <a:prstGeom prst="rect">
            <a:avLst/>
          </a:prstGeom>
        </xdr:spPr>
      </xdr:pic>
    </xdr:grpSp>
    <xdr:clientData/>
  </xdr:twoCellAnchor>
  <xdr:twoCellAnchor editAs="oneCell">
    <xdr:from>
      <xdr:col>9</xdr:col>
      <xdr:colOff>227829</xdr:colOff>
      <xdr:row>593</xdr:row>
      <xdr:rowOff>29348</xdr:rowOff>
    </xdr:from>
    <xdr:to>
      <xdr:col>10</xdr:col>
      <xdr:colOff>576668</xdr:colOff>
      <xdr:row>594</xdr:row>
      <xdr:rowOff>10243</xdr:rowOff>
    </xdr:to>
    <xdr:pic>
      <xdr:nvPicPr>
        <xdr:cNvPr id="91" name="Рисунок 90">
          <a:extLst>
            <a:ext uri="{FF2B5EF4-FFF2-40B4-BE49-F238E27FC236}">
              <a16:creationId xmlns:a16="http://schemas.microsoft.com/office/drawing/2014/main" id="{5C6A5FF4-32C8-4AA4-B13D-04510BC336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7345" y="136349509"/>
          <a:ext cx="1321822" cy="318878"/>
        </a:xfrm>
        <a:prstGeom prst="rect">
          <a:avLst/>
        </a:prstGeom>
      </xdr:spPr>
    </xdr:pic>
    <xdr:clientData/>
  </xdr:twoCellAnchor>
  <xdr:twoCellAnchor editAs="oneCell">
    <xdr:from>
      <xdr:col>9</xdr:col>
      <xdr:colOff>303764</xdr:colOff>
      <xdr:row>599</xdr:row>
      <xdr:rowOff>10243</xdr:rowOff>
    </xdr:from>
    <xdr:to>
      <xdr:col>10</xdr:col>
      <xdr:colOff>450748</xdr:colOff>
      <xdr:row>599</xdr:row>
      <xdr:rowOff>297017</xdr:rowOff>
    </xdr:to>
    <xdr:pic>
      <xdr:nvPicPr>
        <xdr:cNvPr id="92" name="Рисунок 91">
          <a:extLst>
            <a:ext uri="{FF2B5EF4-FFF2-40B4-BE49-F238E27FC236}">
              <a16:creationId xmlns:a16="http://schemas.microsoft.com/office/drawing/2014/main" id="{63B7DC40-9E7B-4FA3-8C8C-1A16DA3DE7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3280" y="137897420"/>
          <a:ext cx="1119967" cy="286774"/>
        </a:xfrm>
        <a:prstGeom prst="rect">
          <a:avLst/>
        </a:prstGeom>
      </xdr:spPr>
    </xdr:pic>
    <xdr:clientData/>
  </xdr:twoCellAnchor>
  <xdr:twoCellAnchor editAs="oneCell">
    <xdr:from>
      <xdr:col>0</xdr:col>
      <xdr:colOff>883636</xdr:colOff>
      <xdr:row>249</xdr:row>
      <xdr:rowOff>0</xdr:rowOff>
    </xdr:from>
    <xdr:to>
      <xdr:col>0</xdr:col>
      <xdr:colOff>883636</xdr:colOff>
      <xdr:row>249</xdr:row>
      <xdr:rowOff>217081</xdr:rowOff>
    </xdr:to>
    <xdr:pic>
      <xdr:nvPicPr>
        <xdr:cNvPr id="25" name="Рисунок 24" descr="jcb.png">
          <a:extLst>
            <a:ext uri="{FF2B5EF4-FFF2-40B4-BE49-F238E27FC236}">
              <a16:creationId xmlns:a16="http://schemas.microsoft.com/office/drawing/2014/main" id="{F4EF947B-338A-4634-B607-9A8B901269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3636" y="12077700"/>
          <a:ext cx="0" cy="217081"/>
        </a:xfrm>
        <a:prstGeom prst="rect">
          <a:avLst/>
        </a:prstGeom>
      </xdr:spPr>
    </xdr:pic>
    <xdr:clientData/>
  </xdr:twoCellAnchor>
  <xdr:twoCellAnchor editAs="oneCell">
    <xdr:from>
      <xdr:col>0</xdr:col>
      <xdr:colOff>883636</xdr:colOff>
      <xdr:row>249</xdr:row>
      <xdr:rowOff>0</xdr:rowOff>
    </xdr:from>
    <xdr:to>
      <xdr:col>0</xdr:col>
      <xdr:colOff>883636</xdr:colOff>
      <xdr:row>249</xdr:row>
      <xdr:rowOff>217081</xdr:rowOff>
    </xdr:to>
    <xdr:pic>
      <xdr:nvPicPr>
        <xdr:cNvPr id="28" name="Рисунок 27" descr="jcb.png">
          <a:extLst>
            <a:ext uri="{FF2B5EF4-FFF2-40B4-BE49-F238E27FC236}">
              <a16:creationId xmlns:a16="http://schemas.microsoft.com/office/drawing/2014/main" id="{AC530F05-B618-49FF-94F1-5B16A3C08C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3636" y="12077700"/>
          <a:ext cx="0" cy="217081"/>
        </a:xfrm>
        <a:prstGeom prst="rect">
          <a:avLst/>
        </a:prstGeom>
      </xdr:spPr>
    </xdr:pic>
    <xdr:clientData/>
  </xdr:twoCellAnchor>
  <xdr:twoCellAnchor editAs="oneCell">
    <xdr:from>
      <xdr:col>0</xdr:col>
      <xdr:colOff>163871</xdr:colOff>
      <xdr:row>0</xdr:row>
      <xdr:rowOff>153632</xdr:rowOff>
    </xdr:from>
    <xdr:to>
      <xdr:col>0</xdr:col>
      <xdr:colOff>1638710</xdr:colOff>
      <xdr:row>2</xdr:row>
      <xdr:rowOff>158325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A02DD1B9-342A-3E21-7573-C07FD50EFA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163871" y="153632"/>
          <a:ext cx="1474839" cy="54751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561974</xdr:colOff>
      <xdr:row>2</xdr:row>
      <xdr:rowOff>20228</xdr:rowOff>
    </xdr:from>
    <xdr:to>
      <xdr:col>6</xdr:col>
      <xdr:colOff>628649</xdr:colOff>
      <xdr:row>8</xdr:row>
      <xdr:rowOff>140116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28B2478E-6E92-4427-9A2B-A901EA087F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574" y="477428"/>
          <a:ext cx="1285875" cy="1224788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11</xdr:row>
      <xdr:rowOff>9526</xdr:rowOff>
    </xdr:from>
    <xdr:to>
      <xdr:col>7</xdr:col>
      <xdr:colOff>162214</xdr:colOff>
      <xdr:row>43</xdr:row>
      <xdr:rowOff>28575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4FEB495C-ED80-4A45-9957-27FBC96B2F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2143126"/>
          <a:ext cx="5877214" cy="5143499"/>
        </a:xfrm>
        <a:prstGeom prst="rect">
          <a:avLst/>
        </a:prstGeom>
      </xdr:spPr>
    </xdr:pic>
    <xdr:clientData/>
  </xdr:twoCellAnchor>
  <xdr:twoCellAnchor editAs="oneCell">
    <xdr:from>
      <xdr:col>1</xdr:col>
      <xdr:colOff>790575</xdr:colOff>
      <xdr:row>7</xdr:row>
      <xdr:rowOff>200025</xdr:rowOff>
    </xdr:from>
    <xdr:to>
      <xdr:col>1</xdr:col>
      <xdr:colOff>1286955</xdr:colOff>
      <xdr:row>9</xdr:row>
      <xdr:rowOff>36849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ACAE26C8-133A-498C-96F0-1222753603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50" y="1533525"/>
          <a:ext cx="496380" cy="255924"/>
        </a:xfrm>
        <a:prstGeom prst="rect">
          <a:avLst/>
        </a:prstGeom>
      </xdr:spPr>
    </xdr:pic>
    <xdr:clientData/>
  </xdr:twoCellAnchor>
  <xdr:twoCellAnchor editAs="oneCell">
    <xdr:from>
      <xdr:col>0</xdr:col>
      <xdr:colOff>66676</xdr:colOff>
      <xdr:row>0</xdr:row>
      <xdr:rowOff>104776</xdr:rowOff>
    </xdr:from>
    <xdr:to>
      <xdr:col>1</xdr:col>
      <xdr:colOff>1118799</xdr:colOff>
      <xdr:row>2</xdr:row>
      <xdr:rowOff>161925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8F2C9E25-E96C-45AF-A92C-E62825A382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676" y="104776"/>
          <a:ext cx="1385498" cy="51434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923925</xdr:colOff>
      <xdr:row>8</xdr:row>
      <xdr:rowOff>10251</xdr:rowOff>
    </xdr:from>
    <xdr:to>
      <xdr:col>1</xdr:col>
      <xdr:colOff>1209675</xdr:colOff>
      <xdr:row>8</xdr:row>
      <xdr:rowOff>187182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8BD0511-DEBD-4554-A350-35AE703CD6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5" y="1572351"/>
          <a:ext cx="285750" cy="176931"/>
        </a:xfrm>
        <a:prstGeom prst="rect">
          <a:avLst/>
        </a:prstGeom>
      </xdr:spPr>
    </xdr:pic>
    <xdr:clientData/>
  </xdr:twoCellAnchor>
  <xdr:twoCellAnchor editAs="oneCell">
    <xdr:from>
      <xdr:col>7</xdr:col>
      <xdr:colOff>105084</xdr:colOff>
      <xdr:row>3</xdr:row>
      <xdr:rowOff>1177</xdr:rowOff>
    </xdr:from>
    <xdr:to>
      <xdr:col>8</xdr:col>
      <xdr:colOff>647699</xdr:colOff>
      <xdr:row>8</xdr:row>
      <xdr:rowOff>85725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253ECD91-5563-4DCD-8F50-8FFC900897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2884" y="515527"/>
          <a:ext cx="1142690" cy="1132298"/>
        </a:xfrm>
        <a:prstGeom prst="rect">
          <a:avLst/>
        </a:prstGeom>
      </xdr:spPr>
    </xdr:pic>
    <xdr:clientData/>
  </xdr:twoCellAnchor>
  <xdr:twoCellAnchor editAs="oneCell">
    <xdr:from>
      <xdr:col>0</xdr:col>
      <xdr:colOff>66676</xdr:colOff>
      <xdr:row>0</xdr:row>
      <xdr:rowOff>76201</xdr:rowOff>
    </xdr:from>
    <xdr:to>
      <xdr:col>1</xdr:col>
      <xdr:colOff>1288104</xdr:colOff>
      <xdr:row>3</xdr:row>
      <xdr:rowOff>114300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B984C46B-DF27-4DEE-9F50-9CD17CCAE1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676" y="76201"/>
          <a:ext cx="1488128" cy="55244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870523</xdr:colOff>
      <xdr:row>8</xdr:row>
      <xdr:rowOff>12771</xdr:rowOff>
    </xdr:from>
    <xdr:to>
      <xdr:col>1</xdr:col>
      <xdr:colOff>1178914</xdr:colOff>
      <xdr:row>9</xdr:row>
      <xdr:rowOff>7355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C6984911-234F-407F-88BF-1622B7A0BD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7203" y="1535210"/>
          <a:ext cx="308391" cy="193672"/>
        </a:xfrm>
        <a:prstGeom prst="rect">
          <a:avLst/>
        </a:prstGeom>
      </xdr:spPr>
    </xdr:pic>
    <xdr:clientData/>
  </xdr:twoCellAnchor>
  <xdr:twoCellAnchor editAs="oneCell">
    <xdr:from>
      <xdr:col>5</xdr:col>
      <xdr:colOff>152400</xdr:colOff>
      <xdr:row>2</xdr:row>
      <xdr:rowOff>105952</xdr:rowOff>
    </xdr:from>
    <xdr:to>
      <xdr:col>7</xdr:col>
      <xdr:colOff>76199</xdr:colOff>
      <xdr:row>9</xdr:row>
      <xdr:rowOff>9223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548B3B10-A896-43E9-8F8B-95FDD0CC9A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0075" y="429802"/>
          <a:ext cx="1323974" cy="1303446"/>
        </a:xfrm>
        <a:prstGeom prst="rect">
          <a:avLst/>
        </a:prstGeom>
      </xdr:spPr>
    </xdr:pic>
    <xdr:clientData/>
  </xdr:twoCellAnchor>
  <xdr:twoCellAnchor editAs="oneCell">
    <xdr:from>
      <xdr:col>0</xdr:col>
      <xdr:colOff>48596</xdr:colOff>
      <xdr:row>0</xdr:row>
      <xdr:rowOff>126353</xdr:rowOff>
    </xdr:from>
    <xdr:to>
      <xdr:col>1</xdr:col>
      <xdr:colOff>1196971</xdr:colOff>
      <xdr:row>3</xdr:row>
      <xdr:rowOff>136072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E155B8D5-18BB-4AAC-941E-CC7F09A029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8596" y="126353"/>
          <a:ext cx="1439957" cy="5345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zim74.r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zim74.ru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zim74.ru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zim74.ru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zim74.ru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zim74.ru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zim74.ru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2:M310"/>
  <sheetViews>
    <sheetView topLeftCell="A247" zoomScale="106" zoomScaleNormal="106" workbookViewId="0">
      <selection activeCell="A278" sqref="A278:G278"/>
    </sheetView>
  </sheetViews>
  <sheetFormatPr defaultRowHeight="12.75"/>
  <cols>
    <col min="1" max="1" width="20.5703125" customWidth="1"/>
    <col min="2" max="3" width="9.140625" customWidth="1"/>
    <col min="6" max="6" width="6" customWidth="1"/>
    <col min="7" max="7" width="22.85546875" customWidth="1"/>
    <col min="8" max="8" width="9.140625" hidden="1" customWidth="1"/>
    <col min="9" max="9" width="5.85546875" hidden="1" customWidth="1"/>
    <col min="10" max="10" width="12.42578125" customWidth="1"/>
    <col min="11" max="11" width="10.7109375" customWidth="1"/>
    <col min="12" max="12" width="15.28515625" style="181" customWidth="1"/>
    <col min="13" max="13" width="12.5703125" customWidth="1"/>
  </cols>
  <sheetData>
    <row r="2" spans="1:13" ht="20.25" customHeight="1">
      <c r="C2" s="1"/>
      <c r="D2" s="472" t="s">
        <v>1316</v>
      </c>
      <c r="E2" s="473"/>
      <c r="F2" s="473"/>
      <c r="G2" s="473"/>
      <c r="H2" s="473"/>
      <c r="I2" s="473"/>
      <c r="J2" s="473"/>
      <c r="K2" s="473"/>
    </row>
    <row r="3" spans="1:13">
      <c r="D3" s="480"/>
      <c r="E3" s="480"/>
      <c r="F3" s="480"/>
      <c r="G3" s="480"/>
      <c r="H3" s="480"/>
      <c r="I3" s="480"/>
      <c r="J3" s="480"/>
      <c r="K3" s="480"/>
    </row>
    <row r="4" spans="1:13">
      <c r="D4" s="480"/>
      <c r="E4" s="480"/>
      <c r="F4" s="480"/>
      <c r="G4" s="480"/>
      <c r="H4" s="480"/>
      <c r="I4" s="480"/>
      <c r="J4" s="480"/>
      <c r="K4" s="480"/>
    </row>
    <row r="5" spans="1:13" ht="18.75">
      <c r="A5" s="235">
        <v>44729</v>
      </c>
      <c r="D5" s="480"/>
      <c r="E5" s="480"/>
      <c r="F5" s="480"/>
      <c r="G5" s="480"/>
      <c r="H5" s="480"/>
      <c r="I5" s="480"/>
      <c r="J5" s="480"/>
      <c r="K5" s="480"/>
    </row>
    <row r="6" spans="1:13">
      <c r="D6" s="480"/>
      <c r="E6" s="480"/>
      <c r="F6" s="480"/>
      <c r="G6" s="480"/>
      <c r="H6" s="480"/>
      <c r="I6" s="480"/>
      <c r="J6" s="480"/>
      <c r="K6" s="480"/>
    </row>
    <row r="7" spans="1:13" ht="20.25" customHeight="1">
      <c r="A7" s="49" t="s">
        <v>663</v>
      </c>
      <c r="E7" s="474"/>
      <c r="F7" s="474"/>
      <c r="G7" s="474"/>
      <c r="H7" s="474"/>
      <c r="I7" s="474"/>
      <c r="J7" s="474"/>
      <c r="K7" s="474"/>
    </row>
    <row r="8" spans="1:13" ht="19.5" customHeight="1">
      <c r="A8" s="481" t="s">
        <v>441</v>
      </c>
      <c r="B8" s="482"/>
      <c r="C8" s="482"/>
      <c r="D8" s="482"/>
      <c r="E8" s="475"/>
      <c r="F8" s="476"/>
      <c r="G8" s="476"/>
      <c r="H8" s="476"/>
      <c r="I8" s="476"/>
      <c r="J8" s="476"/>
      <c r="K8" s="476"/>
      <c r="L8" s="110"/>
    </row>
    <row r="9" spans="1:13" ht="19.5" customHeight="1">
      <c r="A9" s="236" t="s">
        <v>1519</v>
      </c>
      <c r="B9" s="237"/>
      <c r="C9" s="237"/>
      <c r="D9" s="237"/>
      <c r="J9" s="27"/>
      <c r="K9" s="27"/>
      <c r="L9" s="110"/>
    </row>
    <row r="10" spans="1:13" s="234" customFormat="1" ht="19.5" customHeight="1">
      <c r="A10" s="236" t="s">
        <v>934</v>
      </c>
      <c r="B10" s="237"/>
      <c r="C10" s="237"/>
      <c r="D10" s="237"/>
      <c r="J10" s="486" t="s">
        <v>0</v>
      </c>
      <c r="K10" s="487"/>
      <c r="L10" s="110"/>
    </row>
    <row r="11" spans="1:13" ht="10.5" customHeight="1">
      <c r="E11" s="479"/>
      <c r="F11" s="479"/>
      <c r="G11" s="479"/>
      <c r="H11" s="112"/>
      <c r="I11" s="112"/>
      <c r="J11" s="477"/>
      <c r="K11" s="478"/>
      <c r="L11" s="191"/>
    </row>
    <row r="12" spans="1:13" ht="12" customHeight="1" thickBot="1">
      <c r="A12" s="34"/>
      <c r="B12" s="34"/>
      <c r="C12" s="25"/>
      <c r="D12" s="26"/>
      <c r="E12" s="26"/>
      <c r="F12" s="26"/>
      <c r="G12" s="26"/>
      <c r="H12" s="2"/>
      <c r="I12" s="22"/>
      <c r="J12" s="28"/>
      <c r="M12" s="244"/>
    </row>
    <row r="13" spans="1:13" ht="25.5" customHeight="1" thickBot="1">
      <c r="A13" s="488" t="s">
        <v>443</v>
      </c>
      <c r="B13" s="489"/>
      <c r="C13" s="489"/>
      <c r="D13" s="489"/>
      <c r="E13" s="489"/>
      <c r="F13" s="489"/>
      <c r="G13" s="489"/>
      <c r="H13" s="466"/>
      <c r="I13" s="466"/>
      <c r="J13" s="466"/>
      <c r="K13" s="490"/>
      <c r="M13" s="244"/>
    </row>
    <row r="14" spans="1:13" ht="19.5">
      <c r="A14" s="483" t="s">
        <v>1</v>
      </c>
      <c r="B14" s="484"/>
      <c r="C14" s="484"/>
      <c r="D14" s="484"/>
      <c r="E14" s="484"/>
      <c r="F14" s="484"/>
      <c r="G14" s="485"/>
      <c r="H14" s="352"/>
      <c r="I14" s="352"/>
      <c r="J14" s="182" t="s">
        <v>125</v>
      </c>
      <c r="K14" s="36" t="s">
        <v>126</v>
      </c>
      <c r="M14" s="244"/>
    </row>
    <row r="15" spans="1:13" ht="16.5">
      <c r="A15" s="410" t="s">
        <v>36</v>
      </c>
      <c r="B15" s="411"/>
      <c r="C15" s="411"/>
      <c r="D15" s="411"/>
      <c r="E15" s="411"/>
      <c r="F15" s="411"/>
      <c r="G15" s="412"/>
      <c r="H15" s="265"/>
      <c r="I15" s="265"/>
      <c r="J15" s="349">
        <f>J27*2+J31*2</f>
        <v>22800</v>
      </c>
      <c r="K15" s="33">
        <v>150</v>
      </c>
    </row>
    <row r="16" spans="1:13" ht="16.5">
      <c r="A16" s="410" t="s">
        <v>37</v>
      </c>
      <c r="B16" s="411"/>
      <c r="C16" s="411"/>
      <c r="D16" s="411"/>
      <c r="E16" s="411"/>
      <c r="F16" s="411"/>
      <c r="G16" s="412"/>
      <c r="H16" s="265"/>
      <c r="I16" s="265"/>
      <c r="J16" s="349">
        <f>J28*2+J31*2</f>
        <v>24200</v>
      </c>
      <c r="K16" s="33">
        <v>150</v>
      </c>
    </row>
    <row r="17" spans="1:13" ht="16.5">
      <c r="A17" s="410" t="s">
        <v>43</v>
      </c>
      <c r="B17" s="411"/>
      <c r="C17" s="411"/>
      <c r="D17" s="411"/>
      <c r="E17" s="411"/>
      <c r="F17" s="411"/>
      <c r="G17" s="412"/>
      <c r="H17" s="265"/>
      <c r="I17" s="265"/>
      <c r="J17" s="349">
        <f>J27*2+J32*2</f>
        <v>23000</v>
      </c>
      <c r="K17" s="33">
        <v>150</v>
      </c>
    </row>
    <row r="18" spans="1:13" ht="16.5">
      <c r="A18" s="410" t="s">
        <v>44</v>
      </c>
      <c r="B18" s="411"/>
      <c r="C18" s="411"/>
      <c r="D18" s="411"/>
      <c r="E18" s="411"/>
      <c r="F18" s="411"/>
      <c r="G18" s="412"/>
      <c r="H18" s="265"/>
      <c r="I18" s="265"/>
      <c r="J18" s="349">
        <f>J28*2+J32*2</f>
        <v>24400</v>
      </c>
      <c r="K18" s="33">
        <v>150</v>
      </c>
    </row>
    <row r="19" spans="1:13" ht="16.5">
      <c r="A19" s="410" t="s">
        <v>144</v>
      </c>
      <c r="B19" s="411"/>
      <c r="C19" s="411"/>
      <c r="D19" s="411"/>
      <c r="E19" s="411"/>
      <c r="F19" s="411"/>
      <c r="G19" s="412"/>
      <c r="H19" s="265"/>
      <c r="I19" s="265"/>
      <c r="J19" s="349">
        <f>J27+J35*2+J73*2</f>
        <v>27700</v>
      </c>
      <c r="K19" s="33">
        <v>180</v>
      </c>
    </row>
    <row r="20" spans="1:13" ht="16.5">
      <c r="A20" s="410" t="s">
        <v>1233</v>
      </c>
      <c r="B20" s="411"/>
      <c r="C20" s="411"/>
      <c r="D20" s="411"/>
      <c r="E20" s="411"/>
      <c r="F20" s="411"/>
      <c r="G20" s="412"/>
      <c r="H20" s="265"/>
      <c r="I20" s="265"/>
      <c r="J20" s="349">
        <f>J55+J51*2+J59*2</f>
        <v>27700</v>
      </c>
      <c r="K20" s="33">
        <v>180</v>
      </c>
    </row>
    <row r="21" spans="1:13" ht="16.5">
      <c r="A21" s="410" t="s">
        <v>1234</v>
      </c>
      <c r="B21" s="411"/>
      <c r="C21" s="411"/>
      <c r="D21" s="411"/>
      <c r="E21" s="411"/>
      <c r="F21" s="411"/>
      <c r="G21" s="412"/>
      <c r="H21" s="265"/>
      <c r="I21" s="265"/>
      <c r="J21" s="349">
        <f>J57+J52*2+J59*2</f>
        <v>29400</v>
      </c>
      <c r="K21" s="33">
        <v>180</v>
      </c>
    </row>
    <row r="22" spans="1:13" ht="16.5">
      <c r="A22" s="410" t="s">
        <v>1235</v>
      </c>
      <c r="B22" s="411"/>
      <c r="C22" s="411"/>
      <c r="D22" s="411"/>
      <c r="E22" s="411"/>
      <c r="F22" s="411"/>
      <c r="G22" s="412"/>
      <c r="H22" s="265"/>
      <c r="I22" s="265"/>
      <c r="J22" s="349">
        <f>J47*2+J48*2</f>
        <v>30600</v>
      </c>
      <c r="K22" s="33">
        <v>220</v>
      </c>
    </row>
    <row r="23" spans="1:13" ht="16.5">
      <c r="A23" s="410" t="s">
        <v>1236</v>
      </c>
      <c r="B23" s="411"/>
      <c r="C23" s="411"/>
      <c r="D23" s="411"/>
      <c r="E23" s="411"/>
      <c r="F23" s="411"/>
      <c r="G23" s="412"/>
      <c r="H23" s="265"/>
      <c r="I23" s="265"/>
      <c r="J23" s="349">
        <f>J78*2+J82*2</f>
        <v>13600</v>
      </c>
      <c r="K23" s="33">
        <v>101</v>
      </c>
    </row>
    <row r="24" spans="1:13" ht="16.5">
      <c r="A24" s="410" t="s">
        <v>1237</v>
      </c>
      <c r="B24" s="411"/>
      <c r="C24" s="411"/>
      <c r="D24" s="411"/>
      <c r="E24" s="411"/>
      <c r="F24" s="411"/>
      <c r="G24" s="412"/>
      <c r="H24" s="265"/>
      <c r="I24" s="265"/>
      <c r="J24" s="349">
        <f>J70*3+J73*2</f>
        <v>26100</v>
      </c>
      <c r="K24" s="33">
        <v>170</v>
      </c>
    </row>
    <row r="25" spans="1:13" ht="12" customHeight="1" thickBot="1">
      <c r="A25" s="94"/>
      <c r="B25" s="95"/>
      <c r="C25" s="95"/>
      <c r="D25" s="95"/>
      <c r="E25" s="95"/>
      <c r="F25" s="95"/>
      <c r="G25" s="96"/>
      <c r="H25" s="353"/>
      <c r="I25" s="353"/>
      <c r="J25" s="183"/>
      <c r="K25" s="33"/>
      <c r="M25" s="244"/>
    </row>
    <row r="26" spans="1:13" ht="25.5" customHeight="1" thickBot="1">
      <c r="A26" s="428" t="s">
        <v>13</v>
      </c>
      <c r="B26" s="429"/>
      <c r="C26" s="429"/>
      <c r="D26" s="429"/>
      <c r="E26" s="57"/>
      <c r="F26" s="57"/>
      <c r="G26" s="97"/>
      <c r="H26" s="352"/>
      <c r="I26" s="352"/>
      <c r="J26" s="184" t="s">
        <v>125</v>
      </c>
      <c r="K26" s="36" t="s">
        <v>126</v>
      </c>
      <c r="M26" s="244"/>
    </row>
    <row r="27" spans="1:13" ht="16.5">
      <c r="A27" s="438" t="s">
        <v>2</v>
      </c>
      <c r="B27" s="439"/>
      <c r="C27" s="439"/>
      <c r="D27" s="439"/>
      <c r="E27" s="439"/>
      <c r="F27" s="439"/>
      <c r="G27" s="440"/>
      <c r="H27" s="265"/>
      <c r="I27" s="265"/>
      <c r="J27" s="349">
        <v>8100</v>
      </c>
      <c r="K27" s="33">
        <v>50</v>
      </c>
      <c r="M27" s="244"/>
    </row>
    <row r="28" spans="1:13" ht="16.5">
      <c r="A28" s="410" t="s">
        <v>550</v>
      </c>
      <c r="B28" s="411"/>
      <c r="C28" s="411"/>
      <c r="D28" s="411"/>
      <c r="E28" s="411"/>
      <c r="F28" s="411"/>
      <c r="G28" s="412"/>
      <c r="H28" s="265"/>
      <c r="I28" s="265"/>
      <c r="J28" s="349">
        <v>8800</v>
      </c>
      <c r="K28" s="33">
        <v>50</v>
      </c>
      <c r="M28" s="244"/>
    </row>
    <row r="29" spans="1:13" s="32" customFormat="1" ht="17.25">
      <c r="A29" s="410" t="s">
        <v>774</v>
      </c>
      <c r="B29" s="411"/>
      <c r="C29" s="411"/>
      <c r="D29" s="411"/>
      <c r="E29" s="411"/>
      <c r="F29" s="411"/>
      <c r="G29" s="412"/>
      <c r="H29" s="354"/>
      <c r="I29" s="355"/>
      <c r="J29" s="349">
        <v>8900</v>
      </c>
      <c r="K29" s="33">
        <v>45</v>
      </c>
      <c r="L29" s="386"/>
    </row>
    <row r="30" spans="1:13" s="32" customFormat="1" ht="17.25">
      <c r="A30" s="410" t="s">
        <v>1178</v>
      </c>
      <c r="B30" s="411"/>
      <c r="C30" s="411"/>
      <c r="D30" s="411"/>
      <c r="E30" s="411"/>
      <c r="F30" s="411"/>
      <c r="G30" s="412"/>
      <c r="H30" s="354"/>
      <c r="I30" s="355"/>
      <c r="J30" s="349">
        <v>5300</v>
      </c>
      <c r="K30" s="33">
        <v>50</v>
      </c>
      <c r="L30" s="180"/>
    </row>
    <row r="31" spans="1:13" ht="16.5">
      <c r="A31" s="410" t="s">
        <v>1401</v>
      </c>
      <c r="B31" s="411"/>
      <c r="C31" s="411"/>
      <c r="D31" s="411"/>
      <c r="E31" s="411"/>
      <c r="F31" s="411"/>
      <c r="G31" s="412"/>
      <c r="H31" s="265"/>
      <c r="I31" s="265"/>
      <c r="J31" s="349">
        <v>3300</v>
      </c>
      <c r="K31" s="33">
        <v>25</v>
      </c>
    </row>
    <row r="32" spans="1:13" ht="16.5">
      <c r="A32" s="410" t="s">
        <v>1402</v>
      </c>
      <c r="B32" s="411"/>
      <c r="C32" s="411"/>
      <c r="D32" s="411"/>
      <c r="E32" s="411"/>
      <c r="F32" s="411"/>
      <c r="G32" s="412"/>
      <c r="H32" s="265"/>
      <c r="I32" s="265"/>
      <c r="J32" s="349">
        <v>3400</v>
      </c>
      <c r="K32" s="33">
        <v>28</v>
      </c>
    </row>
    <row r="33" spans="1:12" ht="16.5">
      <c r="A33" s="410" t="s">
        <v>1403</v>
      </c>
      <c r="B33" s="411"/>
      <c r="C33" s="411"/>
      <c r="D33" s="411"/>
      <c r="E33" s="411"/>
      <c r="F33" s="411"/>
      <c r="G33" s="412"/>
      <c r="H33" s="265"/>
      <c r="I33" s="265"/>
      <c r="J33" s="349">
        <v>4500</v>
      </c>
      <c r="K33" s="33">
        <v>20</v>
      </c>
    </row>
    <row r="34" spans="1:12" s="108" customFormat="1" ht="16.5">
      <c r="A34" s="410" t="s">
        <v>1404</v>
      </c>
      <c r="B34" s="411"/>
      <c r="C34" s="411"/>
      <c r="D34" s="411"/>
      <c r="E34" s="411"/>
      <c r="F34" s="411"/>
      <c r="G34" s="412"/>
      <c r="H34" s="265"/>
      <c r="I34" s="265"/>
      <c r="J34" s="349">
        <v>3600</v>
      </c>
      <c r="K34" s="33">
        <v>28</v>
      </c>
      <c r="L34" s="181"/>
    </row>
    <row r="35" spans="1:12" ht="16.5">
      <c r="A35" s="410" t="s">
        <v>1405</v>
      </c>
      <c r="B35" s="411"/>
      <c r="C35" s="411"/>
      <c r="D35" s="411"/>
      <c r="E35" s="411"/>
      <c r="F35" s="411"/>
      <c r="G35" s="412"/>
      <c r="H35" s="265"/>
      <c r="I35" s="265"/>
      <c r="J35" s="349">
        <v>6500</v>
      </c>
      <c r="K35" s="33">
        <v>40</v>
      </c>
    </row>
    <row r="36" spans="1:12" s="234" customFormat="1" ht="16.5">
      <c r="A36" s="410" t="s">
        <v>1406</v>
      </c>
      <c r="B36" s="411"/>
      <c r="C36" s="411"/>
      <c r="D36" s="411"/>
      <c r="E36" s="411"/>
      <c r="F36" s="411"/>
      <c r="G36" s="412"/>
      <c r="H36" s="265"/>
      <c r="I36" s="265"/>
      <c r="J36" s="349">
        <v>4200</v>
      </c>
      <c r="K36" s="33">
        <v>40</v>
      </c>
      <c r="L36" s="262"/>
    </row>
    <row r="37" spans="1:12" ht="12" customHeight="1" thickBot="1">
      <c r="A37" s="453"/>
      <c r="B37" s="454"/>
      <c r="C37" s="454"/>
      <c r="D37" s="454"/>
      <c r="E37" s="454"/>
      <c r="F37" s="454"/>
      <c r="G37" s="455"/>
      <c r="H37" s="352"/>
      <c r="I37" s="352"/>
      <c r="J37" s="183"/>
      <c r="K37" s="33"/>
    </row>
    <row r="38" spans="1:12" ht="25.5" customHeight="1" thickBot="1">
      <c r="A38" s="452" t="s">
        <v>437</v>
      </c>
      <c r="B38" s="466"/>
      <c r="C38" s="466"/>
      <c r="D38" s="466"/>
      <c r="E38" s="466"/>
      <c r="F38" s="466"/>
      <c r="G38" s="467"/>
      <c r="H38" s="352"/>
      <c r="I38" s="352"/>
      <c r="J38" s="184" t="s">
        <v>125</v>
      </c>
      <c r="K38" s="36" t="s">
        <v>126</v>
      </c>
    </row>
    <row r="39" spans="1:12" ht="16.5">
      <c r="A39" s="438" t="s">
        <v>3</v>
      </c>
      <c r="B39" s="439"/>
      <c r="C39" s="439"/>
      <c r="D39" s="439"/>
      <c r="E39" s="439"/>
      <c r="F39" s="439"/>
      <c r="G39" s="440"/>
      <c r="H39" s="265"/>
      <c r="I39" s="265"/>
      <c r="J39" s="349">
        <v>11000</v>
      </c>
      <c r="K39" s="33">
        <v>65</v>
      </c>
    </row>
    <row r="40" spans="1:12" ht="16.5">
      <c r="A40" s="410" t="s">
        <v>4</v>
      </c>
      <c r="B40" s="411"/>
      <c r="C40" s="411"/>
      <c r="D40" s="411"/>
      <c r="E40" s="411"/>
      <c r="F40" s="411"/>
      <c r="G40" s="412"/>
      <c r="H40" s="265"/>
      <c r="I40" s="265"/>
      <c r="J40" s="349">
        <v>8100</v>
      </c>
      <c r="K40" s="33">
        <v>50</v>
      </c>
    </row>
    <row r="41" spans="1:12" ht="12" customHeight="1" thickBot="1">
      <c r="A41" s="453"/>
      <c r="B41" s="454"/>
      <c r="C41" s="454"/>
      <c r="D41" s="454"/>
      <c r="E41" s="454"/>
      <c r="F41" s="454"/>
      <c r="G41" s="455"/>
      <c r="H41" s="352"/>
      <c r="I41" s="352"/>
      <c r="J41" s="183"/>
      <c r="K41" s="33"/>
    </row>
    <row r="42" spans="1:12" ht="25.5" customHeight="1" thickBot="1">
      <c r="A42" s="428" t="s">
        <v>5</v>
      </c>
      <c r="B42" s="429"/>
      <c r="C42" s="429"/>
      <c r="D42" s="429"/>
      <c r="E42" s="57"/>
      <c r="F42" s="57"/>
      <c r="G42" s="97"/>
      <c r="H42" s="352"/>
      <c r="I42" s="352"/>
      <c r="J42" s="184" t="s">
        <v>125</v>
      </c>
      <c r="K42" s="36" t="s">
        <v>126</v>
      </c>
    </row>
    <row r="43" spans="1:12" ht="16.5">
      <c r="A43" s="438" t="s">
        <v>6</v>
      </c>
      <c r="B43" s="439"/>
      <c r="C43" s="439"/>
      <c r="D43" s="439"/>
      <c r="E43" s="439"/>
      <c r="F43" s="439"/>
      <c r="G43" s="440"/>
      <c r="H43" s="265"/>
      <c r="I43" s="265"/>
      <c r="J43" s="349">
        <v>6000</v>
      </c>
      <c r="K43" s="33">
        <v>49</v>
      </c>
    </row>
    <row r="44" spans="1:12" ht="16.5">
      <c r="A44" s="410" t="s">
        <v>7</v>
      </c>
      <c r="B44" s="411"/>
      <c r="C44" s="411"/>
      <c r="D44" s="411"/>
      <c r="E44" s="411"/>
      <c r="F44" s="411"/>
      <c r="G44" s="412"/>
      <c r="H44" s="265"/>
      <c r="I44" s="265"/>
      <c r="J44" s="349">
        <v>4600</v>
      </c>
      <c r="K44" s="33">
        <v>25</v>
      </c>
    </row>
    <row r="45" spans="1:12" ht="11.25" customHeight="1" thickBot="1">
      <c r="A45" s="453"/>
      <c r="B45" s="454"/>
      <c r="C45" s="454"/>
      <c r="D45" s="454"/>
      <c r="E45" s="454"/>
      <c r="F45" s="454"/>
      <c r="G45" s="455"/>
      <c r="H45" s="352"/>
      <c r="I45" s="352"/>
      <c r="J45" s="183"/>
      <c r="K45" s="33"/>
    </row>
    <row r="46" spans="1:12" ht="25.5" customHeight="1" thickBot="1">
      <c r="A46" s="428" t="s">
        <v>30</v>
      </c>
      <c r="B46" s="429"/>
      <c r="C46" s="429"/>
      <c r="D46" s="429"/>
      <c r="E46" s="57"/>
      <c r="F46" s="57"/>
      <c r="G46" s="97"/>
      <c r="H46" s="352"/>
      <c r="I46" s="352"/>
      <c r="J46" s="184" t="s">
        <v>125</v>
      </c>
      <c r="K46" s="36" t="s">
        <v>126</v>
      </c>
    </row>
    <row r="47" spans="1:12" ht="16.5">
      <c r="A47" s="438" t="s">
        <v>8</v>
      </c>
      <c r="B47" s="439"/>
      <c r="C47" s="439"/>
      <c r="D47" s="439"/>
      <c r="E47" s="439"/>
      <c r="F47" s="439"/>
      <c r="G47" s="440"/>
      <c r="H47" s="265"/>
      <c r="I47" s="265"/>
      <c r="J47" s="349">
        <v>6500</v>
      </c>
      <c r="K47" s="33">
        <v>55</v>
      </c>
    </row>
    <row r="48" spans="1:12" ht="16.5">
      <c r="A48" s="410" t="s">
        <v>738</v>
      </c>
      <c r="B48" s="411"/>
      <c r="C48" s="411"/>
      <c r="D48" s="411"/>
      <c r="E48" s="411"/>
      <c r="F48" s="411"/>
      <c r="G48" s="412"/>
      <c r="H48" s="265"/>
      <c r="I48" s="265"/>
      <c r="J48" s="349">
        <v>8800</v>
      </c>
      <c r="K48" s="33">
        <v>60</v>
      </c>
    </row>
    <row r="49" spans="1:12" ht="12" customHeight="1" thickBot="1">
      <c r="A49" s="453"/>
      <c r="B49" s="454"/>
      <c r="C49" s="454"/>
      <c r="D49" s="454"/>
      <c r="E49" s="454"/>
      <c r="F49" s="454"/>
      <c r="G49" s="454"/>
      <c r="H49" s="352"/>
      <c r="I49" s="352"/>
      <c r="J49" s="356"/>
      <c r="K49" s="33"/>
    </row>
    <row r="50" spans="1:12" ht="25.5" customHeight="1" thickBot="1">
      <c r="A50" s="491" t="s">
        <v>584</v>
      </c>
      <c r="B50" s="492"/>
      <c r="C50" s="492"/>
      <c r="D50" s="492"/>
      <c r="E50" s="492"/>
      <c r="F50" s="492"/>
      <c r="G50" s="493"/>
      <c r="H50" s="357"/>
      <c r="I50" s="357"/>
      <c r="J50" s="185" t="s">
        <v>125</v>
      </c>
      <c r="K50" s="36" t="s">
        <v>126</v>
      </c>
    </row>
    <row r="51" spans="1:12" ht="16.5">
      <c r="A51" s="438" t="s">
        <v>9</v>
      </c>
      <c r="B51" s="439"/>
      <c r="C51" s="439"/>
      <c r="D51" s="439"/>
      <c r="E51" s="439"/>
      <c r="F51" s="439"/>
      <c r="G51" s="440"/>
      <c r="H51" s="265"/>
      <c r="I51" s="265"/>
      <c r="J51" s="349">
        <v>6500</v>
      </c>
      <c r="K51" s="33">
        <v>40</v>
      </c>
    </row>
    <row r="52" spans="1:12" ht="16.5">
      <c r="A52" s="410" t="s">
        <v>551</v>
      </c>
      <c r="B52" s="411"/>
      <c r="C52" s="411"/>
      <c r="D52" s="411"/>
      <c r="E52" s="411"/>
      <c r="F52" s="411"/>
      <c r="G52" s="412"/>
      <c r="H52" s="265"/>
      <c r="I52" s="265"/>
      <c r="J52" s="349">
        <v>7000</v>
      </c>
      <c r="K52" s="33">
        <v>40</v>
      </c>
    </row>
    <row r="53" spans="1:12" s="32" customFormat="1" ht="16.5">
      <c r="A53" s="410" t="s">
        <v>775</v>
      </c>
      <c r="B53" s="411"/>
      <c r="C53" s="411"/>
      <c r="D53" s="411"/>
      <c r="E53" s="411"/>
      <c r="F53" s="411"/>
      <c r="G53" s="412"/>
      <c r="H53" s="265"/>
      <c r="I53" s="265"/>
      <c r="J53" s="349">
        <v>6900</v>
      </c>
      <c r="K53" s="33">
        <v>35</v>
      </c>
      <c r="L53" s="180"/>
    </row>
    <row r="54" spans="1:12" s="32" customFormat="1" ht="16.5">
      <c r="A54" s="410" t="s">
        <v>1180</v>
      </c>
      <c r="B54" s="411"/>
      <c r="C54" s="411"/>
      <c r="D54" s="411"/>
      <c r="E54" s="411"/>
      <c r="F54" s="411"/>
      <c r="G54" s="412"/>
      <c r="H54" s="265"/>
      <c r="I54" s="265"/>
      <c r="J54" s="349">
        <v>4200</v>
      </c>
      <c r="K54" s="33">
        <v>40</v>
      </c>
      <c r="L54" s="180"/>
    </row>
    <row r="55" spans="1:12" ht="16.5">
      <c r="A55" s="410" t="s">
        <v>124</v>
      </c>
      <c r="B55" s="411"/>
      <c r="C55" s="411"/>
      <c r="D55" s="411"/>
      <c r="E55" s="411"/>
      <c r="F55" s="411"/>
      <c r="G55" s="412"/>
      <c r="H55" s="265"/>
      <c r="I55" s="265"/>
      <c r="J55" s="349">
        <v>8100</v>
      </c>
      <c r="K55" s="33">
        <v>50</v>
      </c>
    </row>
    <row r="56" spans="1:12" s="234" customFormat="1" ht="16.5">
      <c r="A56" s="410" t="s">
        <v>1179</v>
      </c>
      <c r="B56" s="411"/>
      <c r="C56" s="411"/>
      <c r="D56" s="411"/>
      <c r="E56" s="411"/>
      <c r="F56" s="411"/>
      <c r="G56" s="412"/>
      <c r="H56" s="265"/>
      <c r="I56" s="265"/>
      <c r="J56" s="349">
        <v>5300</v>
      </c>
      <c r="K56" s="33">
        <v>50</v>
      </c>
      <c r="L56" s="262"/>
    </row>
    <row r="57" spans="1:12" ht="16.5">
      <c r="A57" s="471" t="s">
        <v>1182</v>
      </c>
      <c r="B57" s="411"/>
      <c r="C57" s="411"/>
      <c r="D57" s="411"/>
      <c r="E57" s="411"/>
      <c r="F57" s="411"/>
      <c r="G57" s="412"/>
      <c r="H57" s="265"/>
      <c r="I57" s="265"/>
      <c r="J57" s="349">
        <v>8800</v>
      </c>
      <c r="K57" s="33">
        <v>50</v>
      </c>
    </row>
    <row r="58" spans="1:12" ht="16.5">
      <c r="A58" s="410" t="s">
        <v>1183</v>
      </c>
      <c r="B58" s="411"/>
      <c r="C58" s="411"/>
      <c r="D58" s="411"/>
      <c r="E58" s="411"/>
      <c r="F58" s="411"/>
      <c r="G58" s="412"/>
      <c r="H58" s="265"/>
      <c r="I58" s="265"/>
      <c r="J58" s="349">
        <v>8900</v>
      </c>
      <c r="K58" s="33">
        <v>45</v>
      </c>
    </row>
    <row r="59" spans="1:12" ht="16.5">
      <c r="A59" s="410" t="s">
        <v>1386</v>
      </c>
      <c r="B59" s="411"/>
      <c r="C59" s="411"/>
      <c r="D59" s="411"/>
      <c r="E59" s="411"/>
      <c r="F59" s="411"/>
      <c r="G59" s="412"/>
      <c r="H59" s="265"/>
      <c r="I59" s="265"/>
      <c r="J59" s="349">
        <v>3300</v>
      </c>
      <c r="K59" s="33">
        <v>20</v>
      </c>
    </row>
    <row r="60" spans="1:12" ht="16.5">
      <c r="A60" s="410" t="s">
        <v>1184</v>
      </c>
      <c r="B60" s="411"/>
      <c r="C60" s="411"/>
      <c r="D60" s="411"/>
      <c r="E60" s="411"/>
      <c r="F60" s="411"/>
      <c r="G60" s="412"/>
      <c r="H60" s="265"/>
      <c r="I60" s="265"/>
      <c r="J60" s="349">
        <v>5100</v>
      </c>
      <c r="K60" s="33">
        <v>23</v>
      </c>
    </row>
    <row r="61" spans="1:12" ht="16.5">
      <c r="A61" s="410" t="s">
        <v>1185</v>
      </c>
      <c r="B61" s="411"/>
      <c r="C61" s="411"/>
      <c r="D61" s="411"/>
      <c r="E61" s="411"/>
      <c r="F61" s="411"/>
      <c r="G61" s="412"/>
      <c r="H61" s="265"/>
      <c r="I61" s="265"/>
      <c r="J61" s="349">
        <v>5600</v>
      </c>
      <c r="K61" s="33">
        <v>23</v>
      </c>
    </row>
    <row r="62" spans="1:12" s="104" customFormat="1" ht="16.5">
      <c r="A62" s="410" t="s">
        <v>1186</v>
      </c>
      <c r="B62" s="411"/>
      <c r="C62" s="411"/>
      <c r="D62" s="411"/>
      <c r="E62" s="411"/>
      <c r="F62" s="411"/>
      <c r="G62" s="412"/>
      <c r="H62" s="265"/>
      <c r="I62" s="265"/>
      <c r="J62" s="349">
        <v>3000</v>
      </c>
      <c r="K62" s="33">
        <v>16</v>
      </c>
      <c r="L62" s="181"/>
    </row>
    <row r="63" spans="1:12" s="104" customFormat="1" ht="17.25" thickBot="1">
      <c r="A63" s="462" t="s">
        <v>1187</v>
      </c>
      <c r="B63" s="463"/>
      <c r="C63" s="463"/>
      <c r="D63" s="463"/>
      <c r="E63" s="463"/>
      <c r="F63" s="463"/>
      <c r="G63" s="464"/>
      <c r="H63" s="265"/>
      <c r="I63" s="265"/>
      <c r="J63" s="349">
        <v>2400</v>
      </c>
      <c r="K63" s="33">
        <v>13</v>
      </c>
      <c r="L63" s="181"/>
    </row>
    <row r="64" spans="1:12" s="234" customFormat="1" ht="19.5" thickBot="1">
      <c r="A64" s="468" t="s">
        <v>1194</v>
      </c>
      <c r="B64" s="469"/>
      <c r="C64" s="469"/>
      <c r="D64" s="469"/>
      <c r="E64" s="469"/>
      <c r="F64" s="469"/>
      <c r="G64" s="470"/>
      <c r="H64" s="268" t="s">
        <v>125</v>
      </c>
      <c r="I64" s="36" t="s">
        <v>126</v>
      </c>
      <c r="J64" s="35" t="s">
        <v>125</v>
      </c>
      <c r="K64" s="36" t="s">
        <v>126</v>
      </c>
      <c r="L64" s="263"/>
    </row>
    <row r="65" spans="1:12" s="234" customFormat="1" ht="16.5">
      <c r="A65" s="435" t="s">
        <v>1195</v>
      </c>
      <c r="B65" s="436"/>
      <c r="C65" s="436"/>
      <c r="D65" s="436"/>
      <c r="E65" s="436"/>
      <c r="F65" s="436"/>
      <c r="G65" s="437"/>
      <c r="H65" s="37">
        <v>4950</v>
      </c>
      <c r="I65" s="33">
        <v>34</v>
      </c>
      <c r="J65" s="37">
        <v>6000</v>
      </c>
      <c r="K65" s="33">
        <v>34</v>
      </c>
      <c r="L65" s="263"/>
    </row>
    <row r="66" spans="1:12" s="234" customFormat="1" ht="16.5">
      <c r="A66" s="410" t="s">
        <v>1196</v>
      </c>
      <c r="B66" s="411"/>
      <c r="C66" s="411"/>
      <c r="D66" s="411"/>
      <c r="E66" s="411"/>
      <c r="F66" s="411"/>
      <c r="G66" s="412"/>
      <c r="H66" s="37">
        <v>3800</v>
      </c>
      <c r="I66" s="33">
        <v>26</v>
      </c>
      <c r="J66" s="37">
        <v>4700</v>
      </c>
      <c r="K66" s="33">
        <v>26</v>
      </c>
      <c r="L66" s="263"/>
    </row>
    <row r="67" spans="1:12" s="234" customFormat="1" ht="16.5">
      <c r="A67" s="410" t="s">
        <v>1340</v>
      </c>
      <c r="B67" s="411"/>
      <c r="C67" s="411"/>
      <c r="D67" s="411"/>
      <c r="E67" s="411"/>
      <c r="F67" s="411"/>
      <c r="G67" s="412"/>
      <c r="H67" s="37">
        <v>4700</v>
      </c>
      <c r="I67" s="33">
        <v>15</v>
      </c>
      <c r="J67" s="37">
        <v>4900</v>
      </c>
      <c r="K67" s="33">
        <v>29</v>
      </c>
      <c r="L67" s="263"/>
    </row>
    <row r="68" spans="1:12" ht="12" customHeight="1" thickBot="1">
      <c r="A68" s="56"/>
      <c r="B68" s="5"/>
      <c r="C68" s="5"/>
      <c r="D68" s="5"/>
      <c r="E68" s="5"/>
      <c r="F68" s="5"/>
      <c r="G68" s="21"/>
      <c r="H68" s="352"/>
      <c r="I68" s="352"/>
      <c r="J68" s="183"/>
      <c r="K68" s="33"/>
    </row>
    <row r="69" spans="1:12" ht="25.5" customHeight="1" thickBot="1">
      <c r="A69" s="446" t="s">
        <v>583</v>
      </c>
      <c r="B69" s="447"/>
      <c r="C69" s="447"/>
      <c r="D69" s="447"/>
      <c r="E69" s="447"/>
      <c r="F69" s="447"/>
      <c r="G69" s="448"/>
      <c r="H69" s="352"/>
      <c r="I69" s="352"/>
      <c r="J69" s="184" t="s">
        <v>125</v>
      </c>
      <c r="K69" s="36" t="s">
        <v>126</v>
      </c>
    </row>
    <row r="70" spans="1:12" ht="16.5">
      <c r="A70" s="438" t="s">
        <v>9</v>
      </c>
      <c r="B70" s="439"/>
      <c r="C70" s="439"/>
      <c r="D70" s="439"/>
      <c r="E70" s="439"/>
      <c r="F70" s="439"/>
      <c r="G70" s="440"/>
      <c r="H70" s="265"/>
      <c r="I70" s="265"/>
      <c r="J70" s="349">
        <v>6500</v>
      </c>
      <c r="K70" s="33">
        <v>40</v>
      </c>
    </row>
    <row r="71" spans="1:12" ht="16.5">
      <c r="A71" s="410" t="s">
        <v>551</v>
      </c>
      <c r="B71" s="411"/>
      <c r="C71" s="411"/>
      <c r="D71" s="411"/>
      <c r="E71" s="411"/>
      <c r="F71" s="411"/>
      <c r="G71" s="412"/>
      <c r="H71" s="265"/>
      <c r="I71" s="265"/>
      <c r="J71" s="349">
        <v>7000</v>
      </c>
      <c r="K71" s="33">
        <v>40</v>
      </c>
    </row>
    <row r="72" spans="1:12" s="234" customFormat="1" ht="16.5">
      <c r="A72" s="410" t="s">
        <v>1181</v>
      </c>
      <c r="B72" s="411"/>
      <c r="C72" s="411"/>
      <c r="D72" s="411"/>
      <c r="E72" s="411"/>
      <c r="F72" s="411"/>
      <c r="G72" s="412"/>
      <c r="H72" s="265"/>
      <c r="I72" s="265"/>
      <c r="J72" s="349">
        <v>4200</v>
      </c>
      <c r="K72" s="33">
        <v>40</v>
      </c>
      <c r="L72" s="262"/>
    </row>
    <row r="73" spans="1:12" ht="16.5">
      <c r="A73" s="410" t="s">
        <v>1002</v>
      </c>
      <c r="B73" s="411"/>
      <c r="C73" s="411"/>
      <c r="D73" s="411"/>
      <c r="E73" s="411"/>
      <c r="F73" s="411"/>
      <c r="G73" s="412"/>
      <c r="H73" s="265"/>
      <c r="I73" s="265"/>
      <c r="J73" s="349">
        <v>3300</v>
      </c>
      <c r="K73" s="33">
        <v>20</v>
      </c>
    </row>
    <row r="74" spans="1:12" ht="16.5">
      <c r="A74" s="410" t="s">
        <v>776</v>
      </c>
      <c r="B74" s="411"/>
      <c r="C74" s="411"/>
      <c r="D74" s="411"/>
      <c r="E74" s="411"/>
      <c r="F74" s="411"/>
      <c r="G74" s="412"/>
      <c r="H74" s="265"/>
      <c r="I74" s="265"/>
      <c r="J74" s="349">
        <v>5100</v>
      </c>
      <c r="K74" s="33">
        <v>23</v>
      </c>
    </row>
    <row r="75" spans="1:12" ht="16.5">
      <c r="A75" s="410" t="s">
        <v>777</v>
      </c>
      <c r="B75" s="411"/>
      <c r="C75" s="411"/>
      <c r="D75" s="411"/>
      <c r="E75" s="411"/>
      <c r="F75" s="411"/>
      <c r="G75" s="412"/>
      <c r="H75" s="265"/>
      <c r="I75" s="265"/>
      <c r="J75" s="349">
        <v>5600</v>
      </c>
      <c r="K75" s="33">
        <v>23</v>
      </c>
    </row>
    <row r="76" spans="1:12" ht="11.25" customHeight="1" thickBot="1">
      <c r="A76" s="453"/>
      <c r="B76" s="454"/>
      <c r="C76" s="454"/>
      <c r="D76" s="454"/>
      <c r="E76" s="454"/>
      <c r="F76" s="454"/>
      <c r="G76" s="455"/>
      <c r="H76" s="352"/>
      <c r="I76" s="352"/>
      <c r="J76" s="183"/>
      <c r="K76" s="33"/>
    </row>
    <row r="77" spans="1:12" ht="24.75" customHeight="1" thickBot="1">
      <c r="A77" s="452" t="s">
        <v>10</v>
      </c>
      <c r="B77" s="465"/>
      <c r="C77" s="465"/>
      <c r="D77" s="465"/>
      <c r="E77" s="466"/>
      <c r="F77" s="466"/>
      <c r="G77" s="467"/>
      <c r="H77" s="352"/>
      <c r="I77" s="352"/>
      <c r="J77" s="184" t="s">
        <v>125</v>
      </c>
      <c r="K77" s="36" t="s">
        <v>126</v>
      </c>
    </row>
    <row r="78" spans="1:12" ht="16.5">
      <c r="A78" s="438" t="s">
        <v>142</v>
      </c>
      <c r="B78" s="439"/>
      <c r="C78" s="439"/>
      <c r="D78" s="439"/>
      <c r="E78" s="439"/>
      <c r="F78" s="439"/>
      <c r="G78" s="440"/>
      <c r="H78" s="265"/>
      <c r="I78" s="265"/>
      <c r="J78" s="349">
        <v>4000</v>
      </c>
      <c r="K78" s="33">
        <v>31</v>
      </c>
    </row>
    <row r="79" spans="1:12" ht="16.5">
      <c r="A79" s="410" t="s">
        <v>143</v>
      </c>
      <c r="B79" s="411"/>
      <c r="C79" s="411"/>
      <c r="D79" s="411"/>
      <c r="E79" s="411"/>
      <c r="F79" s="411"/>
      <c r="G79" s="412"/>
      <c r="H79" s="265"/>
      <c r="I79" s="265"/>
      <c r="J79" s="349" t="s">
        <v>1339</v>
      </c>
      <c r="K79" s="33">
        <v>31</v>
      </c>
    </row>
    <row r="80" spans="1:12" ht="30" customHeight="1">
      <c r="A80" s="494" t="s">
        <v>687</v>
      </c>
      <c r="B80" s="495"/>
      <c r="C80" s="495"/>
      <c r="D80" s="495"/>
      <c r="E80" s="495"/>
      <c r="F80" s="495"/>
      <c r="G80" s="496"/>
      <c r="H80" s="265"/>
      <c r="I80" s="265"/>
      <c r="J80" s="349" t="s">
        <v>1339</v>
      </c>
      <c r="K80" s="33">
        <v>14</v>
      </c>
    </row>
    <row r="81" spans="1:12" s="125" customFormat="1" ht="30" customHeight="1">
      <c r="A81" s="494" t="s">
        <v>688</v>
      </c>
      <c r="B81" s="495"/>
      <c r="C81" s="495"/>
      <c r="D81" s="495"/>
      <c r="E81" s="495"/>
      <c r="F81" s="495"/>
      <c r="G81" s="496"/>
      <c r="H81" s="265"/>
      <c r="I81" s="265"/>
      <c r="J81" s="349">
        <v>2200</v>
      </c>
      <c r="K81" s="33">
        <v>14</v>
      </c>
      <c r="L81" s="181"/>
    </row>
    <row r="82" spans="1:12" ht="16.5">
      <c r="A82" s="410" t="s">
        <v>686</v>
      </c>
      <c r="B82" s="411"/>
      <c r="C82" s="411"/>
      <c r="D82" s="411"/>
      <c r="E82" s="411"/>
      <c r="F82" s="411"/>
      <c r="G82" s="412"/>
      <c r="H82" s="265"/>
      <c r="I82" s="265"/>
      <c r="J82" s="349">
        <v>2800</v>
      </c>
      <c r="K82" s="33">
        <v>22</v>
      </c>
    </row>
    <row r="83" spans="1:12" ht="10.5" customHeight="1" thickBot="1">
      <c r="A83" s="56"/>
      <c r="B83" s="5"/>
      <c r="C83" s="5"/>
      <c r="D83" s="5"/>
      <c r="E83" s="5"/>
      <c r="F83" s="5"/>
      <c r="G83" s="21"/>
      <c r="H83" s="352"/>
      <c r="I83" s="352"/>
      <c r="J83" s="183"/>
      <c r="K83" s="33"/>
    </row>
    <row r="84" spans="1:12" ht="25.5" customHeight="1" thickBot="1">
      <c r="A84" s="431" t="s">
        <v>11</v>
      </c>
      <c r="B84" s="432"/>
      <c r="C84" s="432"/>
      <c r="D84" s="432"/>
      <c r="E84" s="432"/>
      <c r="F84" s="432"/>
      <c r="G84" s="441"/>
      <c r="H84" s="352"/>
      <c r="I84" s="352"/>
      <c r="J84" s="184" t="s">
        <v>125</v>
      </c>
      <c r="K84" s="36" t="s">
        <v>126</v>
      </c>
    </row>
    <row r="85" spans="1:12" ht="16.5">
      <c r="A85" s="438" t="s">
        <v>50</v>
      </c>
      <c r="B85" s="439"/>
      <c r="C85" s="439"/>
      <c r="D85" s="439"/>
      <c r="E85" s="439"/>
      <c r="F85" s="439"/>
      <c r="G85" s="440"/>
      <c r="H85" s="265"/>
      <c r="I85" s="265"/>
      <c r="J85" s="349">
        <v>4200</v>
      </c>
      <c r="K85" s="33">
        <v>40</v>
      </c>
    </row>
    <row r="86" spans="1:12" ht="16.5">
      <c r="A86" s="410" t="s">
        <v>48</v>
      </c>
      <c r="B86" s="411"/>
      <c r="C86" s="411"/>
      <c r="D86" s="411"/>
      <c r="E86" s="411"/>
      <c r="F86" s="411"/>
      <c r="G86" s="412"/>
      <c r="H86" s="265"/>
      <c r="I86" s="265"/>
      <c r="J86" s="349">
        <v>5300</v>
      </c>
      <c r="K86" s="33">
        <v>50</v>
      </c>
    </row>
    <row r="87" spans="1:12" ht="16.5">
      <c r="A87" s="410" t="s">
        <v>49</v>
      </c>
      <c r="B87" s="411"/>
      <c r="C87" s="411"/>
      <c r="D87" s="411"/>
      <c r="E87" s="411"/>
      <c r="F87" s="411"/>
      <c r="G87" s="412"/>
      <c r="H87" s="265"/>
      <c r="I87" s="265"/>
      <c r="J87" s="349">
        <v>4500</v>
      </c>
      <c r="K87" s="33">
        <v>40</v>
      </c>
    </row>
    <row r="88" spans="1:12" ht="16.5">
      <c r="A88" s="410" t="s">
        <v>72</v>
      </c>
      <c r="B88" s="411"/>
      <c r="C88" s="411"/>
      <c r="D88" s="411"/>
      <c r="E88" s="411"/>
      <c r="F88" s="411"/>
      <c r="G88" s="412"/>
      <c r="H88" s="265"/>
      <c r="I88" s="265"/>
      <c r="J88" s="349">
        <v>3300</v>
      </c>
      <c r="K88" s="33">
        <v>25</v>
      </c>
    </row>
    <row r="89" spans="1:12" ht="16.5">
      <c r="A89" s="410" t="s">
        <v>73</v>
      </c>
      <c r="B89" s="411"/>
      <c r="C89" s="411"/>
      <c r="D89" s="411"/>
      <c r="E89" s="411"/>
      <c r="F89" s="411"/>
      <c r="G89" s="412"/>
      <c r="H89" s="265"/>
      <c r="I89" s="265"/>
      <c r="J89" s="349">
        <v>8800</v>
      </c>
      <c r="K89" s="33">
        <v>60</v>
      </c>
    </row>
    <row r="90" spans="1:12" ht="12" customHeight="1" thickBot="1">
      <c r="A90" s="56"/>
      <c r="B90" s="5"/>
      <c r="C90" s="5"/>
      <c r="D90" s="5"/>
      <c r="E90" s="5"/>
      <c r="F90" s="5"/>
      <c r="G90" s="21"/>
      <c r="H90" s="352"/>
      <c r="I90" s="352"/>
      <c r="J90" s="183"/>
      <c r="K90" s="33"/>
    </row>
    <row r="91" spans="1:12" ht="24.75" customHeight="1" thickBot="1">
      <c r="A91" s="446" t="s">
        <v>585</v>
      </c>
      <c r="B91" s="447"/>
      <c r="C91" s="447"/>
      <c r="D91" s="447"/>
      <c r="E91" s="447"/>
      <c r="F91" s="447"/>
      <c r="G91" s="448"/>
      <c r="H91" s="352"/>
      <c r="I91" s="352"/>
      <c r="J91" s="184" t="s">
        <v>125</v>
      </c>
      <c r="K91" s="36" t="s">
        <v>126</v>
      </c>
    </row>
    <row r="92" spans="1:12" ht="16.5">
      <c r="A92" s="498" t="s">
        <v>549</v>
      </c>
      <c r="B92" s="439"/>
      <c r="C92" s="439"/>
      <c r="D92" s="439"/>
      <c r="E92" s="439"/>
      <c r="F92" s="439"/>
      <c r="G92" s="440"/>
      <c r="H92" s="358"/>
      <c r="I92" s="358"/>
      <c r="J92" s="349">
        <v>6500</v>
      </c>
      <c r="K92" s="33">
        <v>40</v>
      </c>
    </row>
    <row r="93" spans="1:12" ht="16.5">
      <c r="A93" s="471" t="s">
        <v>12</v>
      </c>
      <c r="B93" s="411"/>
      <c r="C93" s="411"/>
      <c r="D93" s="411"/>
      <c r="E93" s="411"/>
      <c r="F93" s="411"/>
      <c r="G93" s="412"/>
      <c r="H93" s="265"/>
      <c r="I93" s="265"/>
      <c r="J93" s="349">
        <v>12200</v>
      </c>
      <c r="K93" s="33">
        <v>72</v>
      </c>
    </row>
    <row r="94" spans="1:12" ht="12" customHeight="1" thickBot="1">
      <c r="A94" s="91"/>
      <c r="B94" s="5"/>
      <c r="C94" s="5"/>
      <c r="D94" s="5"/>
      <c r="E94" s="5"/>
      <c r="F94" s="5"/>
      <c r="G94" s="21"/>
      <c r="H94" s="352"/>
      <c r="I94" s="352"/>
      <c r="J94" s="183"/>
      <c r="K94" s="33"/>
    </row>
    <row r="95" spans="1:12" ht="25.5" customHeight="1" thickBot="1">
      <c r="A95" s="452" t="s">
        <v>14</v>
      </c>
      <c r="B95" s="465"/>
      <c r="C95" s="465"/>
      <c r="D95" s="465"/>
      <c r="E95" s="465"/>
      <c r="F95" s="465"/>
      <c r="G95" s="441"/>
      <c r="H95" s="352"/>
      <c r="I95" s="352"/>
      <c r="J95" s="184" t="s">
        <v>125</v>
      </c>
      <c r="K95" s="36" t="s">
        <v>126</v>
      </c>
    </row>
    <row r="96" spans="1:12" ht="16.5">
      <c r="A96" s="438" t="s">
        <v>140</v>
      </c>
      <c r="B96" s="439"/>
      <c r="C96" s="439"/>
      <c r="D96" s="439"/>
      <c r="E96" s="439"/>
      <c r="F96" s="439"/>
      <c r="G96" s="440"/>
      <c r="H96" s="265"/>
      <c r="I96" s="265"/>
      <c r="J96" s="349">
        <v>4000</v>
      </c>
      <c r="K96" s="33">
        <v>31</v>
      </c>
    </row>
    <row r="97" spans="1:12" ht="16.5">
      <c r="A97" s="410" t="s">
        <v>141</v>
      </c>
      <c r="B97" s="411"/>
      <c r="C97" s="411"/>
      <c r="D97" s="411"/>
      <c r="E97" s="411"/>
      <c r="F97" s="411"/>
      <c r="G97" s="412"/>
      <c r="H97" s="265"/>
      <c r="I97" s="265"/>
      <c r="J97" s="349" t="s">
        <v>1339</v>
      </c>
      <c r="K97" s="33">
        <v>31</v>
      </c>
    </row>
    <row r="98" spans="1:12" ht="16.5">
      <c r="A98" s="410" t="s">
        <v>1013</v>
      </c>
      <c r="B98" s="411"/>
      <c r="C98" s="411"/>
      <c r="D98" s="411"/>
      <c r="E98" s="411"/>
      <c r="F98" s="411"/>
      <c r="G98" s="412"/>
      <c r="H98" s="265"/>
      <c r="I98" s="265"/>
      <c r="J98" s="349">
        <v>4500</v>
      </c>
      <c r="K98" s="33">
        <v>29</v>
      </c>
    </row>
    <row r="99" spans="1:12" ht="31.5" customHeight="1">
      <c r="A99" s="494" t="s">
        <v>1464</v>
      </c>
      <c r="B99" s="495"/>
      <c r="C99" s="495"/>
      <c r="D99" s="495"/>
      <c r="E99" s="495"/>
      <c r="F99" s="495"/>
      <c r="G99" s="496"/>
      <c r="H99" s="37">
        <v>3600</v>
      </c>
      <c r="I99" s="33">
        <v>29</v>
      </c>
      <c r="J99" s="349">
        <v>6200</v>
      </c>
      <c r="K99" s="33">
        <v>29</v>
      </c>
      <c r="L99" s="385"/>
    </row>
    <row r="100" spans="1:12" s="228" customFormat="1" ht="30.75" customHeight="1">
      <c r="A100" s="494" t="s">
        <v>1139</v>
      </c>
      <c r="B100" s="495"/>
      <c r="C100" s="495"/>
      <c r="D100" s="495"/>
      <c r="E100" s="495"/>
      <c r="F100" s="495"/>
      <c r="G100" s="496"/>
      <c r="H100" s="37">
        <v>3000</v>
      </c>
      <c r="I100" s="33">
        <v>24</v>
      </c>
      <c r="J100" s="349">
        <v>4900</v>
      </c>
      <c r="K100" s="33">
        <v>24</v>
      </c>
      <c r="L100" s="229"/>
    </row>
    <row r="101" spans="1:12" s="228" customFormat="1" ht="30" customHeight="1">
      <c r="A101" s="494" t="s">
        <v>1400</v>
      </c>
      <c r="B101" s="495"/>
      <c r="C101" s="495"/>
      <c r="D101" s="495"/>
      <c r="E101" s="495"/>
      <c r="F101" s="495"/>
      <c r="G101" s="496"/>
      <c r="H101" s="37">
        <v>4000</v>
      </c>
      <c r="I101" s="33">
        <v>30</v>
      </c>
      <c r="J101" s="349">
        <v>7900</v>
      </c>
      <c r="K101" s="33">
        <v>30</v>
      </c>
      <c r="L101" s="292"/>
    </row>
    <row r="102" spans="1:12" ht="16.5">
      <c r="A102" s="410" t="s">
        <v>898</v>
      </c>
      <c r="B102" s="411"/>
      <c r="C102" s="411"/>
      <c r="D102" s="411"/>
      <c r="E102" s="411"/>
      <c r="F102" s="411"/>
      <c r="G102" s="412"/>
      <c r="H102" s="230">
        <v>1900</v>
      </c>
      <c r="I102" s="231">
        <v>10</v>
      </c>
      <c r="J102" s="349" t="s">
        <v>1339</v>
      </c>
      <c r="K102" s="33">
        <v>10</v>
      </c>
    </row>
    <row r="103" spans="1:12" s="125" customFormat="1" ht="16.5">
      <c r="A103" s="410" t="s">
        <v>899</v>
      </c>
      <c r="B103" s="411"/>
      <c r="C103" s="411"/>
      <c r="D103" s="411"/>
      <c r="E103" s="411"/>
      <c r="F103" s="411"/>
      <c r="G103" s="412"/>
      <c r="H103" s="230">
        <v>1650</v>
      </c>
      <c r="I103" s="231">
        <v>10</v>
      </c>
      <c r="J103" s="349">
        <v>1700</v>
      </c>
      <c r="K103" s="33">
        <v>10</v>
      </c>
      <c r="L103" s="181"/>
    </row>
    <row r="104" spans="1:12" ht="16.5">
      <c r="A104" s="410" t="s">
        <v>900</v>
      </c>
      <c r="B104" s="411"/>
      <c r="C104" s="411"/>
      <c r="D104" s="411"/>
      <c r="E104" s="411"/>
      <c r="F104" s="411"/>
      <c r="G104" s="412"/>
      <c r="H104" s="230">
        <v>2200</v>
      </c>
      <c r="I104" s="231">
        <v>22</v>
      </c>
      <c r="J104" s="349">
        <v>2800</v>
      </c>
      <c r="K104" s="33">
        <v>22</v>
      </c>
    </row>
    <row r="105" spans="1:12" ht="12" customHeight="1" thickBot="1">
      <c r="A105" s="56"/>
      <c r="B105" s="5"/>
      <c r="C105" s="5"/>
      <c r="D105" s="5"/>
      <c r="E105" s="5"/>
      <c r="F105" s="5"/>
      <c r="G105" s="21"/>
      <c r="H105" s="352"/>
      <c r="I105" s="352"/>
      <c r="J105" s="183"/>
      <c r="K105" s="33"/>
    </row>
    <row r="106" spans="1:12" ht="25.5" customHeight="1" thickBot="1">
      <c r="A106" s="452" t="s">
        <v>433</v>
      </c>
      <c r="B106" s="432"/>
      <c r="C106" s="432"/>
      <c r="D106" s="432"/>
      <c r="E106" s="432"/>
      <c r="F106" s="432"/>
      <c r="G106" s="441"/>
      <c r="H106" s="352"/>
      <c r="I106" s="352"/>
      <c r="J106" s="184" t="s">
        <v>125</v>
      </c>
      <c r="K106" s="36" t="s">
        <v>126</v>
      </c>
    </row>
    <row r="107" spans="1:12" ht="16.5">
      <c r="A107" s="459" t="s">
        <v>689</v>
      </c>
      <c r="B107" s="460"/>
      <c r="C107" s="460"/>
      <c r="D107" s="460"/>
      <c r="E107" s="460"/>
      <c r="F107" s="460"/>
      <c r="G107" s="461"/>
      <c r="H107" s="265"/>
      <c r="I107" s="265"/>
      <c r="J107" s="349">
        <v>2500</v>
      </c>
      <c r="K107" s="33">
        <v>20</v>
      </c>
    </row>
    <row r="108" spans="1:12" ht="16.5">
      <c r="A108" s="456" t="s">
        <v>690</v>
      </c>
      <c r="B108" s="457"/>
      <c r="C108" s="457"/>
      <c r="D108" s="457"/>
      <c r="E108" s="457"/>
      <c r="F108" s="457"/>
      <c r="G108" s="458"/>
      <c r="H108" s="265"/>
      <c r="I108" s="265"/>
      <c r="J108" s="349">
        <v>3000</v>
      </c>
      <c r="K108" s="33">
        <v>25</v>
      </c>
    </row>
    <row r="109" spans="1:12" ht="16.5">
      <c r="A109" s="410" t="s">
        <v>371</v>
      </c>
      <c r="B109" s="411"/>
      <c r="C109" s="411"/>
      <c r="D109" s="411"/>
      <c r="E109" s="411"/>
      <c r="F109" s="411"/>
      <c r="G109" s="412"/>
      <c r="H109" s="265"/>
      <c r="I109" s="265"/>
      <c r="J109" s="349">
        <v>1600</v>
      </c>
      <c r="K109" s="33">
        <v>13</v>
      </c>
    </row>
    <row r="110" spans="1:12" ht="12" customHeight="1" thickBot="1">
      <c r="A110" s="56"/>
      <c r="B110" s="5"/>
      <c r="C110" s="5"/>
      <c r="D110" s="5"/>
      <c r="E110" s="5"/>
      <c r="F110" s="5"/>
      <c r="G110" s="21"/>
      <c r="H110" s="352"/>
      <c r="I110" s="352"/>
      <c r="J110" s="183"/>
      <c r="K110" s="33"/>
    </row>
    <row r="111" spans="1:12" ht="25.5" customHeight="1" thickBot="1">
      <c r="A111" s="452" t="s">
        <v>434</v>
      </c>
      <c r="B111" s="432"/>
      <c r="C111" s="432"/>
      <c r="D111" s="432"/>
      <c r="E111" s="432"/>
      <c r="F111" s="432"/>
      <c r="G111" s="441"/>
      <c r="H111" s="352"/>
      <c r="I111" s="352"/>
      <c r="J111" s="184" t="s">
        <v>125</v>
      </c>
      <c r="K111" s="36" t="s">
        <v>126</v>
      </c>
    </row>
    <row r="112" spans="1:12" ht="16.5">
      <c r="A112" s="459" t="s">
        <v>51</v>
      </c>
      <c r="B112" s="460"/>
      <c r="C112" s="460"/>
      <c r="D112" s="460"/>
      <c r="E112" s="460"/>
      <c r="F112" s="460"/>
      <c r="G112" s="461"/>
      <c r="H112" s="265"/>
      <c r="I112" s="265"/>
      <c r="J112" s="349">
        <v>4300</v>
      </c>
      <c r="K112" s="33">
        <v>34</v>
      </c>
    </row>
    <row r="113" spans="1:11" ht="16.5">
      <c r="A113" s="456" t="s">
        <v>439</v>
      </c>
      <c r="B113" s="457"/>
      <c r="C113" s="457"/>
      <c r="D113" s="457"/>
      <c r="E113" s="457"/>
      <c r="F113" s="457"/>
      <c r="G113" s="458"/>
      <c r="H113" s="265"/>
      <c r="I113" s="265"/>
      <c r="J113" s="349">
        <v>2300</v>
      </c>
      <c r="K113" s="33">
        <v>17</v>
      </c>
    </row>
    <row r="114" spans="1:11" ht="16.5">
      <c r="A114" s="456" t="s">
        <v>278</v>
      </c>
      <c r="B114" s="457"/>
      <c r="C114" s="457"/>
      <c r="D114" s="457"/>
      <c r="E114" s="457"/>
      <c r="F114" s="457"/>
      <c r="G114" s="458"/>
      <c r="H114" s="265"/>
      <c r="I114" s="265"/>
      <c r="J114" s="349">
        <v>6200</v>
      </c>
      <c r="K114" s="33">
        <v>51</v>
      </c>
    </row>
    <row r="115" spans="1:11" ht="16.5">
      <c r="A115" s="456" t="s">
        <v>372</v>
      </c>
      <c r="B115" s="457"/>
      <c r="C115" s="457"/>
      <c r="D115" s="457"/>
      <c r="E115" s="457"/>
      <c r="F115" s="457"/>
      <c r="G115" s="458"/>
      <c r="H115" s="265"/>
      <c r="I115" s="265"/>
      <c r="J115" s="349">
        <v>2800</v>
      </c>
      <c r="K115" s="33">
        <v>20</v>
      </c>
    </row>
    <row r="116" spans="1:11" ht="12" customHeight="1" thickBot="1">
      <c r="A116" s="453"/>
      <c r="B116" s="454"/>
      <c r="C116" s="454"/>
      <c r="D116" s="454"/>
      <c r="E116" s="454"/>
      <c r="F116" s="454"/>
      <c r="G116" s="455"/>
      <c r="H116" s="352"/>
      <c r="I116" s="352"/>
      <c r="J116" s="183"/>
      <c r="K116" s="33"/>
    </row>
    <row r="117" spans="1:11" ht="26.25" customHeight="1" thickBot="1">
      <c r="A117" s="502" t="s">
        <v>435</v>
      </c>
      <c r="B117" s="447"/>
      <c r="C117" s="447"/>
      <c r="D117" s="447"/>
      <c r="E117" s="447"/>
      <c r="F117" s="447"/>
      <c r="G117" s="448"/>
      <c r="H117" s="352"/>
      <c r="I117" s="352"/>
      <c r="J117" s="184" t="s">
        <v>125</v>
      </c>
      <c r="K117" s="36" t="s">
        <v>126</v>
      </c>
    </row>
    <row r="118" spans="1:11" ht="16.5">
      <c r="A118" s="459" t="s">
        <v>280</v>
      </c>
      <c r="B118" s="460"/>
      <c r="C118" s="460"/>
      <c r="D118" s="460"/>
      <c r="E118" s="460"/>
      <c r="F118" s="460"/>
      <c r="G118" s="461"/>
      <c r="H118" s="265"/>
      <c r="I118" s="265"/>
      <c r="J118" s="349">
        <v>2900</v>
      </c>
      <c r="K118" s="33">
        <v>29</v>
      </c>
    </row>
    <row r="119" spans="1:11" ht="16.5">
      <c r="A119" s="456" t="s">
        <v>52</v>
      </c>
      <c r="B119" s="457"/>
      <c r="C119" s="457"/>
      <c r="D119" s="457"/>
      <c r="E119" s="457"/>
      <c r="F119" s="457"/>
      <c r="G119" s="458"/>
      <c r="H119" s="265"/>
      <c r="I119" s="265"/>
      <c r="J119" s="349">
        <v>3800</v>
      </c>
      <c r="K119" s="33">
        <v>30</v>
      </c>
    </row>
    <row r="120" spans="1:11" ht="16.5">
      <c r="A120" s="456" t="s">
        <v>438</v>
      </c>
      <c r="B120" s="457"/>
      <c r="C120" s="457"/>
      <c r="D120" s="457"/>
      <c r="E120" s="457"/>
      <c r="F120" s="457"/>
      <c r="G120" s="458"/>
      <c r="H120" s="265"/>
      <c r="I120" s="265"/>
      <c r="J120" s="349">
        <v>6200</v>
      </c>
      <c r="K120" s="33">
        <v>51</v>
      </c>
    </row>
    <row r="121" spans="1:11" ht="16.5">
      <c r="A121" s="456" t="s">
        <v>279</v>
      </c>
      <c r="B121" s="457"/>
      <c r="C121" s="457"/>
      <c r="D121" s="457"/>
      <c r="E121" s="457"/>
      <c r="F121" s="457"/>
      <c r="G121" s="458"/>
      <c r="H121" s="265"/>
      <c r="I121" s="265"/>
      <c r="J121" s="349">
        <v>2300</v>
      </c>
      <c r="K121" s="33">
        <v>17</v>
      </c>
    </row>
    <row r="122" spans="1:11" ht="16.5">
      <c r="A122" s="456" t="s">
        <v>53</v>
      </c>
      <c r="B122" s="457"/>
      <c r="C122" s="457"/>
      <c r="D122" s="457"/>
      <c r="E122" s="457"/>
      <c r="F122" s="457"/>
      <c r="G122" s="458"/>
      <c r="H122" s="265"/>
      <c r="I122" s="265"/>
      <c r="J122" s="349">
        <v>2900</v>
      </c>
      <c r="K122" s="33">
        <v>21</v>
      </c>
    </row>
    <row r="123" spans="1:11" ht="12" customHeight="1" thickBot="1">
      <c r="A123" s="453"/>
      <c r="B123" s="454"/>
      <c r="C123" s="454"/>
      <c r="D123" s="454"/>
      <c r="E123" s="454"/>
      <c r="F123" s="454"/>
      <c r="G123" s="455"/>
      <c r="H123" s="352"/>
      <c r="I123" s="352"/>
      <c r="J123" s="183"/>
      <c r="K123" s="33"/>
    </row>
    <row r="124" spans="1:11" ht="25.5" customHeight="1" thickBot="1">
      <c r="A124" s="452" t="s">
        <v>15</v>
      </c>
      <c r="B124" s="465"/>
      <c r="C124" s="465"/>
      <c r="D124" s="465"/>
      <c r="E124" s="432"/>
      <c r="F124" s="432"/>
      <c r="G124" s="441"/>
      <c r="H124" s="352"/>
      <c r="I124" s="352"/>
      <c r="J124" s="184" t="s">
        <v>125</v>
      </c>
      <c r="K124" s="36" t="s">
        <v>126</v>
      </c>
    </row>
    <row r="125" spans="1:11" ht="16.5">
      <c r="A125" s="433" t="s">
        <v>1322</v>
      </c>
      <c r="B125" s="434"/>
      <c r="C125" s="434"/>
      <c r="D125" s="434"/>
      <c r="E125" s="434"/>
      <c r="F125" s="434"/>
      <c r="G125" s="434"/>
      <c r="H125" s="265"/>
      <c r="I125" s="265"/>
      <c r="J125" s="349">
        <v>2400</v>
      </c>
      <c r="K125" s="33">
        <v>18</v>
      </c>
    </row>
    <row r="126" spans="1:11" ht="16.5">
      <c r="A126" s="410" t="s">
        <v>16</v>
      </c>
      <c r="B126" s="411"/>
      <c r="C126" s="411"/>
      <c r="D126" s="411"/>
      <c r="E126" s="411"/>
      <c r="F126" s="411"/>
      <c r="G126" s="412"/>
      <c r="H126" s="265"/>
      <c r="I126" s="265"/>
      <c r="J126" s="349">
        <v>1150</v>
      </c>
      <c r="K126" s="33">
        <v>9</v>
      </c>
    </row>
    <row r="127" spans="1:11" ht="16.5">
      <c r="A127" s="410" t="s">
        <v>17</v>
      </c>
      <c r="B127" s="411"/>
      <c r="C127" s="411"/>
      <c r="D127" s="411"/>
      <c r="E127" s="411"/>
      <c r="F127" s="411"/>
      <c r="G127" s="412"/>
      <c r="H127" s="265"/>
      <c r="I127" s="265"/>
      <c r="J127" s="349">
        <v>1400</v>
      </c>
      <c r="K127" s="33">
        <v>11</v>
      </c>
    </row>
    <row r="128" spans="1:11" ht="16.5">
      <c r="A128" s="410" t="s">
        <v>691</v>
      </c>
      <c r="B128" s="411"/>
      <c r="C128" s="411"/>
      <c r="D128" s="411"/>
      <c r="E128" s="411"/>
      <c r="F128" s="411"/>
      <c r="G128" s="412"/>
      <c r="H128" s="265"/>
      <c r="I128" s="265"/>
      <c r="J128" s="349">
        <v>2100</v>
      </c>
      <c r="K128" s="33">
        <v>16</v>
      </c>
    </row>
    <row r="129" spans="1:12" ht="16.5">
      <c r="A129" s="410" t="s">
        <v>692</v>
      </c>
      <c r="B129" s="411"/>
      <c r="C129" s="411"/>
      <c r="D129" s="411"/>
      <c r="E129" s="411"/>
      <c r="F129" s="411"/>
      <c r="G129" s="412"/>
      <c r="H129" s="265"/>
      <c r="I129" s="265"/>
      <c r="J129" s="349">
        <v>2400</v>
      </c>
      <c r="K129" s="33">
        <v>18</v>
      </c>
    </row>
    <row r="130" spans="1:12" ht="16.5">
      <c r="A130" s="410" t="s">
        <v>693</v>
      </c>
      <c r="B130" s="411"/>
      <c r="C130" s="411"/>
      <c r="D130" s="411"/>
      <c r="E130" s="411"/>
      <c r="F130" s="411"/>
      <c r="G130" s="412"/>
      <c r="H130" s="265"/>
      <c r="I130" s="265"/>
      <c r="J130" s="349">
        <v>6700</v>
      </c>
      <c r="K130" s="33">
        <v>39</v>
      </c>
    </row>
    <row r="131" spans="1:12" ht="12" customHeight="1" thickBot="1">
      <c r="A131" s="453"/>
      <c r="B131" s="454"/>
      <c r="C131" s="454"/>
      <c r="D131" s="454"/>
      <c r="E131" s="454"/>
      <c r="F131" s="454"/>
      <c r="G131" s="455"/>
      <c r="H131" s="352"/>
      <c r="I131" s="352"/>
      <c r="J131" s="183"/>
      <c r="K131" s="33"/>
    </row>
    <row r="132" spans="1:12" ht="25.5" customHeight="1" thickBot="1">
      <c r="A132" s="428" t="s">
        <v>18</v>
      </c>
      <c r="B132" s="429"/>
      <c r="C132" s="429"/>
      <c r="D132" s="429"/>
      <c r="E132" s="92"/>
      <c r="F132" s="92"/>
      <c r="G132" s="93"/>
      <c r="H132" s="352"/>
      <c r="I132" s="352"/>
      <c r="J132" s="184" t="s">
        <v>125</v>
      </c>
      <c r="K132" s="36" t="s">
        <v>126</v>
      </c>
    </row>
    <row r="133" spans="1:12" ht="16.5">
      <c r="A133" s="438" t="s">
        <v>19</v>
      </c>
      <c r="B133" s="439"/>
      <c r="C133" s="439"/>
      <c r="D133" s="439"/>
      <c r="E133" s="439"/>
      <c r="F133" s="439"/>
      <c r="G133" s="440"/>
      <c r="H133" s="265"/>
      <c r="I133" s="265"/>
      <c r="J133" s="349">
        <v>9100</v>
      </c>
      <c r="K133" s="33">
        <v>57</v>
      </c>
    </row>
    <row r="134" spans="1:12" ht="16.5">
      <c r="A134" s="410" t="s">
        <v>20</v>
      </c>
      <c r="B134" s="411"/>
      <c r="C134" s="411"/>
      <c r="D134" s="411"/>
      <c r="E134" s="411"/>
      <c r="F134" s="411"/>
      <c r="G134" s="412"/>
      <c r="H134" s="265"/>
      <c r="I134" s="265"/>
      <c r="J134" s="349">
        <v>13200</v>
      </c>
      <c r="K134" s="33">
        <v>82</v>
      </c>
    </row>
    <row r="135" spans="1:12" ht="17.25">
      <c r="A135" s="410" t="s">
        <v>391</v>
      </c>
      <c r="B135" s="411"/>
      <c r="C135" s="411"/>
      <c r="D135" s="411"/>
      <c r="E135" s="411"/>
      <c r="F135" s="411"/>
      <c r="G135" s="412"/>
      <c r="H135" s="359"/>
      <c r="I135" s="355"/>
      <c r="J135" s="186">
        <v>4100</v>
      </c>
      <c r="K135" s="193">
        <v>25</v>
      </c>
    </row>
    <row r="136" spans="1:12" ht="16.5">
      <c r="A136" s="410" t="s">
        <v>392</v>
      </c>
      <c r="B136" s="411"/>
      <c r="C136" s="411"/>
      <c r="D136" s="411"/>
      <c r="E136" s="411"/>
      <c r="F136" s="411"/>
      <c r="G136" s="412"/>
      <c r="H136" s="265"/>
      <c r="I136" s="265"/>
      <c r="J136" s="349">
        <v>4200</v>
      </c>
      <c r="K136" s="33">
        <v>25</v>
      </c>
    </row>
    <row r="137" spans="1:12" ht="17.25">
      <c r="A137" s="410" t="s">
        <v>373</v>
      </c>
      <c r="B137" s="411"/>
      <c r="C137" s="411"/>
      <c r="D137" s="411"/>
      <c r="E137" s="411"/>
      <c r="F137" s="411"/>
      <c r="G137" s="412"/>
      <c r="H137" s="43">
        <v>4900</v>
      </c>
      <c r="I137" s="44">
        <v>31</v>
      </c>
      <c r="J137" s="186">
        <v>5200</v>
      </c>
      <c r="K137" s="193">
        <v>31</v>
      </c>
    </row>
    <row r="138" spans="1:12" ht="17.25">
      <c r="A138" s="410" t="s">
        <v>374</v>
      </c>
      <c r="B138" s="411"/>
      <c r="C138" s="411"/>
      <c r="D138" s="411"/>
      <c r="E138" s="411"/>
      <c r="F138" s="411"/>
      <c r="G138" s="412"/>
      <c r="H138" s="43">
        <v>4900</v>
      </c>
      <c r="I138" s="44">
        <v>31</v>
      </c>
      <c r="J138" s="186">
        <v>2800</v>
      </c>
      <c r="K138" s="193">
        <v>31</v>
      </c>
    </row>
    <row r="139" spans="1:12" ht="16.5">
      <c r="A139" s="410" t="s">
        <v>393</v>
      </c>
      <c r="B139" s="411"/>
      <c r="C139" s="411"/>
      <c r="D139" s="411"/>
      <c r="E139" s="411"/>
      <c r="F139" s="411"/>
      <c r="G139" s="412"/>
      <c r="H139" s="265"/>
      <c r="I139" s="265"/>
      <c r="J139" s="349">
        <v>5400</v>
      </c>
      <c r="K139" s="33">
        <v>32</v>
      </c>
    </row>
    <row r="140" spans="1:12" s="113" customFormat="1" ht="16.5" customHeight="1">
      <c r="A140" s="494" t="s">
        <v>665</v>
      </c>
      <c r="B140" s="495"/>
      <c r="C140" s="495"/>
      <c r="D140" s="495"/>
      <c r="E140" s="495"/>
      <c r="F140" s="495"/>
      <c r="G140" s="496"/>
      <c r="H140" s="265"/>
      <c r="I140" s="265"/>
      <c r="J140" s="349">
        <v>8700</v>
      </c>
      <c r="K140" s="33">
        <v>48</v>
      </c>
      <c r="L140" s="116"/>
    </row>
    <row r="141" spans="1:12" s="125" customFormat="1" ht="16.5" customHeight="1">
      <c r="A141" s="494" t="s">
        <v>694</v>
      </c>
      <c r="B141" s="495"/>
      <c r="C141" s="495"/>
      <c r="D141" s="495"/>
      <c r="E141" s="495"/>
      <c r="F141" s="495"/>
      <c r="G141" s="496"/>
      <c r="H141" s="265"/>
      <c r="I141" s="265"/>
      <c r="J141" s="349">
        <v>8300</v>
      </c>
      <c r="K141" s="33">
        <v>48</v>
      </c>
      <c r="L141" s="116"/>
    </row>
    <row r="142" spans="1:12" s="113" customFormat="1" ht="16.5">
      <c r="A142" s="347" t="s">
        <v>695</v>
      </c>
      <c r="B142" s="38"/>
      <c r="C142" s="38"/>
      <c r="D142" s="38"/>
      <c r="E142" s="38"/>
      <c r="F142" s="38"/>
      <c r="G142" s="39"/>
      <c r="H142" s="265"/>
      <c r="I142" s="265"/>
      <c r="J142" s="349">
        <v>5500</v>
      </c>
      <c r="K142" s="33">
        <v>23</v>
      </c>
      <c r="L142" s="116"/>
    </row>
    <row r="143" spans="1:12" s="125" customFormat="1" ht="16.5">
      <c r="A143" s="347" t="s">
        <v>696</v>
      </c>
      <c r="B143" s="38"/>
      <c r="C143" s="38"/>
      <c r="D143" s="38"/>
      <c r="E143" s="38"/>
      <c r="F143" s="38"/>
      <c r="G143" s="39"/>
      <c r="H143" s="265"/>
      <c r="I143" s="265"/>
      <c r="J143" s="349">
        <v>5000</v>
      </c>
      <c r="K143" s="33">
        <v>23</v>
      </c>
      <c r="L143" s="116"/>
    </row>
    <row r="144" spans="1:12" s="113" customFormat="1" ht="16.5">
      <c r="A144" s="347" t="s">
        <v>697</v>
      </c>
      <c r="B144" s="38"/>
      <c r="C144" s="38"/>
      <c r="D144" s="38"/>
      <c r="E144" s="38"/>
      <c r="F144" s="38"/>
      <c r="G144" s="39"/>
      <c r="H144" s="265"/>
      <c r="I144" s="265"/>
      <c r="J144" s="349">
        <v>4500</v>
      </c>
      <c r="K144" s="33">
        <v>16</v>
      </c>
      <c r="L144" s="116"/>
    </row>
    <row r="145" spans="1:12" s="125" customFormat="1" ht="16.5">
      <c r="A145" s="347" t="s">
        <v>698</v>
      </c>
      <c r="B145" s="360"/>
      <c r="C145" s="360"/>
      <c r="D145" s="360"/>
      <c r="E145" s="360"/>
      <c r="F145" s="360"/>
      <c r="G145" s="361"/>
      <c r="H145" s="265"/>
      <c r="I145" s="265"/>
      <c r="J145" s="349">
        <v>4200</v>
      </c>
      <c r="K145" s="33">
        <v>16</v>
      </c>
      <c r="L145" s="116"/>
    </row>
    <row r="146" spans="1:12" ht="12" customHeight="1" thickBot="1">
      <c r="A146" s="453"/>
      <c r="B146" s="454"/>
      <c r="C146" s="454"/>
      <c r="D146" s="454"/>
      <c r="E146" s="454"/>
      <c r="F146" s="454"/>
      <c r="G146" s="455"/>
      <c r="H146" s="352"/>
      <c r="I146" s="352"/>
      <c r="J146" s="183"/>
      <c r="K146" s="33"/>
      <c r="L146" s="180"/>
    </row>
    <row r="147" spans="1:12" ht="25.5" customHeight="1" thickBot="1">
      <c r="A147" s="452" t="s">
        <v>573</v>
      </c>
      <c r="B147" s="465"/>
      <c r="C147" s="465"/>
      <c r="D147" s="465"/>
      <c r="E147" s="432"/>
      <c r="F147" s="432"/>
      <c r="G147" s="441"/>
      <c r="H147" s="352"/>
      <c r="I147" s="352"/>
      <c r="J147" s="184" t="s">
        <v>125</v>
      </c>
      <c r="K147" s="36" t="s">
        <v>126</v>
      </c>
    </row>
    <row r="148" spans="1:12" ht="16.5">
      <c r="A148" s="438" t="s">
        <v>699</v>
      </c>
      <c r="B148" s="439"/>
      <c r="C148" s="439"/>
      <c r="D148" s="439"/>
      <c r="E148" s="439"/>
      <c r="F148" s="439"/>
      <c r="G148" s="440"/>
      <c r="H148" s="265"/>
      <c r="I148" s="265"/>
      <c r="J148" s="349">
        <v>21500</v>
      </c>
      <c r="K148" s="33">
        <v>126</v>
      </c>
    </row>
    <row r="149" spans="1:12" ht="16.5">
      <c r="A149" s="410" t="s">
        <v>700</v>
      </c>
      <c r="B149" s="411"/>
      <c r="C149" s="411"/>
      <c r="D149" s="411"/>
      <c r="E149" s="411"/>
      <c r="F149" s="411"/>
      <c r="G149" s="412"/>
      <c r="H149" s="265"/>
      <c r="I149" s="265"/>
      <c r="J149" s="349">
        <v>17000</v>
      </c>
      <c r="K149" s="33">
        <v>90</v>
      </c>
    </row>
    <row r="150" spans="1:12" ht="16.5">
      <c r="A150" s="410" t="s">
        <v>701</v>
      </c>
      <c r="B150" s="411"/>
      <c r="C150" s="411"/>
      <c r="D150" s="411"/>
      <c r="E150" s="411"/>
      <c r="F150" s="411"/>
      <c r="G150" s="412"/>
      <c r="H150" s="265"/>
      <c r="I150" s="265"/>
      <c r="J150" s="349">
        <v>33000</v>
      </c>
      <c r="K150" s="33">
        <v>198</v>
      </c>
    </row>
    <row r="151" spans="1:12" ht="16.5">
      <c r="A151" s="410" t="s">
        <v>702</v>
      </c>
      <c r="B151" s="411"/>
      <c r="C151" s="411"/>
      <c r="D151" s="411"/>
      <c r="E151" s="411"/>
      <c r="F151" s="411"/>
      <c r="G151" s="412"/>
      <c r="H151" s="265"/>
      <c r="I151" s="265"/>
      <c r="J151" s="349">
        <v>17000</v>
      </c>
      <c r="K151" s="33">
        <v>90</v>
      </c>
    </row>
    <row r="152" spans="1:12" ht="16.5">
      <c r="A152" s="410" t="s">
        <v>703</v>
      </c>
      <c r="B152" s="411"/>
      <c r="C152" s="411"/>
      <c r="D152" s="411"/>
      <c r="E152" s="411"/>
      <c r="F152" s="411"/>
      <c r="G152" s="412"/>
      <c r="H152" s="265"/>
      <c r="I152" s="265"/>
      <c r="J152" s="349">
        <v>29000</v>
      </c>
      <c r="K152" s="33">
        <v>173</v>
      </c>
    </row>
    <row r="153" spans="1:12" ht="12" customHeight="1" thickBot="1">
      <c r="A153" s="453"/>
      <c r="B153" s="454"/>
      <c r="C153" s="454"/>
      <c r="D153" s="454"/>
      <c r="E153" s="454"/>
      <c r="F153" s="454"/>
      <c r="G153" s="455"/>
      <c r="H153" s="352"/>
      <c r="I153" s="352"/>
      <c r="J153" s="183"/>
      <c r="K153" s="33"/>
    </row>
    <row r="154" spans="1:12" ht="25.5" customHeight="1" thickBot="1">
      <c r="A154" s="503" t="s">
        <v>436</v>
      </c>
      <c r="B154" s="504"/>
      <c r="C154" s="504"/>
      <c r="D154" s="504"/>
      <c r="E154" s="504"/>
      <c r="F154" s="504"/>
      <c r="G154" s="505"/>
      <c r="H154" s="352"/>
      <c r="I154" s="352"/>
      <c r="J154" s="184" t="s">
        <v>125</v>
      </c>
      <c r="K154" s="36" t="s">
        <v>126</v>
      </c>
    </row>
    <row r="155" spans="1:12" ht="17.25" thickBot="1">
      <c r="A155" s="438" t="s">
        <v>1441</v>
      </c>
      <c r="B155" s="439"/>
      <c r="C155" s="439"/>
      <c r="D155" s="439"/>
      <c r="E155" s="439"/>
      <c r="F155" s="439"/>
      <c r="G155" s="440"/>
      <c r="H155" s="265"/>
      <c r="I155" s="265"/>
      <c r="J155" s="349">
        <v>2700</v>
      </c>
      <c r="K155" s="33">
        <v>22</v>
      </c>
    </row>
    <row r="156" spans="1:12" s="367" customFormat="1" ht="16.5">
      <c r="A156" s="438" t="s">
        <v>1442</v>
      </c>
      <c r="B156" s="439"/>
      <c r="C156" s="439"/>
      <c r="D156" s="439"/>
      <c r="E156" s="439"/>
      <c r="F156" s="439"/>
      <c r="G156" s="440"/>
      <c r="H156" s="265"/>
      <c r="I156" s="265"/>
      <c r="J156" s="368">
        <v>3600</v>
      </c>
      <c r="K156" s="33">
        <v>22</v>
      </c>
      <c r="L156" s="292"/>
    </row>
    <row r="157" spans="1:12" ht="16.5">
      <c r="A157" s="410" t="s">
        <v>1440</v>
      </c>
      <c r="B157" s="411"/>
      <c r="C157" s="411"/>
      <c r="D157" s="411"/>
      <c r="E157" s="411"/>
      <c r="F157" s="411"/>
      <c r="G157" s="412"/>
      <c r="H157" s="265"/>
      <c r="I157" s="265"/>
      <c r="J157" s="349">
        <v>2200</v>
      </c>
      <c r="K157" s="33">
        <v>18</v>
      </c>
    </row>
    <row r="158" spans="1:12" ht="12" customHeight="1" thickBot="1">
      <c r="A158" s="453"/>
      <c r="B158" s="454"/>
      <c r="C158" s="454"/>
      <c r="D158" s="454"/>
      <c r="E158" s="454"/>
      <c r="F158" s="454"/>
      <c r="G158" s="455"/>
      <c r="H158" s="352"/>
      <c r="I158" s="352"/>
      <c r="J158" s="183"/>
      <c r="K158" s="33"/>
    </row>
    <row r="159" spans="1:12" ht="25.5" customHeight="1" thickBot="1">
      <c r="A159" s="446" t="s">
        <v>21</v>
      </c>
      <c r="B159" s="447"/>
      <c r="C159" s="447"/>
      <c r="D159" s="447"/>
      <c r="E159" s="447"/>
      <c r="F159" s="447"/>
      <c r="G159" s="448"/>
      <c r="H159" s="352"/>
      <c r="I159" s="352"/>
      <c r="J159" s="184" t="s">
        <v>125</v>
      </c>
      <c r="K159" s="36" t="s">
        <v>126</v>
      </c>
    </row>
    <row r="160" spans="1:12" ht="16.5">
      <c r="A160" s="498" t="s">
        <v>704</v>
      </c>
      <c r="B160" s="439"/>
      <c r="C160" s="439"/>
      <c r="D160" s="439"/>
      <c r="E160" s="439"/>
      <c r="F160" s="439"/>
      <c r="G160" s="440"/>
      <c r="H160" s="265"/>
      <c r="I160" s="265"/>
      <c r="J160" s="349">
        <v>13800</v>
      </c>
      <c r="K160" s="33">
        <v>89</v>
      </c>
    </row>
    <row r="161" spans="1:12" ht="16.5">
      <c r="A161" s="471" t="s">
        <v>705</v>
      </c>
      <c r="B161" s="411"/>
      <c r="C161" s="411"/>
      <c r="D161" s="411"/>
      <c r="E161" s="411"/>
      <c r="F161" s="411"/>
      <c r="G161" s="412"/>
      <c r="H161" s="265"/>
      <c r="I161" s="265"/>
      <c r="J161" s="349">
        <v>13300</v>
      </c>
      <c r="K161" s="33">
        <v>82</v>
      </c>
    </row>
    <row r="162" spans="1:12" ht="12.75" customHeight="1" thickBot="1">
      <c r="A162" s="514"/>
      <c r="B162" s="454"/>
      <c r="C162" s="454"/>
      <c r="D162" s="454"/>
      <c r="E162" s="454"/>
      <c r="F162" s="454"/>
      <c r="G162" s="455"/>
      <c r="H162" s="352"/>
      <c r="I162" s="352"/>
      <c r="J162" s="183"/>
      <c r="K162" s="33"/>
    </row>
    <row r="163" spans="1:12" ht="25.5" customHeight="1" thickBot="1">
      <c r="A163" s="446" t="s">
        <v>22</v>
      </c>
      <c r="B163" s="447"/>
      <c r="C163" s="447"/>
      <c r="D163" s="447"/>
      <c r="E163" s="447"/>
      <c r="F163" s="447"/>
      <c r="G163" s="448"/>
      <c r="H163" s="352"/>
      <c r="I163" s="352"/>
      <c r="J163" s="184" t="s">
        <v>125</v>
      </c>
      <c r="K163" s="36" t="s">
        <v>126</v>
      </c>
    </row>
    <row r="164" spans="1:12" ht="16.5">
      <c r="A164" s="498" t="s">
        <v>23</v>
      </c>
      <c r="B164" s="439"/>
      <c r="C164" s="439"/>
      <c r="D164" s="439"/>
      <c r="E164" s="439"/>
      <c r="F164" s="439"/>
      <c r="G164" s="440"/>
      <c r="H164" s="265"/>
      <c r="I164" s="265"/>
      <c r="J164" s="349">
        <v>7600</v>
      </c>
      <c r="K164" s="33">
        <v>45</v>
      </c>
    </row>
    <row r="165" spans="1:12" ht="16.5">
      <c r="A165" s="471" t="s">
        <v>1014</v>
      </c>
      <c r="B165" s="411"/>
      <c r="C165" s="411"/>
      <c r="D165" s="411"/>
      <c r="E165" s="411"/>
      <c r="F165" s="411"/>
      <c r="G165" s="412"/>
      <c r="H165" s="265"/>
      <c r="I165" s="265"/>
      <c r="J165" s="349">
        <v>4400</v>
      </c>
      <c r="K165" s="33">
        <v>26</v>
      </c>
    </row>
    <row r="166" spans="1:12" ht="10.5" customHeight="1" thickBot="1">
      <c r="A166" s="514"/>
      <c r="B166" s="454"/>
      <c r="C166" s="454"/>
      <c r="D166" s="454"/>
      <c r="E166" s="454"/>
      <c r="F166" s="454"/>
      <c r="G166" s="455"/>
      <c r="H166" s="352"/>
      <c r="I166" s="352"/>
      <c r="J166" s="183"/>
      <c r="K166" s="33"/>
    </row>
    <row r="167" spans="1:12" ht="25.5" customHeight="1" thickBot="1">
      <c r="A167" s="452" t="s">
        <v>24</v>
      </c>
      <c r="B167" s="465"/>
      <c r="C167" s="465"/>
      <c r="D167" s="465"/>
      <c r="E167" s="432"/>
      <c r="F167" s="432"/>
      <c r="G167" s="441"/>
      <c r="H167" s="352"/>
      <c r="I167" s="352"/>
      <c r="J167" s="184" t="s">
        <v>125</v>
      </c>
      <c r="K167" s="36" t="s">
        <v>126</v>
      </c>
    </row>
    <row r="168" spans="1:12" ht="16.5">
      <c r="A168" s="497" t="s">
        <v>25</v>
      </c>
      <c r="B168" s="439"/>
      <c r="C168" s="439"/>
      <c r="D168" s="439"/>
      <c r="E168" s="439"/>
      <c r="F168" s="439"/>
      <c r="G168" s="440"/>
      <c r="H168" s="265"/>
      <c r="I168" s="265"/>
      <c r="J168" s="349">
        <v>14000</v>
      </c>
      <c r="K168" s="33">
        <v>87</v>
      </c>
    </row>
    <row r="169" spans="1:12" s="234" customFormat="1" ht="16.5">
      <c r="A169" s="510" t="s">
        <v>1264</v>
      </c>
      <c r="B169" s="436"/>
      <c r="C169" s="436"/>
      <c r="D169" s="436"/>
      <c r="E169" s="436"/>
      <c r="F169" s="436"/>
      <c r="G169" s="437"/>
      <c r="H169" s="265"/>
      <c r="I169" s="265"/>
      <c r="J169" s="349">
        <v>13700</v>
      </c>
      <c r="K169" s="33">
        <v>59</v>
      </c>
      <c r="L169" s="271"/>
    </row>
    <row r="170" spans="1:12" ht="16.5">
      <c r="A170" s="410" t="s">
        <v>1265</v>
      </c>
      <c r="B170" s="411"/>
      <c r="C170" s="411"/>
      <c r="D170" s="411"/>
      <c r="E170" s="411"/>
      <c r="F170" s="411"/>
      <c r="G170" s="412"/>
      <c r="H170" s="265"/>
      <c r="I170" s="265"/>
      <c r="J170" s="349">
        <v>14500</v>
      </c>
      <c r="K170" s="33">
        <v>90</v>
      </c>
    </row>
    <row r="171" spans="1:12" s="234" customFormat="1" ht="16.5">
      <c r="A171" s="410" t="s">
        <v>1266</v>
      </c>
      <c r="B171" s="411"/>
      <c r="C171" s="411"/>
      <c r="D171" s="411"/>
      <c r="E171" s="411"/>
      <c r="F171" s="411"/>
      <c r="G171" s="412"/>
      <c r="H171" s="265"/>
      <c r="I171" s="265"/>
      <c r="J171" s="349">
        <v>14300</v>
      </c>
      <c r="K171" s="33">
        <v>69</v>
      </c>
      <c r="L171" s="271"/>
    </row>
    <row r="172" spans="1:12" ht="16.5">
      <c r="A172" s="410" t="s">
        <v>1267</v>
      </c>
      <c r="B172" s="411"/>
      <c r="C172" s="411"/>
      <c r="D172" s="411"/>
      <c r="E172" s="411"/>
      <c r="F172" s="411"/>
      <c r="G172" s="412"/>
      <c r="H172" s="265"/>
      <c r="I172" s="265"/>
      <c r="J172" s="349">
        <v>11800</v>
      </c>
      <c r="K172" s="33">
        <v>70</v>
      </c>
    </row>
    <row r="173" spans="1:12" ht="16.5">
      <c r="A173" s="410" t="s">
        <v>1268</v>
      </c>
      <c r="B173" s="411"/>
      <c r="C173" s="411"/>
      <c r="D173" s="411"/>
      <c r="E173" s="411"/>
      <c r="F173" s="411"/>
      <c r="G173" s="412"/>
      <c r="H173" s="265"/>
      <c r="I173" s="265"/>
      <c r="J173" s="349">
        <v>9350</v>
      </c>
      <c r="K173" s="33">
        <v>52</v>
      </c>
    </row>
    <row r="174" spans="1:12" ht="16.5">
      <c r="A174" s="410" t="s">
        <v>1269</v>
      </c>
      <c r="B174" s="411"/>
      <c r="C174" s="411"/>
      <c r="D174" s="411"/>
      <c r="E174" s="411"/>
      <c r="F174" s="411"/>
      <c r="G174" s="412"/>
      <c r="H174" s="265"/>
      <c r="I174" s="265"/>
      <c r="J174" s="349">
        <v>12000</v>
      </c>
      <c r="K174" s="33">
        <v>74</v>
      </c>
    </row>
    <row r="175" spans="1:12" ht="16.5">
      <c r="A175" s="410" t="s">
        <v>1270</v>
      </c>
      <c r="B175" s="411"/>
      <c r="C175" s="411"/>
      <c r="D175" s="411"/>
      <c r="E175" s="411"/>
      <c r="F175" s="411"/>
      <c r="G175" s="412"/>
      <c r="H175" s="265"/>
      <c r="I175" s="265"/>
      <c r="J175" s="349">
        <v>5200</v>
      </c>
      <c r="K175" s="33">
        <v>52</v>
      </c>
    </row>
    <row r="176" spans="1:12" ht="16.5">
      <c r="A176" s="410" t="s">
        <v>1271</v>
      </c>
      <c r="B176" s="411"/>
      <c r="C176" s="411"/>
      <c r="D176" s="411"/>
      <c r="E176" s="411"/>
      <c r="F176" s="411"/>
      <c r="G176" s="412"/>
      <c r="H176" s="265"/>
      <c r="I176" s="265"/>
      <c r="J176" s="349">
        <v>17000</v>
      </c>
      <c r="K176" s="33">
        <v>90</v>
      </c>
    </row>
    <row r="177" spans="1:12" ht="16.5">
      <c r="A177" s="410" t="s">
        <v>1272</v>
      </c>
      <c r="B177" s="411"/>
      <c r="C177" s="411"/>
      <c r="D177" s="411"/>
      <c r="E177" s="411"/>
      <c r="F177" s="411"/>
      <c r="G177" s="412"/>
      <c r="H177" s="265"/>
      <c r="I177" s="265"/>
      <c r="J177" s="349">
        <v>16200</v>
      </c>
      <c r="K177" s="33">
        <v>90</v>
      </c>
    </row>
    <row r="178" spans="1:12" ht="16.5">
      <c r="A178" s="410" t="s">
        <v>1433</v>
      </c>
      <c r="B178" s="411"/>
      <c r="C178" s="411"/>
      <c r="D178" s="411"/>
      <c r="E178" s="411"/>
      <c r="F178" s="411"/>
      <c r="G178" s="412"/>
      <c r="H178" s="265"/>
      <c r="I178" s="265"/>
      <c r="J178" s="349">
        <v>13750</v>
      </c>
      <c r="K178" s="33">
        <v>81</v>
      </c>
    </row>
    <row r="179" spans="1:12" s="398" customFormat="1" ht="16.5">
      <c r="A179" s="410" t="s">
        <v>1479</v>
      </c>
      <c r="B179" s="411"/>
      <c r="C179" s="411"/>
      <c r="D179" s="411"/>
      <c r="E179" s="411"/>
      <c r="F179" s="411"/>
      <c r="G179" s="412"/>
      <c r="H179" s="265"/>
      <c r="I179" s="265"/>
      <c r="J179" s="399">
        <v>17700</v>
      </c>
      <c r="K179" s="33">
        <v>88</v>
      </c>
      <c r="L179" s="292"/>
    </row>
    <row r="180" spans="1:12" s="400" customFormat="1" ht="16.5">
      <c r="A180" s="410" t="s">
        <v>1480</v>
      </c>
      <c r="B180" s="411"/>
      <c r="C180" s="411"/>
      <c r="D180" s="411"/>
      <c r="E180" s="411"/>
      <c r="F180" s="411"/>
      <c r="G180" s="412"/>
      <c r="H180" s="265"/>
      <c r="I180" s="265"/>
      <c r="J180" s="401">
        <v>22900</v>
      </c>
      <c r="K180" s="33">
        <v>110</v>
      </c>
      <c r="L180" s="292"/>
    </row>
    <row r="181" spans="1:12" ht="16.5">
      <c r="A181" s="347" t="s">
        <v>1273</v>
      </c>
      <c r="B181" s="38"/>
      <c r="C181" s="38"/>
      <c r="D181" s="38"/>
      <c r="E181" s="38"/>
      <c r="F181" s="38"/>
      <c r="G181" s="39"/>
      <c r="H181" s="265"/>
      <c r="I181" s="265"/>
      <c r="J181" s="349">
        <v>4800</v>
      </c>
      <c r="K181" s="33">
        <v>26</v>
      </c>
    </row>
    <row r="182" spans="1:12" ht="16.5">
      <c r="A182" s="347" t="s">
        <v>1274</v>
      </c>
      <c r="B182" s="38"/>
      <c r="C182" s="38"/>
      <c r="D182" s="38"/>
      <c r="E182" s="38"/>
      <c r="F182" s="38"/>
      <c r="G182" s="39"/>
      <c r="H182" s="265"/>
      <c r="I182" s="265"/>
      <c r="J182" s="349">
        <v>4550</v>
      </c>
      <c r="K182" s="33">
        <v>25</v>
      </c>
    </row>
    <row r="183" spans="1:12" ht="16.5">
      <c r="A183" s="471" t="s">
        <v>1275</v>
      </c>
      <c r="B183" s="411"/>
      <c r="C183" s="411"/>
      <c r="D183" s="411"/>
      <c r="E183" s="411"/>
      <c r="F183" s="411"/>
      <c r="G183" s="412"/>
      <c r="H183" s="265"/>
      <c r="I183" s="265"/>
      <c r="J183" s="349">
        <v>6300</v>
      </c>
      <c r="K183" s="33">
        <v>35</v>
      </c>
    </row>
    <row r="184" spans="1:12" ht="16.5">
      <c r="A184" s="410" t="s">
        <v>1276</v>
      </c>
      <c r="B184" s="411"/>
      <c r="C184" s="411"/>
      <c r="D184" s="411"/>
      <c r="E184" s="411"/>
      <c r="F184" s="411"/>
      <c r="G184" s="412"/>
      <c r="H184" s="265"/>
      <c r="I184" s="265"/>
      <c r="J184" s="349">
        <v>3600</v>
      </c>
      <c r="K184" s="33">
        <v>21</v>
      </c>
    </row>
    <row r="185" spans="1:12" ht="16.5">
      <c r="A185" s="410" t="s">
        <v>1277</v>
      </c>
      <c r="B185" s="411"/>
      <c r="C185" s="411"/>
      <c r="D185" s="411"/>
      <c r="E185" s="411"/>
      <c r="F185" s="411"/>
      <c r="G185" s="412"/>
      <c r="H185" s="265"/>
      <c r="I185" s="265"/>
      <c r="J185" s="349">
        <v>3800</v>
      </c>
      <c r="K185" s="33">
        <v>22</v>
      </c>
    </row>
    <row r="186" spans="1:12" ht="16.5">
      <c r="A186" s="410" t="s">
        <v>1278</v>
      </c>
      <c r="B186" s="411"/>
      <c r="C186" s="411"/>
      <c r="D186" s="411"/>
      <c r="E186" s="411"/>
      <c r="F186" s="411"/>
      <c r="G186" s="412"/>
      <c r="H186" s="265"/>
      <c r="I186" s="265"/>
      <c r="J186" s="349">
        <v>4600</v>
      </c>
      <c r="K186" s="33">
        <v>28</v>
      </c>
    </row>
    <row r="187" spans="1:12" ht="16.5">
      <c r="A187" s="410" t="s">
        <v>1279</v>
      </c>
      <c r="B187" s="411"/>
      <c r="C187" s="411"/>
      <c r="D187" s="411"/>
      <c r="E187" s="411"/>
      <c r="F187" s="411"/>
      <c r="G187" s="412"/>
      <c r="H187" s="265"/>
      <c r="I187" s="265"/>
      <c r="J187" s="349">
        <v>6200</v>
      </c>
      <c r="K187" s="33">
        <v>36</v>
      </c>
    </row>
    <row r="188" spans="1:12" ht="16.5">
      <c r="A188" s="410" t="s">
        <v>1280</v>
      </c>
      <c r="B188" s="411"/>
      <c r="C188" s="411"/>
      <c r="D188" s="411"/>
      <c r="E188" s="411"/>
      <c r="F188" s="411"/>
      <c r="G188" s="412"/>
      <c r="H188" s="265"/>
      <c r="I188" s="265"/>
      <c r="J188" s="349">
        <v>5050</v>
      </c>
      <c r="K188" s="33">
        <v>34</v>
      </c>
    </row>
    <row r="189" spans="1:12" ht="16.5">
      <c r="A189" s="410" t="s">
        <v>1281</v>
      </c>
      <c r="B189" s="411"/>
      <c r="C189" s="411"/>
      <c r="D189" s="411"/>
      <c r="E189" s="411"/>
      <c r="F189" s="411"/>
      <c r="G189" s="412"/>
      <c r="H189" s="265"/>
      <c r="I189" s="265"/>
      <c r="J189" s="349">
        <v>6100</v>
      </c>
      <c r="K189" s="33">
        <v>34</v>
      </c>
    </row>
    <row r="190" spans="1:12" ht="16.5">
      <c r="A190" s="410" t="s">
        <v>1282</v>
      </c>
      <c r="B190" s="411"/>
      <c r="C190" s="411"/>
      <c r="D190" s="411"/>
      <c r="E190" s="411"/>
      <c r="F190" s="411"/>
      <c r="G190" s="412"/>
      <c r="H190" s="265"/>
      <c r="I190" s="265"/>
      <c r="J190" s="349">
        <v>2800</v>
      </c>
      <c r="K190" s="33">
        <v>34</v>
      </c>
    </row>
    <row r="191" spans="1:12" ht="16.5">
      <c r="A191" s="410" t="s">
        <v>1283</v>
      </c>
      <c r="B191" s="411"/>
      <c r="C191" s="411"/>
      <c r="D191" s="411"/>
      <c r="E191" s="411"/>
      <c r="F191" s="411"/>
      <c r="G191" s="412"/>
      <c r="H191" s="265"/>
      <c r="I191" s="265"/>
      <c r="J191" s="349">
        <v>7800</v>
      </c>
      <c r="K191" s="33">
        <v>46</v>
      </c>
    </row>
    <row r="192" spans="1:12" ht="16.5">
      <c r="A192" s="410" t="s">
        <v>1284</v>
      </c>
      <c r="B192" s="411"/>
      <c r="C192" s="411"/>
      <c r="D192" s="411"/>
      <c r="E192" s="411"/>
      <c r="F192" s="411"/>
      <c r="G192" s="412"/>
      <c r="H192" s="265"/>
      <c r="I192" s="265"/>
      <c r="J192" s="349">
        <v>5750</v>
      </c>
      <c r="K192" s="33">
        <v>46</v>
      </c>
    </row>
    <row r="193" spans="1:12" ht="16.5">
      <c r="A193" s="410" t="s">
        <v>1285</v>
      </c>
      <c r="B193" s="411"/>
      <c r="C193" s="411"/>
      <c r="D193" s="411"/>
      <c r="E193" s="411"/>
      <c r="F193" s="411"/>
      <c r="G193" s="412"/>
      <c r="H193" s="265"/>
      <c r="I193" s="265"/>
      <c r="J193" s="349">
        <v>5100</v>
      </c>
      <c r="K193" s="33">
        <v>31</v>
      </c>
    </row>
    <row r="194" spans="1:12" ht="16.5">
      <c r="A194" s="410" t="s">
        <v>1286</v>
      </c>
      <c r="B194" s="411"/>
      <c r="C194" s="411"/>
      <c r="D194" s="411"/>
      <c r="E194" s="411"/>
      <c r="F194" s="411"/>
      <c r="G194" s="412"/>
      <c r="H194" s="265"/>
      <c r="I194" s="265"/>
      <c r="J194" s="349">
        <v>3500</v>
      </c>
      <c r="K194" s="33">
        <v>28</v>
      </c>
    </row>
    <row r="195" spans="1:12" s="103" customFormat="1" ht="16.5">
      <c r="A195" s="410" t="s">
        <v>1287</v>
      </c>
      <c r="B195" s="411"/>
      <c r="C195" s="411"/>
      <c r="D195" s="411"/>
      <c r="E195" s="411"/>
      <c r="F195" s="411"/>
      <c r="G195" s="412"/>
      <c r="H195" s="265"/>
      <c r="I195" s="265"/>
      <c r="J195" s="349">
        <v>4200</v>
      </c>
      <c r="K195" s="33">
        <v>24</v>
      </c>
      <c r="L195" s="181"/>
    </row>
    <row r="196" spans="1:12" ht="12" customHeight="1" thickBot="1">
      <c r="A196" s="56"/>
      <c r="B196" s="5"/>
      <c r="C196" s="5"/>
      <c r="D196" s="5"/>
      <c r="E196" s="5"/>
      <c r="F196" s="5"/>
      <c r="G196" s="21"/>
      <c r="H196" s="352"/>
      <c r="I196" s="352"/>
      <c r="J196" s="183"/>
      <c r="K196" s="33"/>
    </row>
    <row r="197" spans="1:12" s="104" customFormat="1" ht="19.5" customHeight="1" thickBot="1">
      <c r="A197" s="345" t="s">
        <v>655</v>
      </c>
      <c r="B197" s="92"/>
      <c r="C197" s="92"/>
      <c r="D197" s="92"/>
      <c r="E197" s="57"/>
      <c r="F197" s="57"/>
      <c r="G197" s="97"/>
      <c r="H197" s="352"/>
      <c r="I197" s="352"/>
      <c r="J197" s="184" t="s">
        <v>125</v>
      </c>
      <c r="K197" s="36" t="s">
        <v>126</v>
      </c>
      <c r="L197" s="181"/>
    </row>
    <row r="198" spans="1:12" s="104" customFormat="1" ht="16.5" customHeight="1">
      <c r="A198" s="449" t="s">
        <v>706</v>
      </c>
      <c r="B198" s="439"/>
      <c r="C198" s="439"/>
      <c r="D198" s="439"/>
      <c r="E198" s="439"/>
      <c r="F198" s="439"/>
      <c r="G198" s="439"/>
      <c r="H198" s="358"/>
      <c r="I198" s="358"/>
      <c r="J198" s="362">
        <v>4900</v>
      </c>
      <c r="K198" s="66">
        <v>28</v>
      </c>
      <c r="L198" s="180"/>
    </row>
    <row r="199" spans="1:12" s="104" customFormat="1" ht="16.5" customHeight="1">
      <c r="A199" s="450" t="s">
        <v>707</v>
      </c>
      <c r="B199" s="411"/>
      <c r="C199" s="411"/>
      <c r="D199" s="411"/>
      <c r="E199" s="411"/>
      <c r="F199" s="411"/>
      <c r="G199" s="412"/>
      <c r="H199" s="265"/>
      <c r="I199" s="265"/>
      <c r="J199" s="349">
        <v>6000</v>
      </c>
      <c r="K199" s="66">
        <v>34</v>
      </c>
      <c r="L199" s="180"/>
    </row>
    <row r="200" spans="1:12" s="104" customFormat="1" ht="12" customHeight="1" thickBot="1">
      <c r="A200" s="363"/>
      <c r="B200" s="352"/>
      <c r="C200" s="352"/>
      <c r="D200" s="352"/>
      <c r="E200" s="352"/>
      <c r="F200" s="352"/>
      <c r="G200" s="352"/>
      <c r="H200" s="352"/>
      <c r="I200" s="352"/>
      <c r="J200" s="183"/>
      <c r="K200" s="33"/>
      <c r="L200" s="181"/>
    </row>
    <row r="201" spans="1:12" ht="19.5" customHeight="1" thickBot="1">
      <c r="A201" s="452" t="s">
        <v>26</v>
      </c>
      <c r="B201" s="465"/>
      <c r="C201" s="465"/>
      <c r="D201" s="465"/>
      <c r="E201" s="432"/>
      <c r="F201" s="432"/>
      <c r="G201" s="441"/>
      <c r="H201" s="352"/>
      <c r="I201" s="352"/>
      <c r="J201" s="184" t="s">
        <v>125</v>
      </c>
      <c r="K201" s="36" t="s">
        <v>126</v>
      </c>
    </row>
    <row r="202" spans="1:12" ht="16.5">
      <c r="A202" s="438" t="s">
        <v>1036</v>
      </c>
      <c r="B202" s="439"/>
      <c r="C202" s="439"/>
      <c r="D202" s="439"/>
      <c r="E202" s="439"/>
      <c r="F202" s="439"/>
      <c r="G202" s="440"/>
      <c r="H202" s="265"/>
      <c r="I202" s="265"/>
      <c r="J202" s="349">
        <v>14600</v>
      </c>
      <c r="K202" s="33">
        <v>96</v>
      </c>
    </row>
    <row r="203" spans="1:12" s="234" customFormat="1" ht="16.5">
      <c r="A203" s="410" t="s">
        <v>1035</v>
      </c>
      <c r="B203" s="411"/>
      <c r="C203" s="411"/>
      <c r="D203" s="411"/>
      <c r="E203" s="411"/>
      <c r="F203" s="411"/>
      <c r="G203" s="412"/>
      <c r="H203" s="265"/>
      <c r="I203" s="265"/>
      <c r="J203" s="349">
        <v>14800</v>
      </c>
      <c r="K203" s="33">
        <v>98</v>
      </c>
      <c r="L203" s="249"/>
    </row>
    <row r="204" spans="1:12" s="234" customFormat="1" ht="16.5">
      <c r="A204" s="410" t="s">
        <v>1034</v>
      </c>
      <c r="B204" s="411"/>
      <c r="C204" s="411"/>
      <c r="D204" s="411"/>
      <c r="E204" s="411"/>
      <c r="F204" s="411"/>
      <c r="G204" s="412"/>
      <c r="H204" s="265"/>
      <c r="I204" s="265"/>
      <c r="J204" s="349">
        <v>14800</v>
      </c>
      <c r="K204" s="33">
        <v>98</v>
      </c>
      <c r="L204" s="249"/>
    </row>
    <row r="205" spans="1:12" s="234" customFormat="1" ht="16.5">
      <c r="A205" s="410" t="s">
        <v>1518</v>
      </c>
      <c r="B205" s="411"/>
      <c r="C205" s="411"/>
      <c r="D205" s="411"/>
      <c r="E205" s="411"/>
      <c r="F205" s="411"/>
      <c r="G205" s="412"/>
      <c r="H205" s="265"/>
      <c r="I205" s="265"/>
      <c r="J205" s="349">
        <v>22700</v>
      </c>
      <c r="K205" s="33">
        <v>98</v>
      </c>
      <c r="L205" s="272"/>
    </row>
    <row r="206" spans="1:12" ht="12.75" customHeight="1" thickBot="1">
      <c r="A206" s="56"/>
      <c r="B206" s="5"/>
      <c r="C206" s="5"/>
      <c r="D206" s="5"/>
      <c r="E206" s="5"/>
      <c r="F206" s="5"/>
      <c r="G206" s="21"/>
      <c r="H206" s="352"/>
      <c r="I206" s="352"/>
      <c r="J206" s="183"/>
      <c r="K206" s="33"/>
    </row>
    <row r="207" spans="1:12" ht="25.5" customHeight="1" thickBot="1">
      <c r="A207" s="506" t="s">
        <v>27</v>
      </c>
      <c r="B207" s="507"/>
      <c r="C207" s="507"/>
      <c r="D207" s="507"/>
      <c r="E207" s="508"/>
      <c r="F207" s="508"/>
      <c r="G207" s="509"/>
      <c r="H207" s="352"/>
      <c r="I207" s="352"/>
      <c r="J207" s="184" t="s">
        <v>125</v>
      </c>
      <c r="K207" s="36" t="s">
        <v>126</v>
      </c>
    </row>
    <row r="208" spans="1:12" ht="16.5">
      <c r="A208" s="433" t="s">
        <v>1037</v>
      </c>
      <c r="B208" s="434"/>
      <c r="C208" s="434"/>
      <c r="D208" s="434"/>
      <c r="E208" s="434"/>
      <c r="F208" s="434"/>
      <c r="G208" s="434"/>
      <c r="H208" s="265"/>
      <c r="I208" s="265"/>
      <c r="J208" s="349">
        <v>15800</v>
      </c>
      <c r="K208" s="33">
        <v>104</v>
      </c>
    </row>
    <row r="209" spans="1:12" ht="16.5">
      <c r="A209" s="435" t="s">
        <v>1038</v>
      </c>
      <c r="B209" s="436"/>
      <c r="C209" s="436"/>
      <c r="D209" s="436"/>
      <c r="E209" s="436"/>
      <c r="F209" s="436"/>
      <c r="G209" s="437"/>
      <c r="H209" s="265"/>
      <c r="I209" s="265"/>
      <c r="J209" s="349">
        <v>15800</v>
      </c>
      <c r="K209" s="33">
        <v>104</v>
      </c>
    </row>
    <row r="210" spans="1:12" s="234" customFormat="1" ht="16.5">
      <c r="A210" s="435" t="s">
        <v>1039</v>
      </c>
      <c r="B210" s="436"/>
      <c r="C210" s="436"/>
      <c r="D210" s="436"/>
      <c r="E210" s="436"/>
      <c r="F210" s="436"/>
      <c r="G210" s="437"/>
      <c r="H210" s="265"/>
      <c r="I210" s="265"/>
      <c r="J210" s="251">
        <v>15800</v>
      </c>
      <c r="K210" s="33">
        <v>104</v>
      </c>
      <c r="L210" s="249"/>
    </row>
    <row r="211" spans="1:12" ht="11.25" customHeight="1" thickBot="1">
      <c r="A211" s="56"/>
      <c r="B211" s="5"/>
      <c r="C211" s="5"/>
      <c r="D211" s="5"/>
      <c r="E211" s="5"/>
      <c r="F211" s="5"/>
      <c r="G211" s="21"/>
      <c r="H211" s="352"/>
      <c r="I211" s="352"/>
      <c r="J211" s="187"/>
      <c r="K211" s="33"/>
    </row>
    <row r="212" spans="1:12" ht="25.5" customHeight="1" thickBot="1">
      <c r="A212" s="431" t="s">
        <v>28</v>
      </c>
      <c r="B212" s="432"/>
      <c r="C212" s="432"/>
      <c r="D212" s="432"/>
      <c r="E212" s="432"/>
      <c r="F212" s="432"/>
      <c r="G212" s="432"/>
      <c r="H212" s="346"/>
      <c r="I212" s="346"/>
      <c r="J212" s="346"/>
      <c r="K212" s="194"/>
    </row>
    <row r="213" spans="1:12" ht="9.75" customHeight="1">
      <c r="A213" s="59"/>
      <c r="B213" s="51"/>
      <c r="C213" s="20"/>
      <c r="D213" s="20"/>
      <c r="E213" s="20"/>
      <c r="F213" s="20"/>
      <c r="G213" s="17"/>
      <c r="H213" s="352"/>
      <c r="I213" s="352"/>
      <c r="J213" s="188"/>
      <c r="K213" s="33"/>
    </row>
    <row r="214" spans="1:12" ht="18" customHeight="1">
      <c r="A214" s="499" t="s">
        <v>29</v>
      </c>
      <c r="B214" s="500"/>
      <c r="C214" s="500"/>
      <c r="D214" s="500"/>
      <c r="E214" s="500"/>
      <c r="F214" s="500"/>
      <c r="G214" s="501"/>
      <c r="H214" s="352"/>
      <c r="I214" s="352"/>
      <c r="J214" s="184" t="s">
        <v>125</v>
      </c>
      <c r="K214" s="36" t="s">
        <v>126</v>
      </c>
    </row>
    <row r="215" spans="1:12" ht="16.5">
      <c r="A215" s="410" t="s">
        <v>1416</v>
      </c>
      <c r="B215" s="411"/>
      <c r="C215" s="411"/>
      <c r="D215" s="411"/>
      <c r="E215" s="411"/>
      <c r="F215" s="411"/>
      <c r="G215" s="412"/>
      <c r="H215" s="265"/>
      <c r="I215" s="265"/>
      <c r="J215" s="349">
        <v>12000</v>
      </c>
      <c r="K215" s="33">
        <v>24</v>
      </c>
    </row>
    <row r="216" spans="1:12" ht="16.5">
      <c r="A216" s="410" t="s">
        <v>1417</v>
      </c>
      <c r="B216" s="411"/>
      <c r="C216" s="411"/>
      <c r="D216" s="411"/>
      <c r="E216" s="411"/>
      <c r="F216" s="411"/>
      <c r="G216" s="412"/>
      <c r="H216" s="265"/>
      <c r="I216" s="265"/>
      <c r="J216" s="349">
        <v>18000</v>
      </c>
      <c r="K216" s="33">
        <v>37</v>
      </c>
    </row>
    <row r="217" spans="1:12" ht="16.5">
      <c r="A217" s="410" t="s">
        <v>1418</v>
      </c>
      <c r="B217" s="411"/>
      <c r="C217" s="411"/>
      <c r="D217" s="411"/>
      <c r="E217" s="411"/>
      <c r="F217" s="411"/>
      <c r="G217" s="412"/>
      <c r="H217" s="265"/>
      <c r="I217" s="265"/>
      <c r="J217" s="349">
        <v>20500</v>
      </c>
      <c r="K217" s="33">
        <v>31</v>
      </c>
    </row>
    <row r="218" spans="1:12" ht="16.5">
      <c r="A218" s="410" t="s">
        <v>1419</v>
      </c>
      <c r="B218" s="411"/>
      <c r="C218" s="411"/>
      <c r="D218" s="411"/>
      <c r="E218" s="411"/>
      <c r="F218" s="411"/>
      <c r="G218" s="412"/>
      <c r="H218" s="265"/>
      <c r="I218" s="265"/>
      <c r="J218" s="349">
        <v>33000</v>
      </c>
      <c r="K218" s="33">
        <v>46</v>
      </c>
    </row>
    <row r="219" spans="1:12" ht="12" customHeight="1">
      <c r="A219" s="451"/>
      <c r="B219" s="411"/>
      <c r="C219" s="411"/>
      <c r="D219" s="411"/>
      <c r="E219" s="411"/>
      <c r="F219" s="411"/>
      <c r="G219" s="412"/>
      <c r="H219" s="352"/>
      <c r="I219" s="352"/>
      <c r="J219" s="183"/>
      <c r="K219" s="33"/>
    </row>
    <row r="220" spans="1:12" ht="18" customHeight="1">
      <c r="A220" s="499" t="s">
        <v>30</v>
      </c>
      <c r="B220" s="500"/>
      <c r="C220" s="500"/>
      <c r="D220" s="500"/>
      <c r="E220" s="500"/>
      <c r="F220" s="500"/>
      <c r="G220" s="501"/>
      <c r="H220" s="352"/>
      <c r="I220" s="352"/>
      <c r="J220" s="184" t="s">
        <v>125</v>
      </c>
      <c r="K220" s="36" t="s">
        <v>126</v>
      </c>
    </row>
    <row r="221" spans="1:12" ht="16.5">
      <c r="A221" s="410" t="s">
        <v>1420</v>
      </c>
      <c r="B221" s="411"/>
      <c r="C221" s="411"/>
      <c r="D221" s="411"/>
      <c r="E221" s="411"/>
      <c r="F221" s="411"/>
      <c r="G221" s="412"/>
      <c r="H221" s="265"/>
      <c r="I221" s="265"/>
      <c r="J221" s="349">
        <v>12000</v>
      </c>
      <c r="K221" s="33">
        <v>24</v>
      </c>
    </row>
    <row r="222" spans="1:12" ht="16.5">
      <c r="A222" s="410" t="s">
        <v>1421</v>
      </c>
      <c r="B222" s="411"/>
      <c r="C222" s="411"/>
      <c r="D222" s="411"/>
      <c r="E222" s="411"/>
      <c r="F222" s="411"/>
      <c r="G222" s="412"/>
      <c r="H222" s="265"/>
      <c r="I222" s="265"/>
      <c r="J222" s="349">
        <v>18000</v>
      </c>
      <c r="K222" s="33">
        <v>36</v>
      </c>
    </row>
    <row r="223" spans="1:12" ht="16.5">
      <c r="A223" s="410" t="s">
        <v>1422</v>
      </c>
      <c r="B223" s="411"/>
      <c r="C223" s="411"/>
      <c r="D223" s="411"/>
      <c r="E223" s="411"/>
      <c r="F223" s="411"/>
      <c r="G223" s="412"/>
      <c r="H223" s="265"/>
      <c r="I223" s="265"/>
      <c r="J223" s="349">
        <v>20500</v>
      </c>
      <c r="K223" s="33">
        <v>31</v>
      </c>
    </row>
    <row r="224" spans="1:12" ht="16.5">
      <c r="A224" s="410" t="s">
        <v>1423</v>
      </c>
      <c r="B224" s="411"/>
      <c r="C224" s="411"/>
      <c r="D224" s="411"/>
      <c r="E224" s="411"/>
      <c r="F224" s="411"/>
      <c r="G224" s="412"/>
      <c r="H224" s="265"/>
      <c r="I224" s="265"/>
      <c r="J224" s="349">
        <v>33000</v>
      </c>
      <c r="K224" s="33">
        <v>46</v>
      </c>
    </row>
    <row r="225" spans="1:11" ht="11.25" customHeight="1">
      <c r="A225" s="4"/>
      <c r="B225" s="3"/>
      <c r="C225" s="3"/>
      <c r="D225" s="3"/>
      <c r="E225" s="3"/>
      <c r="F225" s="3"/>
      <c r="G225" s="14"/>
      <c r="H225" s="352"/>
      <c r="I225" s="352"/>
      <c r="J225" s="183"/>
      <c r="K225" s="33"/>
    </row>
    <row r="226" spans="1:11" ht="18" customHeight="1">
      <c r="A226" s="511" t="s">
        <v>31</v>
      </c>
      <c r="B226" s="512"/>
      <c r="C226" s="512"/>
      <c r="D226" s="512"/>
      <c r="E226" s="512"/>
      <c r="F226" s="512"/>
      <c r="G226" s="513"/>
      <c r="H226" s="352"/>
      <c r="I226" s="352"/>
      <c r="J226" s="184" t="s">
        <v>125</v>
      </c>
      <c r="K226" s="36" t="s">
        <v>126</v>
      </c>
    </row>
    <row r="227" spans="1:11" ht="16.5">
      <c r="A227" s="410" t="s">
        <v>1424</v>
      </c>
      <c r="B227" s="411"/>
      <c r="C227" s="411"/>
      <c r="D227" s="411"/>
      <c r="E227" s="411"/>
      <c r="F227" s="411"/>
      <c r="G227" s="412"/>
      <c r="H227" s="265"/>
      <c r="I227" s="265"/>
      <c r="J227" s="349">
        <v>9200</v>
      </c>
      <c r="K227" s="33">
        <v>20</v>
      </c>
    </row>
    <row r="228" spans="1:11" ht="16.5">
      <c r="A228" s="410" t="s">
        <v>1425</v>
      </c>
      <c r="B228" s="411"/>
      <c r="C228" s="411"/>
      <c r="D228" s="411"/>
      <c r="E228" s="411"/>
      <c r="F228" s="411"/>
      <c r="G228" s="412"/>
      <c r="H228" s="265"/>
      <c r="I228" s="265"/>
      <c r="J228" s="349">
        <v>11800</v>
      </c>
      <c r="K228" s="33">
        <v>26</v>
      </c>
    </row>
    <row r="229" spans="1:11" ht="16.5">
      <c r="A229" s="410" t="s">
        <v>1426</v>
      </c>
      <c r="B229" s="411"/>
      <c r="C229" s="411"/>
      <c r="D229" s="411"/>
      <c r="E229" s="411"/>
      <c r="F229" s="411"/>
      <c r="G229" s="412"/>
      <c r="H229" s="265"/>
      <c r="I229" s="265"/>
      <c r="J229" s="349">
        <v>19500</v>
      </c>
      <c r="K229" s="33">
        <v>25</v>
      </c>
    </row>
    <row r="230" spans="1:11" ht="16.5">
      <c r="A230" s="410" t="s">
        <v>1427</v>
      </c>
      <c r="B230" s="411"/>
      <c r="C230" s="411"/>
      <c r="D230" s="411"/>
      <c r="E230" s="411"/>
      <c r="F230" s="411"/>
      <c r="G230" s="412"/>
      <c r="H230" s="265"/>
      <c r="I230" s="265"/>
      <c r="J230" s="349">
        <v>25000</v>
      </c>
      <c r="K230" s="33">
        <v>32</v>
      </c>
    </row>
    <row r="231" spans="1:11" ht="14.25" customHeight="1" thickBot="1">
      <c r="A231" s="56"/>
      <c r="B231" s="5"/>
      <c r="C231" s="5"/>
      <c r="D231" s="5"/>
      <c r="E231" s="5"/>
      <c r="F231" s="5"/>
      <c r="G231" s="21"/>
      <c r="H231" s="352"/>
      <c r="I231" s="352"/>
      <c r="J231" s="183"/>
      <c r="K231" s="33"/>
    </row>
    <row r="232" spans="1:11" ht="25.5" customHeight="1" thickBot="1">
      <c r="A232" s="431" t="s">
        <v>32</v>
      </c>
      <c r="B232" s="432"/>
      <c r="C232" s="432"/>
      <c r="D232" s="432"/>
      <c r="E232" s="432"/>
      <c r="F232" s="432"/>
      <c r="G232" s="441"/>
      <c r="H232" s="352"/>
      <c r="I232" s="352"/>
      <c r="J232" s="184" t="s">
        <v>125</v>
      </c>
      <c r="K232" s="36" t="s">
        <v>126</v>
      </c>
    </row>
    <row r="233" spans="1:11" ht="16.5">
      <c r="A233" s="438" t="s">
        <v>377</v>
      </c>
      <c r="B233" s="439"/>
      <c r="C233" s="439"/>
      <c r="D233" s="439"/>
      <c r="E233" s="439"/>
      <c r="F233" s="439"/>
      <c r="G233" s="440"/>
      <c r="H233" s="265"/>
      <c r="I233" s="265"/>
      <c r="J233" s="349">
        <v>5800</v>
      </c>
      <c r="K233" s="33">
        <v>12</v>
      </c>
    </row>
    <row r="234" spans="1:11" ht="16.5">
      <c r="A234" s="410" t="s">
        <v>378</v>
      </c>
      <c r="B234" s="411"/>
      <c r="C234" s="411"/>
      <c r="D234" s="411"/>
      <c r="E234" s="411"/>
      <c r="F234" s="411"/>
      <c r="G234" s="412"/>
      <c r="H234" s="265"/>
      <c r="I234" s="265"/>
      <c r="J234" s="349">
        <v>12000</v>
      </c>
      <c r="K234" s="33">
        <v>25</v>
      </c>
    </row>
    <row r="235" spans="1:11" ht="16.5">
      <c r="A235" s="410" t="s">
        <v>33</v>
      </c>
      <c r="B235" s="411"/>
      <c r="C235" s="411"/>
      <c r="D235" s="411"/>
      <c r="E235" s="411"/>
      <c r="F235" s="411"/>
      <c r="G235" s="412"/>
      <c r="H235" s="265"/>
      <c r="I235" s="265"/>
      <c r="J235" s="349">
        <v>13000</v>
      </c>
      <c r="K235" s="33">
        <v>28</v>
      </c>
    </row>
    <row r="236" spans="1:11" ht="16.5">
      <c r="A236" s="410" t="s">
        <v>394</v>
      </c>
      <c r="B236" s="411"/>
      <c r="C236" s="411"/>
      <c r="D236" s="411"/>
      <c r="E236" s="411"/>
      <c r="F236" s="411"/>
      <c r="G236" s="412"/>
      <c r="H236" s="265"/>
      <c r="I236" s="265"/>
      <c r="J236" s="349">
        <v>14500</v>
      </c>
      <c r="K236" s="33">
        <v>31</v>
      </c>
    </row>
    <row r="237" spans="1:11" ht="16.5">
      <c r="A237" s="410" t="s">
        <v>379</v>
      </c>
      <c r="B237" s="411"/>
      <c r="C237" s="411"/>
      <c r="D237" s="411"/>
      <c r="E237" s="411"/>
      <c r="F237" s="411"/>
      <c r="G237" s="412"/>
      <c r="H237" s="265"/>
      <c r="I237" s="265"/>
      <c r="J237" s="349">
        <v>11000</v>
      </c>
      <c r="K237" s="33">
        <v>15</v>
      </c>
    </row>
    <row r="238" spans="1:11" ht="16.5">
      <c r="A238" s="410" t="s">
        <v>380</v>
      </c>
      <c r="B238" s="411"/>
      <c r="C238" s="411"/>
      <c r="D238" s="411"/>
      <c r="E238" s="411"/>
      <c r="F238" s="411"/>
      <c r="G238" s="412"/>
      <c r="H238" s="265"/>
      <c r="I238" s="265"/>
      <c r="J238" s="349">
        <v>24300</v>
      </c>
      <c r="K238" s="33">
        <v>31</v>
      </c>
    </row>
    <row r="239" spans="1:11" ht="16.5">
      <c r="A239" s="410" t="s">
        <v>255</v>
      </c>
      <c r="B239" s="411"/>
      <c r="C239" s="411"/>
      <c r="D239" s="411"/>
      <c r="E239" s="411"/>
      <c r="F239" s="411"/>
      <c r="G239" s="412"/>
      <c r="H239" s="265"/>
      <c r="I239" s="265"/>
      <c r="J239" s="349">
        <v>27000</v>
      </c>
      <c r="K239" s="33">
        <v>35</v>
      </c>
    </row>
    <row r="240" spans="1:11" ht="16.5" customHeight="1">
      <c r="A240" s="410" t="s">
        <v>395</v>
      </c>
      <c r="B240" s="411"/>
      <c r="C240" s="411"/>
      <c r="D240" s="411"/>
      <c r="E240" s="411"/>
      <c r="F240" s="411"/>
      <c r="G240" s="412"/>
      <c r="H240" s="265"/>
      <c r="I240" s="265"/>
      <c r="J240" s="349">
        <v>30000</v>
      </c>
      <c r="K240" s="33">
        <v>39</v>
      </c>
    </row>
    <row r="241" spans="1:12" ht="11.25" customHeight="1" thickBot="1">
      <c r="A241" s="56"/>
      <c r="B241" s="5"/>
      <c r="C241" s="5"/>
      <c r="D241" s="5"/>
      <c r="E241" s="5"/>
      <c r="F241" s="5"/>
      <c r="G241" s="21"/>
      <c r="H241" s="352"/>
      <c r="I241" s="352"/>
      <c r="J241" s="183"/>
      <c r="K241" s="33"/>
    </row>
    <row r="242" spans="1:12" ht="25.5" customHeight="1" thickBot="1">
      <c r="A242" s="446" t="s">
        <v>1192</v>
      </c>
      <c r="B242" s="447"/>
      <c r="C242" s="447"/>
      <c r="D242" s="447"/>
      <c r="E242" s="447"/>
      <c r="F242" s="447"/>
      <c r="G242" s="448"/>
      <c r="H242" s="23"/>
      <c r="I242" s="23"/>
      <c r="J242" s="35" t="s">
        <v>125</v>
      </c>
      <c r="K242" s="248" t="s">
        <v>126</v>
      </c>
    </row>
    <row r="243" spans="1:12" ht="16.5">
      <c r="A243" s="438" t="s">
        <v>381</v>
      </c>
      <c r="B243" s="439"/>
      <c r="C243" s="439"/>
      <c r="D243" s="439"/>
      <c r="E243" s="439"/>
      <c r="F243" s="439"/>
      <c r="G243" s="440"/>
      <c r="H243" s="265"/>
      <c r="I243" s="265"/>
      <c r="J243" s="190">
        <v>25000</v>
      </c>
      <c r="K243" s="33">
        <v>45</v>
      </c>
    </row>
    <row r="244" spans="1:12" ht="16.5">
      <c r="A244" s="410" t="s">
        <v>165</v>
      </c>
      <c r="B244" s="411"/>
      <c r="C244" s="411"/>
      <c r="D244" s="411"/>
      <c r="E244" s="411"/>
      <c r="F244" s="411"/>
      <c r="G244" s="412"/>
      <c r="H244" s="265"/>
      <c r="I244" s="265"/>
      <c r="J244" s="351">
        <v>32500</v>
      </c>
      <c r="K244" s="33">
        <v>50</v>
      </c>
    </row>
    <row r="245" spans="1:12" ht="16.5">
      <c r="A245" s="410" t="s">
        <v>382</v>
      </c>
      <c r="B245" s="411"/>
      <c r="C245" s="411"/>
      <c r="D245" s="411"/>
      <c r="E245" s="411"/>
      <c r="F245" s="411"/>
      <c r="G245" s="412"/>
      <c r="H245" s="265"/>
      <c r="I245" s="265"/>
      <c r="J245" s="351">
        <v>45000</v>
      </c>
      <c r="K245" s="33">
        <v>60</v>
      </c>
    </row>
    <row r="246" spans="1:12" s="234" customFormat="1" ht="16.5">
      <c r="A246" s="410" t="s">
        <v>1341</v>
      </c>
      <c r="B246" s="411"/>
      <c r="C246" s="411"/>
      <c r="D246" s="411"/>
      <c r="E246" s="411"/>
      <c r="F246" s="411"/>
      <c r="G246" s="412"/>
      <c r="H246" s="265"/>
      <c r="I246" s="265"/>
      <c r="J246" s="251">
        <v>49000</v>
      </c>
      <c r="K246" s="273"/>
      <c r="L246" s="277"/>
    </row>
    <row r="247" spans="1:12" s="234" customFormat="1" ht="16.5">
      <c r="A247" s="410" t="s">
        <v>1428</v>
      </c>
      <c r="B247" s="411"/>
      <c r="C247" s="411"/>
      <c r="D247" s="411"/>
      <c r="E247" s="411"/>
      <c r="F247" s="411"/>
      <c r="G247" s="412"/>
      <c r="H247" s="265"/>
      <c r="I247" s="265"/>
      <c r="J247" s="251">
        <v>54000</v>
      </c>
      <c r="K247" s="273"/>
      <c r="L247" s="292"/>
    </row>
    <row r="248" spans="1:12" s="364" customFormat="1" ht="11.25" customHeight="1" thickBot="1">
      <c r="A248" s="365"/>
      <c r="B248" s="292"/>
      <c r="C248" s="292"/>
      <c r="D248" s="292"/>
      <c r="E248" s="292"/>
      <c r="F248" s="292"/>
      <c r="G248" s="292"/>
      <c r="H248" s="265"/>
      <c r="I248" s="265"/>
      <c r="J248" s="251"/>
      <c r="K248" s="273"/>
      <c r="L248" s="292"/>
    </row>
    <row r="249" spans="1:12" ht="24.75" customHeight="1" thickBot="1">
      <c r="A249" s="443" t="s">
        <v>1193</v>
      </c>
      <c r="B249" s="444"/>
      <c r="C249" s="444"/>
      <c r="D249" s="444"/>
      <c r="E249" s="444"/>
      <c r="F249" s="444"/>
      <c r="G249" s="445"/>
      <c r="H249" s="23"/>
      <c r="I249" s="23"/>
      <c r="J249" s="35" t="s">
        <v>125</v>
      </c>
      <c r="K249" s="36" t="s">
        <v>126</v>
      </c>
    </row>
    <row r="250" spans="1:12" ht="15.75" customHeight="1">
      <c r="A250" s="438" t="s">
        <v>383</v>
      </c>
      <c r="B250" s="439"/>
      <c r="C250" s="439"/>
      <c r="D250" s="439"/>
      <c r="E250" s="439"/>
      <c r="F250" s="439"/>
      <c r="G250" s="440"/>
      <c r="H250" s="265"/>
      <c r="I250" s="265"/>
      <c r="J250" s="190">
        <v>10200</v>
      </c>
      <c r="K250" s="33">
        <v>30</v>
      </c>
    </row>
    <row r="251" spans="1:12" ht="16.5">
      <c r="A251" s="410" t="s">
        <v>384</v>
      </c>
      <c r="B251" s="411"/>
      <c r="C251" s="411"/>
      <c r="D251" s="411"/>
      <c r="E251" s="411"/>
      <c r="F251" s="411"/>
      <c r="G251" s="412"/>
      <c r="H251" s="265"/>
      <c r="I251" s="265"/>
      <c r="J251" s="349">
        <v>12500</v>
      </c>
      <c r="K251" s="33">
        <v>37</v>
      </c>
    </row>
    <row r="252" spans="1:12" ht="16.5">
      <c r="A252" s="410" t="s">
        <v>385</v>
      </c>
      <c r="B252" s="411"/>
      <c r="C252" s="411"/>
      <c r="D252" s="411"/>
      <c r="E252" s="411"/>
      <c r="F252" s="411"/>
      <c r="G252" s="412"/>
      <c r="H252" s="265"/>
      <c r="I252" s="265"/>
      <c r="J252" s="349">
        <v>13000</v>
      </c>
      <c r="K252" s="33">
        <v>38</v>
      </c>
    </row>
    <row r="253" spans="1:12" ht="16.5">
      <c r="A253" s="410" t="s">
        <v>386</v>
      </c>
      <c r="B253" s="411"/>
      <c r="C253" s="411"/>
      <c r="D253" s="411"/>
      <c r="E253" s="411"/>
      <c r="F253" s="411"/>
      <c r="G253" s="412"/>
      <c r="H253" s="265"/>
      <c r="I253" s="265"/>
      <c r="J253" s="349">
        <v>16000</v>
      </c>
      <c r="K253" s="33">
        <v>47</v>
      </c>
    </row>
    <row r="254" spans="1:12" ht="16.5">
      <c r="A254" s="410" t="s">
        <v>1022</v>
      </c>
      <c r="B254" s="515"/>
      <c r="C254" s="515"/>
      <c r="D254" s="515"/>
      <c r="E254" s="515"/>
      <c r="F254" s="515"/>
      <c r="G254" s="516"/>
      <c r="H254" s="265"/>
      <c r="I254" s="265"/>
      <c r="J254" s="251">
        <v>18200</v>
      </c>
      <c r="K254" s="33">
        <v>55</v>
      </c>
    </row>
    <row r="255" spans="1:12" s="234" customFormat="1" ht="16.5">
      <c r="A255" s="410" t="s">
        <v>1021</v>
      </c>
      <c r="B255" s="411"/>
      <c r="C255" s="411"/>
      <c r="D255" s="411"/>
      <c r="E255" s="411"/>
      <c r="F255" s="411"/>
      <c r="G255" s="412"/>
      <c r="H255" s="265"/>
      <c r="I255" s="265"/>
      <c r="J255" s="251">
        <v>20000</v>
      </c>
      <c r="K255" s="33">
        <v>61</v>
      </c>
      <c r="L255" s="249"/>
    </row>
    <row r="256" spans="1:12" s="234" customFormat="1" ht="16.5">
      <c r="A256" s="410" t="s">
        <v>1023</v>
      </c>
      <c r="B256" s="411"/>
      <c r="C256" s="411"/>
      <c r="D256" s="411"/>
      <c r="E256" s="411"/>
      <c r="F256" s="411"/>
      <c r="G256" s="412"/>
      <c r="H256" s="265"/>
      <c r="I256" s="265"/>
      <c r="J256" s="251">
        <v>22200</v>
      </c>
      <c r="K256" s="33">
        <v>65</v>
      </c>
      <c r="L256" s="249"/>
    </row>
    <row r="257" spans="1:12" s="234" customFormat="1" ht="19.5" thickBot="1">
      <c r="A257" s="56"/>
      <c r="B257" s="58"/>
      <c r="C257" s="5"/>
      <c r="D257" s="5"/>
      <c r="E257" s="5"/>
      <c r="F257" s="5"/>
      <c r="G257" s="21"/>
      <c r="H257" s="352"/>
      <c r="I257" s="352"/>
      <c r="J257" s="187"/>
      <c r="K257" s="53"/>
      <c r="L257" s="249"/>
    </row>
    <row r="258" spans="1:12" ht="32.25" customHeight="1" thickBot="1">
      <c r="A258" s="428" t="s">
        <v>257</v>
      </c>
      <c r="B258" s="429"/>
      <c r="C258" s="429"/>
      <c r="D258" s="429"/>
      <c r="E258" s="429"/>
      <c r="F258" s="429"/>
      <c r="G258" s="430"/>
      <c r="H258" s="23"/>
      <c r="I258" s="23"/>
      <c r="J258" s="189" t="s">
        <v>125</v>
      </c>
      <c r="K258" s="280" t="s">
        <v>126</v>
      </c>
    </row>
    <row r="259" spans="1:12" ht="20.25" customHeight="1">
      <c r="A259" s="442" t="s">
        <v>447</v>
      </c>
      <c r="B259" s="436"/>
      <c r="C259" s="436"/>
      <c r="D259" s="436"/>
      <c r="E259" s="436"/>
      <c r="F259" s="436"/>
      <c r="G259" s="437"/>
      <c r="H259" s="352"/>
      <c r="I259" s="352"/>
      <c r="J259" s="115"/>
      <c r="K259" s="348"/>
    </row>
    <row r="260" spans="1:12" ht="16.5">
      <c r="A260" s="410" t="s">
        <v>389</v>
      </c>
      <c r="B260" s="411"/>
      <c r="C260" s="411"/>
      <c r="D260" s="411"/>
      <c r="E260" s="411"/>
      <c r="F260" s="411"/>
      <c r="G260" s="412"/>
      <c r="H260" s="265"/>
      <c r="I260" s="265"/>
      <c r="J260" s="349">
        <v>11700</v>
      </c>
      <c r="K260" s="33">
        <v>45</v>
      </c>
    </row>
    <row r="261" spans="1:12" ht="16.5">
      <c r="A261" s="410" t="s">
        <v>390</v>
      </c>
      <c r="B261" s="411"/>
      <c r="C261" s="411"/>
      <c r="D261" s="411"/>
      <c r="E261" s="411"/>
      <c r="F261" s="411"/>
      <c r="G261" s="412"/>
      <c r="H261" s="265"/>
      <c r="I261" s="265"/>
      <c r="J261" s="349">
        <v>14500</v>
      </c>
      <c r="K261" s="33">
        <v>56</v>
      </c>
    </row>
    <row r="262" spans="1:12" ht="16.5">
      <c r="A262" s="410" t="s">
        <v>68</v>
      </c>
      <c r="B262" s="411"/>
      <c r="C262" s="411"/>
      <c r="D262" s="411"/>
      <c r="E262" s="411"/>
      <c r="F262" s="411"/>
      <c r="G262" s="412"/>
      <c r="H262" s="265"/>
      <c r="I262" s="265"/>
      <c r="J262" s="349">
        <v>10000</v>
      </c>
      <c r="K262" s="33">
        <v>40</v>
      </c>
      <c r="L262" s="192"/>
    </row>
    <row r="263" spans="1:12" ht="16.5">
      <c r="A263" s="410" t="s">
        <v>69</v>
      </c>
      <c r="B263" s="411"/>
      <c r="C263" s="411"/>
      <c r="D263" s="411"/>
      <c r="E263" s="411"/>
      <c r="F263" s="411"/>
      <c r="G263" s="412"/>
      <c r="H263" s="265"/>
      <c r="I263" s="265"/>
      <c r="J263" s="349">
        <v>12800</v>
      </c>
      <c r="K263" s="33">
        <v>50</v>
      </c>
      <c r="L263" s="192"/>
    </row>
    <row r="264" spans="1:12" ht="16.5">
      <c r="A264" s="410" t="s">
        <v>659</v>
      </c>
      <c r="B264" s="411"/>
      <c r="C264" s="411"/>
      <c r="D264" s="411"/>
      <c r="E264" s="411"/>
      <c r="F264" s="411"/>
      <c r="G264" s="412"/>
      <c r="H264" s="265"/>
      <c r="I264" s="265"/>
      <c r="J264" s="251">
        <v>8500</v>
      </c>
      <c r="K264" s="33">
        <v>31</v>
      </c>
      <c r="L264" s="192"/>
    </row>
    <row r="265" spans="1:12" s="106" customFormat="1" ht="16.5">
      <c r="A265" s="410" t="s">
        <v>660</v>
      </c>
      <c r="B265" s="411"/>
      <c r="C265" s="411"/>
      <c r="D265" s="411"/>
      <c r="E265" s="411"/>
      <c r="F265" s="411"/>
      <c r="G265" s="412"/>
      <c r="H265" s="265"/>
      <c r="I265" s="265"/>
      <c r="J265" s="251">
        <v>13500</v>
      </c>
      <c r="K265" s="33">
        <v>52</v>
      </c>
      <c r="L265" s="192"/>
    </row>
    <row r="266" spans="1:12" s="105" customFormat="1" ht="16.5">
      <c r="A266" s="410" t="s">
        <v>658</v>
      </c>
      <c r="B266" s="411"/>
      <c r="C266" s="411"/>
      <c r="D266" s="411"/>
      <c r="E266" s="411"/>
      <c r="F266" s="411"/>
      <c r="G266" s="412"/>
      <c r="H266" s="265"/>
      <c r="I266" s="265"/>
      <c r="J266" s="251">
        <v>7000</v>
      </c>
      <c r="K266" s="33">
        <v>25</v>
      </c>
      <c r="L266" s="192"/>
    </row>
    <row r="267" spans="1:12" s="105" customFormat="1" ht="16.5">
      <c r="A267" s="410" t="s">
        <v>657</v>
      </c>
      <c r="B267" s="411"/>
      <c r="C267" s="411"/>
      <c r="D267" s="411"/>
      <c r="E267" s="411"/>
      <c r="F267" s="411"/>
      <c r="G267" s="412"/>
      <c r="H267" s="38"/>
      <c r="I267" s="38"/>
      <c r="J267" s="349">
        <v>10900</v>
      </c>
      <c r="K267" s="33">
        <v>42</v>
      </c>
      <c r="L267" s="192"/>
    </row>
    <row r="268" spans="1:12" s="105" customFormat="1" ht="13.5" thickBot="1">
      <c r="A268" s="278"/>
      <c r="B268" s="350"/>
      <c r="C268" s="350"/>
      <c r="D268" s="350"/>
      <c r="E268" s="350"/>
      <c r="F268" s="350"/>
      <c r="G268" s="350"/>
      <c r="H268" s="350"/>
      <c r="I268" s="350"/>
      <c r="J268" s="350"/>
      <c r="K268" s="279"/>
      <c r="L268" s="192"/>
    </row>
    <row r="269" spans="1:12" s="105" customFormat="1" ht="19.5" thickBot="1">
      <c r="A269" s="428" t="s">
        <v>256</v>
      </c>
      <c r="B269" s="429"/>
      <c r="C269" s="429"/>
      <c r="D269" s="429"/>
      <c r="E269" s="429"/>
      <c r="F269" s="429"/>
      <c r="G269" s="430"/>
      <c r="H269" s="57"/>
      <c r="I269" s="57"/>
      <c r="J269" s="189" t="s">
        <v>125</v>
      </c>
      <c r="K269" s="280" t="s">
        <v>126</v>
      </c>
      <c r="L269" s="192"/>
    </row>
    <row r="270" spans="1:12" s="407" customFormat="1" ht="16.5" customHeight="1">
      <c r="A270" s="422" t="s">
        <v>70</v>
      </c>
      <c r="B270" s="521"/>
      <c r="C270" s="521"/>
      <c r="D270" s="521"/>
      <c r="E270" s="521"/>
      <c r="F270" s="521"/>
      <c r="G270" s="522"/>
      <c r="H270" s="405"/>
      <c r="I270" s="405"/>
      <c r="J270" s="190">
        <v>11700</v>
      </c>
      <c r="K270" s="55">
        <v>35</v>
      </c>
      <c r="L270" s="406"/>
    </row>
    <row r="271" spans="1:12" ht="16.5">
      <c r="A271" s="410" t="s">
        <v>71</v>
      </c>
      <c r="B271" s="411"/>
      <c r="C271" s="411"/>
      <c r="D271" s="411"/>
      <c r="E271" s="411"/>
      <c r="F271" s="411"/>
      <c r="G271" s="412"/>
      <c r="H271" s="265"/>
      <c r="I271" s="265"/>
      <c r="J271" s="349">
        <v>14500</v>
      </c>
      <c r="K271" s="33">
        <v>45</v>
      </c>
      <c r="L271" s="192"/>
    </row>
    <row r="272" spans="1:12" ht="16.5">
      <c r="A272" s="410" t="s">
        <v>387</v>
      </c>
      <c r="B272" s="411"/>
      <c r="C272" s="411"/>
      <c r="D272" s="411"/>
      <c r="E272" s="411"/>
      <c r="F272" s="411"/>
      <c r="G272" s="412"/>
      <c r="H272" s="265"/>
      <c r="I272" s="265"/>
      <c r="J272" s="349">
        <v>10500</v>
      </c>
      <c r="K272" s="33">
        <v>29</v>
      </c>
      <c r="L272" s="192"/>
    </row>
    <row r="273" spans="1:12" ht="16.5">
      <c r="A273" s="410" t="s">
        <v>345</v>
      </c>
      <c r="B273" s="411"/>
      <c r="C273" s="411"/>
      <c r="D273" s="411"/>
      <c r="E273" s="411"/>
      <c r="F273" s="411"/>
      <c r="G273" s="412"/>
      <c r="H273" s="265"/>
      <c r="I273" s="265"/>
      <c r="J273" s="349">
        <v>12200</v>
      </c>
      <c r="K273" s="33">
        <v>36</v>
      </c>
      <c r="L273" s="192"/>
    </row>
    <row r="274" spans="1:12" ht="16.5">
      <c r="A274" s="410" t="s">
        <v>388</v>
      </c>
      <c r="B274" s="411"/>
      <c r="C274" s="411"/>
      <c r="D274" s="411"/>
      <c r="E274" s="411"/>
      <c r="F274" s="411"/>
      <c r="G274" s="412"/>
      <c r="H274" s="265"/>
      <c r="I274" s="265"/>
      <c r="J274" s="349">
        <v>15500</v>
      </c>
      <c r="K274" s="33">
        <v>50</v>
      </c>
      <c r="L274" s="192"/>
    </row>
    <row r="275" spans="1:12" ht="16.5">
      <c r="A275" s="410" t="s">
        <v>346</v>
      </c>
      <c r="B275" s="411"/>
      <c r="C275" s="411"/>
      <c r="D275" s="411"/>
      <c r="E275" s="411"/>
      <c r="F275" s="411"/>
      <c r="G275" s="412"/>
      <c r="H275" s="265"/>
      <c r="I275" s="265"/>
      <c r="J275" s="349">
        <v>8900</v>
      </c>
      <c r="K275" s="33">
        <v>24</v>
      </c>
      <c r="L275" s="192"/>
    </row>
    <row r="276" spans="1:12" ht="16.5">
      <c r="A276" s="410" t="s">
        <v>347</v>
      </c>
      <c r="B276" s="411"/>
      <c r="C276" s="411"/>
      <c r="D276" s="411"/>
      <c r="E276" s="411"/>
      <c r="F276" s="411"/>
      <c r="G276" s="412"/>
      <c r="H276" s="265"/>
      <c r="I276" s="265"/>
      <c r="J276" s="349">
        <v>10600</v>
      </c>
      <c r="K276" s="33">
        <v>30</v>
      </c>
    </row>
    <row r="277" spans="1:12" ht="16.5">
      <c r="A277" s="410" t="s">
        <v>348</v>
      </c>
      <c r="B277" s="411"/>
      <c r="C277" s="411"/>
      <c r="D277" s="411"/>
      <c r="E277" s="411"/>
      <c r="F277" s="411"/>
      <c r="G277" s="412"/>
      <c r="H277" s="265"/>
      <c r="I277" s="265"/>
      <c r="J277" s="349">
        <v>10800</v>
      </c>
      <c r="K277" s="33">
        <v>31</v>
      </c>
    </row>
    <row r="278" spans="1:12" ht="16.5">
      <c r="A278" s="410" t="s">
        <v>349</v>
      </c>
      <c r="B278" s="411"/>
      <c r="C278" s="411"/>
      <c r="D278" s="411"/>
      <c r="E278" s="411"/>
      <c r="F278" s="411"/>
      <c r="G278" s="412"/>
      <c r="H278" s="265"/>
      <c r="I278" s="265"/>
      <c r="J278" s="349">
        <v>20600</v>
      </c>
      <c r="K278" s="33">
        <v>70</v>
      </c>
    </row>
    <row r="279" spans="1:12" ht="16.5">
      <c r="A279" s="410" t="s">
        <v>350</v>
      </c>
      <c r="B279" s="411"/>
      <c r="C279" s="411"/>
      <c r="D279" s="411"/>
      <c r="E279" s="411"/>
      <c r="F279" s="411"/>
      <c r="G279" s="412"/>
      <c r="H279" s="265"/>
      <c r="I279" s="265"/>
      <c r="J279" s="349">
        <v>22000</v>
      </c>
      <c r="K279" s="33">
        <v>76</v>
      </c>
    </row>
    <row r="280" spans="1:12" ht="15.75" customHeight="1" thickBot="1">
      <c r="A280" s="56"/>
      <c r="B280" s="19"/>
      <c r="C280" s="19"/>
      <c r="D280" s="19"/>
      <c r="E280" s="5"/>
      <c r="F280" s="5"/>
      <c r="G280" s="21"/>
      <c r="H280" s="2"/>
      <c r="I280" s="2"/>
      <c r="J280" s="187"/>
      <c r="K280" s="53"/>
    </row>
    <row r="281" spans="1:12" ht="37.5" customHeight="1" thickBot="1">
      <c r="A281" s="488" t="s">
        <v>34</v>
      </c>
      <c r="B281" s="523"/>
      <c r="C281" s="523"/>
      <c r="D281" s="523"/>
      <c r="E281" s="523"/>
      <c r="F281" s="523"/>
      <c r="G281" s="523"/>
      <c r="H281" s="523"/>
      <c r="I281" s="523"/>
      <c r="J281" s="523"/>
      <c r="K281" s="524"/>
    </row>
    <row r="282" spans="1:12" ht="19.5" thickBot="1">
      <c r="A282" s="517" t="s">
        <v>684</v>
      </c>
      <c r="B282" s="518"/>
      <c r="C282" s="518"/>
      <c r="D282" s="518"/>
      <c r="E282" s="519"/>
      <c r="F282" s="519"/>
      <c r="G282" s="520"/>
      <c r="H282" s="24"/>
      <c r="I282" s="24"/>
      <c r="J282" s="286" t="s">
        <v>125</v>
      </c>
      <c r="K282" s="287" t="s">
        <v>126</v>
      </c>
    </row>
    <row r="283" spans="1:12" ht="16.5">
      <c r="A283" s="422" t="s">
        <v>576</v>
      </c>
      <c r="B283" s="423"/>
      <c r="C283" s="423"/>
      <c r="D283" s="423"/>
      <c r="E283" s="423"/>
      <c r="F283" s="423"/>
      <c r="G283" s="424"/>
      <c r="H283" s="265"/>
      <c r="I283" s="265"/>
      <c r="J283" s="37">
        <v>32</v>
      </c>
      <c r="K283" s="66" t="s">
        <v>440</v>
      </c>
    </row>
    <row r="284" spans="1:12" ht="16.5">
      <c r="A284" s="416" t="s">
        <v>577</v>
      </c>
      <c r="B284" s="417"/>
      <c r="C284" s="417"/>
      <c r="D284" s="417"/>
      <c r="E284" s="417"/>
      <c r="F284" s="417"/>
      <c r="G284" s="418"/>
      <c r="H284" s="265"/>
      <c r="I284" s="265"/>
      <c r="J284" s="37">
        <v>32</v>
      </c>
      <c r="K284" s="66" t="s">
        <v>440</v>
      </c>
    </row>
    <row r="285" spans="1:12" ht="16.5">
      <c r="A285" s="416" t="s">
        <v>578</v>
      </c>
      <c r="B285" s="417"/>
      <c r="C285" s="417"/>
      <c r="D285" s="417"/>
      <c r="E285" s="417"/>
      <c r="F285" s="417"/>
      <c r="G285" s="418"/>
      <c r="H285" s="265"/>
      <c r="I285" s="265"/>
      <c r="J285" s="37">
        <v>33</v>
      </c>
      <c r="K285" s="66" t="s">
        <v>440</v>
      </c>
    </row>
    <row r="286" spans="1:12" ht="16.5">
      <c r="A286" s="416" t="s">
        <v>579</v>
      </c>
      <c r="B286" s="417"/>
      <c r="C286" s="417"/>
      <c r="D286" s="417"/>
      <c r="E286" s="417"/>
      <c r="F286" s="417"/>
      <c r="G286" s="418"/>
      <c r="H286" s="265"/>
      <c r="I286" s="265"/>
      <c r="J286" s="37">
        <v>35</v>
      </c>
      <c r="K286" s="66" t="s">
        <v>440</v>
      </c>
    </row>
    <row r="287" spans="1:12" ht="16.5">
      <c r="A287" s="416" t="s">
        <v>575</v>
      </c>
      <c r="B287" s="417"/>
      <c r="C287" s="417"/>
      <c r="D287" s="417"/>
      <c r="E287" s="417"/>
      <c r="F287" s="417"/>
      <c r="G287" s="418"/>
      <c r="H287" s="265"/>
      <c r="I287" s="265"/>
      <c r="J287" s="37">
        <v>10</v>
      </c>
      <c r="K287" s="66" t="s">
        <v>440</v>
      </c>
    </row>
    <row r="288" spans="1:12" ht="16.5">
      <c r="A288" s="425" t="s">
        <v>964</v>
      </c>
      <c r="B288" s="426"/>
      <c r="C288" s="426"/>
      <c r="D288" s="426"/>
      <c r="E288" s="426"/>
      <c r="F288" s="426"/>
      <c r="G288" s="427"/>
      <c r="H288" s="265"/>
      <c r="I288" s="265"/>
      <c r="J288" s="37">
        <v>75</v>
      </c>
      <c r="K288" s="66">
        <v>0.16</v>
      </c>
    </row>
    <row r="289" spans="1:11" ht="16.5">
      <c r="A289" s="416" t="s">
        <v>611</v>
      </c>
      <c r="B289" s="417"/>
      <c r="C289" s="417"/>
      <c r="D289" s="417"/>
      <c r="E289" s="417"/>
      <c r="F289" s="417"/>
      <c r="G289" s="418"/>
      <c r="H289" s="265"/>
      <c r="I289" s="265"/>
      <c r="J289" s="37">
        <v>55</v>
      </c>
      <c r="K289" s="66" t="s">
        <v>440</v>
      </c>
    </row>
    <row r="290" spans="1:11" ht="16.5">
      <c r="A290" s="416" t="s">
        <v>612</v>
      </c>
      <c r="B290" s="417"/>
      <c r="C290" s="417"/>
      <c r="D290" s="417"/>
      <c r="E290" s="417"/>
      <c r="F290" s="417"/>
      <c r="G290" s="418"/>
      <c r="H290" s="265"/>
      <c r="I290" s="265"/>
      <c r="J290" s="37">
        <v>53</v>
      </c>
      <c r="K290" s="66" t="s">
        <v>440</v>
      </c>
    </row>
    <row r="291" spans="1:11" ht="16.5">
      <c r="A291" s="416" t="s">
        <v>613</v>
      </c>
      <c r="B291" s="417"/>
      <c r="C291" s="417"/>
      <c r="D291" s="417"/>
      <c r="E291" s="417"/>
      <c r="F291" s="417"/>
      <c r="G291" s="418"/>
      <c r="H291" s="265"/>
      <c r="I291" s="265"/>
      <c r="J291" s="37">
        <v>57</v>
      </c>
      <c r="K291" s="66" t="s">
        <v>440</v>
      </c>
    </row>
    <row r="292" spans="1:11" ht="16.5">
      <c r="A292" s="416" t="s">
        <v>614</v>
      </c>
      <c r="B292" s="417"/>
      <c r="C292" s="417"/>
      <c r="D292" s="417"/>
      <c r="E292" s="417"/>
      <c r="F292" s="417"/>
      <c r="G292" s="418"/>
      <c r="H292" s="265"/>
      <c r="I292" s="265"/>
      <c r="J292" s="37">
        <v>20</v>
      </c>
      <c r="K292" s="66" t="s">
        <v>440</v>
      </c>
    </row>
    <row r="293" spans="1:11" ht="16.5">
      <c r="A293" s="416" t="s">
        <v>615</v>
      </c>
      <c r="B293" s="417"/>
      <c r="C293" s="417"/>
      <c r="D293" s="417"/>
      <c r="E293" s="417"/>
      <c r="F293" s="417"/>
      <c r="G293" s="418"/>
      <c r="H293" s="265"/>
      <c r="I293" s="265"/>
      <c r="J293" s="37">
        <v>130</v>
      </c>
      <c r="K293" s="66" t="s">
        <v>440</v>
      </c>
    </row>
    <row r="294" spans="1:11" ht="16.5">
      <c r="A294" s="416" t="s">
        <v>624</v>
      </c>
      <c r="B294" s="417"/>
      <c r="C294" s="417"/>
      <c r="D294" s="417"/>
      <c r="E294" s="417"/>
      <c r="F294" s="417"/>
      <c r="G294" s="418"/>
      <c r="H294" s="265"/>
      <c r="I294" s="265"/>
      <c r="J294" s="37">
        <v>40</v>
      </c>
      <c r="K294" s="66" t="s">
        <v>440</v>
      </c>
    </row>
    <row r="295" spans="1:11" ht="16.5">
      <c r="A295" s="416" t="s">
        <v>625</v>
      </c>
      <c r="B295" s="417"/>
      <c r="C295" s="417"/>
      <c r="D295" s="417"/>
      <c r="E295" s="417"/>
      <c r="F295" s="417"/>
      <c r="G295" s="418"/>
      <c r="H295" s="265"/>
      <c r="I295" s="265"/>
      <c r="J295" s="37">
        <v>15</v>
      </c>
      <c r="K295" s="66" t="s">
        <v>440</v>
      </c>
    </row>
    <row r="296" spans="1:11" ht="16.5">
      <c r="A296" s="416" t="s">
        <v>623</v>
      </c>
      <c r="B296" s="417"/>
      <c r="C296" s="417"/>
      <c r="D296" s="417"/>
      <c r="E296" s="417"/>
      <c r="F296" s="417"/>
      <c r="G296" s="418"/>
      <c r="H296" s="265"/>
      <c r="I296" s="265"/>
      <c r="J296" s="37">
        <v>130</v>
      </c>
      <c r="K296" s="66">
        <v>0.18</v>
      </c>
    </row>
    <row r="297" spans="1:11" ht="16.5">
      <c r="A297" s="416" t="s">
        <v>626</v>
      </c>
      <c r="B297" s="417"/>
      <c r="C297" s="417"/>
      <c r="D297" s="417"/>
      <c r="E297" s="417"/>
      <c r="F297" s="417"/>
      <c r="G297" s="418"/>
      <c r="H297" s="265"/>
      <c r="I297" s="265"/>
      <c r="J297" s="37">
        <v>65</v>
      </c>
      <c r="K297" s="66" t="s">
        <v>440</v>
      </c>
    </row>
    <row r="298" spans="1:11" ht="16.5">
      <c r="A298" s="416" t="s">
        <v>627</v>
      </c>
      <c r="B298" s="417"/>
      <c r="C298" s="417"/>
      <c r="D298" s="417"/>
      <c r="E298" s="417"/>
      <c r="F298" s="417"/>
      <c r="G298" s="418"/>
      <c r="H298" s="265"/>
      <c r="I298" s="265"/>
      <c r="J298" s="37">
        <v>30</v>
      </c>
      <c r="K298" s="66" t="s">
        <v>440</v>
      </c>
    </row>
    <row r="299" spans="1:11" ht="16.5">
      <c r="A299" s="416" t="s">
        <v>628</v>
      </c>
      <c r="B299" s="417"/>
      <c r="C299" s="417"/>
      <c r="D299" s="417"/>
      <c r="E299" s="417"/>
      <c r="F299" s="417"/>
      <c r="G299" s="418"/>
      <c r="H299" s="265"/>
      <c r="I299" s="265"/>
      <c r="J299" s="37">
        <v>125</v>
      </c>
      <c r="K299" s="66">
        <v>0.21</v>
      </c>
    </row>
    <row r="300" spans="1:11" ht="16.5">
      <c r="A300" s="416" t="s">
        <v>1483</v>
      </c>
      <c r="B300" s="417"/>
      <c r="C300" s="417"/>
      <c r="D300" s="417"/>
      <c r="E300" s="417"/>
      <c r="F300" s="417"/>
      <c r="G300" s="418"/>
      <c r="H300" s="265"/>
      <c r="I300" s="265"/>
      <c r="J300" s="37">
        <v>540</v>
      </c>
      <c r="K300" s="66">
        <v>0.69</v>
      </c>
    </row>
    <row r="301" spans="1:11" ht="16.5">
      <c r="A301" s="416" t="s">
        <v>1484</v>
      </c>
      <c r="B301" s="417"/>
      <c r="C301" s="417"/>
      <c r="D301" s="417"/>
      <c r="E301" s="417"/>
      <c r="F301" s="417"/>
      <c r="G301" s="418"/>
      <c r="H301" s="265"/>
      <c r="I301" s="265"/>
      <c r="J301" s="37">
        <v>1135</v>
      </c>
      <c r="K301" s="66">
        <v>1.1299999999999999</v>
      </c>
    </row>
    <row r="302" spans="1:11" ht="16.5">
      <c r="A302" s="416" t="s">
        <v>1485</v>
      </c>
      <c r="B302" s="417"/>
      <c r="C302" s="417"/>
      <c r="D302" s="417"/>
      <c r="E302" s="417"/>
      <c r="F302" s="417"/>
      <c r="G302" s="418"/>
      <c r="H302" s="265"/>
      <c r="I302" s="265"/>
      <c r="J302" s="37">
        <v>4</v>
      </c>
      <c r="K302" s="66" t="s">
        <v>440</v>
      </c>
    </row>
    <row r="303" spans="1:11" ht="16.5">
      <c r="A303" s="416" t="s">
        <v>1486</v>
      </c>
      <c r="B303" s="417"/>
      <c r="C303" s="417"/>
      <c r="D303" s="417"/>
      <c r="E303" s="417"/>
      <c r="F303" s="417"/>
      <c r="G303" s="418"/>
      <c r="H303" s="265"/>
      <c r="I303" s="265"/>
      <c r="J303" s="37">
        <v>8</v>
      </c>
      <c r="K303" s="66" t="s">
        <v>440</v>
      </c>
    </row>
    <row r="304" spans="1:11" ht="16.5">
      <c r="A304" s="416" t="s">
        <v>1487</v>
      </c>
      <c r="B304" s="417"/>
      <c r="C304" s="417"/>
      <c r="D304" s="417"/>
      <c r="E304" s="417"/>
      <c r="F304" s="417"/>
      <c r="G304" s="418"/>
      <c r="H304" s="265"/>
      <c r="I304" s="265"/>
      <c r="J304" s="37">
        <v>20</v>
      </c>
      <c r="K304" s="66" t="s">
        <v>440</v>
      </c>
    </row>
    <row r="305" spans="1:11" ht="16.5">
      <c r="A305" s="416" t="s">
        <v>1488</v>
      </c>
      <c r="B305" s="417"/>
      <c r="C305" s="417"/>
      <c r="D305" s="417"/>
      <c r="E305" s="417"/>
      <c r="F305" s="417"/>
      <c r="G305" s="418"/>
      <c r="H305" s="265"/>
      <c r="I305" s="265"/>
      <c r="J305" s="37">
        <v>41</v>
      </c>
      <c r="K305" s="66" t="s">
        <v>440</v>
      </c>
    </row>
    <row r="306" spans="1:11" ht="16.5">
      <c r="A306" s="419" t="s">
        <v>1489</v>
      </c>
      <c r="B306" s="420"/>
      <c r="C306" s="420"/>
      <c r="D306" s="420"/>
      <c r="E306" s="420"/>
      <c r="F306" s="420"/>
      <c r="G306" s="421"/>
      <c r="H306" s="52"/>
      <c r="I306" s="52"/>
      <c r="J306" s="65">
        <v>130</v>
      </c>
      <c r="K306" s="159">
        <v>0.13</v>
      </c>
    </row>
    <row r="307" spans="1:11" ht="16.5" customHeight="1">
      <c r="A307" s="419" t="s">
        <v>1490</v>
      </c>
      <c r="B307" s="420"/>
      <c r="C307" s="420"/>
      <c r="D307" s="420"/>
      <c r="E307" s="420"/>
      <c r="F307" s="420"/>
      <c r="G307" s="421"/>
      <c r="H307" s="52"/>
      <c r="I307" s="52"/>
      <c r="J307" s="65">
        <v>160</v>
      </c>
      <c r="K307" s="159">
        <v>0.15</v>
      </c>
    </row>
    <row r="308" spans="1:11" ht="16.5" customHeight="1">
      <c r="A308" s="415" t="s">
        <v>1491</v>
      </c>
      <c r="B308" s="415"/>
      <c r="C308" s="415"/>
      <c r="D308" s="415"/>
      <c r="E308" s="415"/>
      <c r="F308" s="415"/>
      <c r="G308" s="415"/>
      <c r="H308" s="52"/>
      <c r="I308" s="52"/>
      <c r="J308" s="65">
        <v>390</v>
      </c>
      <c r="K308" s="159">
        <v>0.3</v>
      </c>
    </row>
    <row r="309" spans="1:11" ht="16.5" customHeight="1">
      <c r="A309" s="291"/>
      <c r="B309" s="291"/>
      <c r="C309" s="291"/>
      <c r="D309" s="291"/>
      <c r="E309" s="291"/>
      <c r="F309" s="291"/>
      <c r="G309" s="291"/>
      <c r="H309" s="52"/>
      <c r="I309" s="52"/>
      <c r="J309" s="65"/>
      <c r="K309" s="159"/>
    </row>
    <row r="310" spans="1:11" ht="18.75">
      <c r="A310" s="413"/>
      <c r="B310" s="414"/>
      <c r="C310" s="414"/>
      <c r="D310" s="414"/>
      <c r="E310" s="414"/>
      <c r="F310" s="414"/>
      <c r="G310" s="414"/>
      <c r="H310" s="13"/>
      <c r="I310" s="13"/>
      <c r="J310" s="285"/>
      <c r="K310" s="284"/>
    </row>
  </sheetData>
  <mergeCells count="279">
    <mergeCell ref="A166:G166"/>
    <mergeCell ref="A162:G162"/>
    <mergeCell ref="A254:G254"/>
    <mergeCell ref="A255:G255"/>
    <mergeCell ref="A282:G282"/>
    <mergeCell ref="A278:G278"/>
    <mergeCell ref="A279:G279"/>
    <mergeCell ref="A270:G270"/>
    <mergeCell ref="A265:G265"/>
    <mergeCell ref="A266:G266"/>
    <mergeCell ref="A267:G267"/>
    <mergeCell ref="A271:G271"/>
    <mergeCell ref="A281:K281"/>
    <mergeCell ref="A164:G164"/>
    <mergeCell ref="A247:G247"/>
    <mergeCell ref="A167:G167"/>
    <mergeCell ref="A201:G201"/>
    <mergeCell ref="A174:G174"/>
    <mergeCell ref="A170:G170"/>
    <mergeCell ref="A172:G172"/>
    <mergeCell ref="A173:G173"/>
    <mergeCell ref="A175:G175"/>
    <mergeCell ref="A176:G176"/>
    <mergeCell ref="A177:G177"/>
    <mergeCell ref="A93:G93"/>
    <mergeCell ref="A95:G95"/>
    <mergeCell ref="A252:G252"/>
    <mergeCell ref="A251:G251"/>
    <mergeCell ref="A202:G202"/>
    <mergeCell ref="A203:G203"/>
    <mergeCell ref="A204:G204"/>
    <mergeCell ref="A210:G210"/>
    <mergeCell ref="A214:G214"/>
    <mergeCell ref="A101:G101"/>
    <mergeCell ref="A117:G117"/>
    <mergeCell ref="A124:G124"/>
    <mergeCell ref="A154:G154"/>
    <mergeCell ref="A207:G207"/>
    <mergeCell ref="A171:G171"/>
    <mergeCell ref="A169:G169"/>
    <mergeCell ref="A220:G220"/>
    <mergeCell ref="A226:G226"/>
    <mergeCell ref="A156:G156"/>
    <mergeCell ref="A146:G146"/>
    <mergeCell ref="A153:G153"/>
    <mergeCell ref="A158:G158"/>
    <mergeCell ref="A137:G137"/>
    <mergeCell ref="A138:G138"/>
    <mergeCell ref="A139:G139"/>
    <mergeCell ref="A148:G148"/>
    <mergeCell ref="A149:G149"/>
    <mergeCell ref="A151:G151"/>
    <mergeCell ref="A150:G150"/>
    <mergeCell ref="A165:G165"/>
    <mergeCell ref="A84:G84"/>
    <mergeCell ref="A91:G91"/>
    <mergeCell ref="A163:G163"/>
    <mergeCell ref="A152:G152"/>
    <mergeCell ref="A157:G157"/>
    <mergeCell ref="A155:G155"/>
    <mergeCell ref="A160:G160"/>
    <mergeCell ref="A161:G161"/>
    <mergeCell ref="A85:G85"/>
    <mergeCell ref="A86:G86"/>
    <mergeCell ref="A87:G87"/>
    <mergeCell ref="A88:G88"/>
    <mergeCell ref="A89:G89"/>
    <mergeCell ref="A133:G133"/>
    <mergeCell ref="A134:G134"/>
    <mergeCell ref="A135:G135"/>
    <mergeCell ref="A136:G136"/>
    <mergeCell ref="A92:G92"/>
    <mergeCell ref="A80:G80"/>
    <mergeCell ref="A82:G82"/>
    <mergeCell ref="A81:G81"/>
    <mergeCell ref="A72:G72"/>
    <mergeCell ref="A49:G49"/>
    <mergeCell ref="A51:G51"/>
    <mergeCell ref="A53:G53"/>
    <mergeCell ref="A58:G58"/>
    <mergeCell ref="A227:G227"/>
    <mergeCell ref="A140:G140"/>
    <mergeCell ref="A141:G141"/>
    <mergeCell ref="A159:G159"/>
    <mergeCell ref="A99:G99"/>
    <mergeCell ref="A100:G100"/>
    <mergeCell ref="A183:G183"/>
    <mergeCell ref="A147:G147"/>
    <mergeCell ref="A168:G168"/>
    <mergeCell ref="A205:G205"/>
    <mergeCell ref="A125:G125"/>
    <mergeCell ref="A126:G126"/>
    <mergeCell ref="A127:G127"/>
    <mergeCell ref="A128:G128"/>
    <mergeCell ref="A129:G129"/>
    <mergeCell ref="A130:G130"/>
    <mergeCell ref="A24:G24"/>
    <mergeCell ref="A20:G20"/>
    <mergeCell ref="A50:G50"/>
    <mergeCell ref="A31:G31"/>
    <mergeCell ref="A32:G32"/>
    <mergeCell ref="A33:G33"/>
    <mergeCell ref="A34:G34"/>
    <mergeCell ref="A37:G37"/>
    <mergeCell ref="A36:G36"/>
    <mergeCell ref="A35:G35"/>
    <mergeCell ref="A30:G30"/>
    <mergeCell ref="A39:G39"/>
    <mergeCell ref="A40:G40"/>
    <mergeCell ref="A27:G27"/>
    <mergeCell ref="A28:G28"/>
    <mergeCell ref="A43:G43"/>
    <mergeCell ref="A44:G44"/>
    <mergeCell ref="A42:D42"/>
    <mergeCell ref="A48:G48"/>
    <mergeCell ref="A47:G47"/>
    <mergeCell ref="D2:K2"/>
    <mergeCell ref="E7:K7"/>
    <mergeCell ref="E8:K8"/>
    <mergeCell ref="J11:K11"/>
    <mergeCell ref="E11:G11"/>
    <mergeCell ref="A46:D46"/>
    <mergeCell ref="A38:G38"/>
    <mergeCell ref="D3:K6"/>
    <mergeCell ref="A8:D8"/>
    <mergeCell ref="A14:G14"/>
    <mergeCell ref="A15:G15"/>
    <mergeCell ref="A16:G16"/>
    <mergeCell ref="J10:K10"/>
    <mergeCell ref="A17:G17"/>
    <mergeCell ref="A26:D26"/>
    <mergeCell ref="A21:G21"/>
    <mergeCell ref="A22:G22"/>
    <mergeCell ref="A23:G23"/>
    <mergeCell ref="A29:G29"/>
    <mergeCell ref="A18:G18"/>
    <mergeCell ref="A19:G19"/>
    <mergeCell ref="A13:K13"/>
    <mergeCell ref="A41:G41"/>
    <mergeCell ref="A45:G45"/>
    <mergeCell ref="A73:G73"/>
    <mergeCell ref="A76:G76"/>
    <mergeCell ref="A63:G63"/>
    <mergeCell ref="A62:G62"/>
    <mergeCell ref="A78:G78"/>
    <mergeCell ref="A79:G79"/>
    <mergeCell ref="A55:G55"/>
    <mergeCell ref="A52:G52"/>
    <mergeCell ref="A56:G56"/>
    <mergeCell ref="A54:G54"/>
    <mergeCell ref="A77:G77"/>
    <mergeCell ref="A71:G71"/>
    <mergeCell ref="A70:G70"/>
    <mergeCell ref="A74:G74"/>
    <mergeCell ref="A64:G64"/>
    <mergeCell ref="A65:G65"/>
    <mergeCell ref="A57:G57"/>
    <mergeCell ref="A59:G59"/>
    <mergeCell ref="A69:G69"/>
    <mergeCell ref="A60:G60"/>
    <mergeCell ref="A61:G61"/>
    <mergeCell ref="A75:G75"/>
    <mergeCell ref="A66:G66"/>
    <mergeCell ref="A67:G67"/>
    <mergeCell ref="A96:G96"/>
    <mergeCell ref="A97:G97"/>
    <mergeCell ref="A98:G98"/>
    <mergeCell ref="A132:D132"/>
    <mergeCell ref="A106:G106"/>
    <mergeCell ref="A111:G111"/>
    <mergeCell ref="A104:G104"/>
    <mergeCell ref="A103:G103"/>
    <mergeCell ref="A102:G102"/>
    <mergeCell ref="A109:G109"/>
    <mergeCell ref="A116:G116"/>
    <mergeCell ref="A123:G123"/>
    <mergeCell ref="A131:G131"/>
    <mergeCell ref="A114:G114"/>
    <mergeCell ref="A113:G113"/>
    <mergeCell ref="A115:G115"/>
    <mergeCell ref="A112:G112"/>
    <mergeCell ref="A108:G108"/>
    <mergeCell ref="A107:G107"/>
    <mergeCell ref="A120:G120"/>
    <mergeCell ref="A119:G119"/>
    <mergeCell ref="A118:G118"/>
    <mergeCell ref="A122:G122"/>
    <mergeCell ref="A121:G121"/>
    <mergeCell ref="A178:G178"/>
    <mergeCell ref="A186:G186"/>
    <mergeCell ref="A187:G187"/>
    <mergeCell ref="A188:G188"/>
    <mergeCell ref="A189:G189"/>
    <mergeCell ref="A190:G190"/>
    <mergeCell ref="A184:G184"/>
    <mergeCell ref="A185:G185"/>
    <mergeCell ref="A224:G224"/>
    <mergeCell ref="A191:G191"/>
    <mergeCell ref="A192:G192"/>
    <mergeCell ref="A193:G193"/>
    <mergeCell ref="A194:G194"/>
    <mergeCell ref="A195:G195"/>
    <mergeCell ref="A198:G198"/>
    <mergeCell ref="A199:G199"/>
    <mergeCell ref="A215:G215"/>
    <mergeCell ref="A216:G216"/>
    <mergeCell ref="A217:G217"/>
    <mergeCell ref="A218:G218"/>
    <mergeCell ref="A219:G219"/>
    <mergeCell ref="A221:G221"/>
    <mergeCell ref="A222:G222"/>
    <mergeCell ref="A223:G223"/>
    <mergeCell ref="A212:G212"/>
    <mergeCell ref="A208:G208"/>
    <mergeCell ref="A209:G209"/>
    <mergeCell ref="A243:G243"/>
    <mergeCell ref="A244:G244"/>
    <mergeCell ref="A245:G245"/>
    <mergeCell ref="A229:G229"/>
    <mergeCell ref="A230:G230"/>
    <mergeCell ref="A261:G261"/>
    <mergeCell ref="A228:G228"/>
    <mergeCell ref="A232:G232"/>
    <mergeCell ref="A233:G233"/>
    <mergeCell ref="A234:G234"/>
    <mergeCell ref="A259:G259"/>
    <mergeCell ref="A253:G253"/>
    <mergeCell ref="A246:G246"/>
    <mergeCell ref="A250:G250"/>
    <mergeCell ref="A260:G260"/>
    <mergeCell ref="A256:G256"/>
    <mergeCell ref="A249:G249"/>
    <mergeCell ref="A258:G258"/>
    <mergeCell ref="A242:G242"/>
    <mergeCell ref="A272:G272"/>
    <mergeCell ref="A269:G269"/>
    <mergeCell ref="A263:G263"/>
    <mergeCell ref="A264:G264"/>
    <mergeCell ref="A235:G235"/>
    <mergeCell ref="A236:G236"/>
    <mergeCell ref="A237:G237"/>
    <mergeCell ref="A238:G238"/>
    <mergeCell ref="A239:G239"/>
    <mergeCell ref="A240:G240"/>
    <mergeCell ref="A262:G262"/>
    <mergeCell ref="A285:G285"/>
    <mergeCell ref="A286:G286"/>
    <mergeCell ref="A287:G287"/>
    <mergeCell ref="A288:G288"/>
    <mergeCell ref="A289:G289"/>
    <mergeCell ref="A273:G273"/>
    <mergeCell ref="A274:G274"/>
    <mergeCell ref="A275:G275"/>
    <mergeCell ref="A276:G276"/>
    <mergeCell ref="A277:G277"/>
    <mergeCell ref="A180:G180"/>
    <mergeCell ref="A179:G179"/>
    <mergeCell ref="A310:G310"/>
    <mergeCell ref="A308:G308"/>
    <mergeCell ref="A299:G299"/>
    <mergeCell ref="A300:G300"/>
    <mergeCell ref="A301:G301"/>
    <mergeCell ref="A302:G302"/>
    <mergeCell ref="A303:G303"/>
    <mergeCell ref="A304:G304"/>
    <mergeCell ref="A305:G305"/>
    <mergeCell ref="A306:G306"/>
    <mergeCell ref="A307:G307"/>
    <mergeCell ref="A290:G290"/>
    <mergeCell ref="A291:G291"/>
    <mergeCell ref="A292:G292"/>
    <mergeCell ref="A293:G293"/>
    <mergeCell ref="A294:G294"/>
    <mergeCell ref="A295:G295"/>
    <mergeCell ref="A296:G296"/>
    <mergeCell ref="A297:G297"/>
    <mergeCell ref="A298:G298"/>
    <mergeCell ref="A283:G283"/>
    <mergeCell ref="A284:G284"/>
  </mergeCells>
  <phoneticPr fontId="0" type="noConversion"/>
  <hyperlinks>
    <hyperlink ref="J10" r:id="rId1" xr:uid="{00000000-0004-0000-0000-000000000000}"/>
  </hyperlinks>
  <pageMargins left="0.15748031496062992" right="0.15748031496062992" top="0" bottom="0" header="0" footer="0.51181102362204722"/>
  <pageSetup paperSize="9" scale="90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L472"/>
  <sheetViews>
    <sheetView topLeftCell="A266" zoomScale="98" zoomScaleNormal="98" workbookViewId="0">
      <selection activeCell="A282" sqref="A282:J282"/>
    </sheetView>
  </sheetViews>
  <sheetFormatPr defaultRowHeight="12.75"/>
  <cols>
    <col min="1" max="1" width="16.140625" customWidth="1"/>
    <col min="7" max="7" width="23.28515625" customWidth="1"/>
    <col min="8" max="8" width="2" hidden="1" customWidth="1"/>
    <col min="9" max="9" width="1.28515625" hidden="1" customWidth="1"/>
    <col min="10" max="10" width="13.140625" customWidth="1"/>
    <col min="11" max="11" width="9.28515625" style="275" customWidth="1"/>
  </cols>
  <sheetData>
    <row r="1" spans="1:11">
      <c r="A1" s="234"/>
      <c r="B1" s="234"/>
      <c r="C1" s="234"/>
      <c r="D1" s="234"/>
      <c r="E1" s="234"/>
      <c r="F1" s="234"/>
      <c r="G1" s="234"/>
      <c r="H1" s="234"/>
      <c r="I1" s="234"/>
      <c r="J1" s="234"/>
    </row>
    <row r="2" spans="1:11" ht="18" customHeight="1">
      <c r="A2" s="234"/>
      <c r="B2" s="234"/>
      <c r="C2" s="1"/>
      <c r="D2" s="472" t="s">
        <v>1316</v>
      </c>
      <c r="E2" s="473"/>
      <c r="F2" s="473"/>
      <c r="G2" s="473"/>
      <c r="H2" s="473"/>
      <c r="I2" s="473"/>
      <c r="J2" s="473"/>
      <c r="K2" s="473"/>
    </row>
    <row r="3" spans="1:11" ht="12.75" customHeight="1">
      <c r="A3" s="234"/>
      <c r="B3" s="234"/>
      <c r="C3" s="234"/>
      <c r="D3" s="480"/>
      <c r="E3" s="480"/>
      <c r="F3" s="480"/>
      <c r="G3" s="480"/>
      <c r="H3" s="480"/>
      <c r="I3" s="480"/>
      <c r="J3" s="480"/>
      <c r="K3" s="480"/>
    </row>
    <row r="4" spans="1:11" ht="12.75" customHeight="1">
      <c r="A4" s="234"/>
      <c r="B4" s="234"/>
      <c r="C4" s="234"/>
      <c r="D4" s="480"/>
      <c r="E4" s="480"/>
      <c r="F4" s="480"/>
      <c r="G4" s="480"/>
      <c r="H4" s="480"/>
      <c r="I4" s="480"/>
      <c r="J4" s="480"/>
      <c r="K4" s="480"/>
    </row>
    <row r="5" spans="1:11" ht="12.75" customHeight="1">
      <c r="A5" s="235">
        <v>44729</v>
      </c>
      <c r="B5" s="234"/>
      <c r="C5" s="234"/>
      <c r="D5" s="480"/>
      <c r="E5" s="480"/>
      <c r="F5" s="480"/>
      <c r="G5" s="480"/>
      <c r="H5" s="480"/>
      <c r="I5" s="480"/>
      <c r="J5" s="480"/>
      <c r="K5" s="480"/>
    </row>
    <row r="6" spans="1:11" ht="12.75" customHeight="1">
      <c r="A6" s="234"/>
      <c r="B6" s="234"/>
      <c r="C6" s="234"/>
      <c r="D6" s="480"/>
      <c r="E6" s="480"/>
      <c r="F6" s="480"/>
      <c r="G6" s="480"/>
      <c r="H6" s="480"/>
      <c r="I6" s="480"/>
      <c r="J6" s="480"/>
      <c r="K6" s="480"/>
    </row>
    <row r="7" spans="1:11" ht="18.75" customHeight="1">
      <c r="A7" s="49" t="s">
        <v>663</v>
      </c>
      <c r="B7" s="234"/>
      <c r="C7" s="234"/>
      <c r="D7" s="234"/>
      <c r="E7" s="474"/>
      <c r="F7" s="474"/>
      <c r="G7" s="474"/>
      <c r="H7" s="474"/>
      <c r="I7" s="474"/>
      <c r="J7" s="474"/>
      <c r="K7" s="474"/>
    </row>
    <row r="8" spans="1:11" ht="21" customHeight="1">
      <c r="A8" s="481" t="s">
        <v>441</v>
      </c>
      <c r="B8" s="482"/>
      <c r="C8" s="482"/>
      <c r="D8" s="482"/>
      <c r="E8" s="475"/>
      <c r="F8" s="476"/>
      <c r="G8" s="476"/>
      <c r="H8" s="476"/>
      <c r="I8" s="476"/>
      <c r="J8" s="476"/>
      <c r="K8" s="476"/>
    </row>
    <row r="9" spans="1:11" ht="18" customHeight="1">
      <c r="A9" s="236" t="s">
        <v>1520</v>
      </c>
      <c r="B9" s="237"/>
      <c r="C9" s="237"/>
      <c r="D9" s="237"/>
      <c r="E9" s="234"/>
      <c r="F9" s="234"/>
      <c r="G9" s="234"/>
      <c r="H9" s="234"/>
      <c r="I9" s="234"/>
      <c r="J9" s="27"/>
      <c r="K9" s="276"/>
    </row>
    <row r="10" spans="1:11" ht="15.75">
      <c r="A10" s="236" t="s">
        <v>934</v>
      </c>
      <c r="B10" s="237"/>
      <c r="C10" s="237"/>
      <c r="D10" s="237"/>
      <c r="E10" s="234"/>
      <c r="F10" s="234"/>
      <c r="G10" s="234"/>
      <c r="H10" s="234"/>
      <c r="I10" s="234"/>
      <c r="J10" s="486" t="s">
        <v>0</v>
      </c>
      <c r="K10" s="487"/>
    </row>
    <row r="11" spans="1:11" ht="14.25">
      <c r="A11" s="234"/>
      <c r="B11" s="234"/>
      <c r="C11" s="234"/>
      <c r="D11" s="234"/>
      <c r="E11" s="479"/>
      <c r="F11" s="479"/>
      <c r="G11" s="479"/>
      <c r="H11" s="112"/>
      <c r="I11" s="112"/>
      <c r="J11" s="477"/>
      <c r="K11" s="478"/>
    </row>
    <row r="12" spans="1:11" ht="8.25" customHeight="1" thickBot="1">
      <c r="A12" s="8"/>
      <c r="G12" s="12"/>
    </row>
    <row r="13" spans="1:11" ht="19.5" customHeight="1" thickBot="1">
      <c r="A13" s="452" t="s">
        <v>442</v>
      </c>
      <c r="B13" s="465"/>
      <c r="C13" s="465"/>
      <c r="D13" s="465"/>
      <c r="E13" s="465"/>
      <c r="F13" s="465"/>
      <c r="G13" s="465"/>
      <c r="H13" s="465"/>
      <c r="I13" s="465"/>
      <c r="J13" s="465"/>
      <c r="K13" s="623"/>
    </row>
    <row r="14" spans="1:11" ht="19.5" customHeight="1" thickBot="1">
      <c r="A14" s="319"/>
      <c r="B14" s="299"/>
      <c r="C14" s="299"/>
      <c r="D14" s="299"/>
      <c r="E14" s="299"/>
      <c r="F14" s="299"/>
      <c r="G14" s="299"/>
      <c r="H14" s="299"/>
      <c r="I14" s="299"/>
      <c r="J14" s="299"/>
      <c r="K14" s="300"/>
    </row>
    <row r="15" spans="1:11" ht="25.5" customHeight="1" thickBot="1">
      <c r="A15" s="536" t="s">
        <v>444</v>
      </c>
      <c r="B15" s="537"/>
      <c r="C15" s="537"/>
      <c r="D15" s="537"/>
      <c r="E15" s="537"/>
      <c r="F15" s="537"/>
      <c r="G15" s="537"/>
      <c r="H15" s="537"/>
      <c r="I15" s="537"/>
      <c r="J15" s="537"/>
      <c r="K15" s="538"/>
    </row>
    <row r="16" spans="1:11" ht="16.5">
      <c r="A16" s="600" t="s">
        <v>445</v>
      </c>
      <c r="B16" s="439"/>
      <c r="C16" s="439"/>
      <c r="D16" s="439"/>
      <c r="E16" s="439"/>
      <c r="F16" s="439"/>
      <c r="G16" s="440"/>
      <c r="H16" s="10"/>
      <c r="I16" s="10"/>
      <c r="J16" s="156" t="s">
        <v>125</v>
      </c>
      <c r="K16" s="158" t="s">
        <v>126</v>
      </c>
    </row>
    <row r="17" spans="1:11" ht="16.5">
      <c r="A17" s="410" t="s">
        <v>1104</v>
      </c>
      <c r="B17" s="411"/>
      <c r="C17" s="411"/>
      <c r="D17" s="411"/>
      <c r="E17" s="411"/>
      <c r="F17" s="411"/>
      <c r="G17" s="412"/>
      <c r="H17" s="320"/>
      <c r="I17" s="320"/>
      <c r="J17" s="37">
        <v>5600</v>
      </c>
      <c r="K17" s="66">
        <v>32</v>
      </c>
    </row>
    <row r="18" spans="1:11" ht="16.5">
      <c r="A18" s="410" t="s">
        <v>1105</v>
      </c>
      <c r="B18" s="411"/>
      <c r="C18" s="411"/>
      <c r="D18" s="411"/>
      <c r="E18" s="411"/>
      <c r="F18" s="411"/>
      <c r="G18" s="412"/>
      <c r="H18" s="320"/>
      <c r="I18" s="320"/>
      <c r="J18" s="37">
        <v>1500</v>
      </c>
      <c r="K18" s="66">
        <v>8</v>
      </c>
    </row>
    <row r="19" spans="1:11" ht="18.75">
      <c r="A19" s="539" t="s">
        <v>446</v>
      </c>
      <c r="B19" s="411"/>
      <c r="C19" s="411"/>
      <c r="D19" s="411"/>
      <c r="E19" s="411"/>
      <c r="F19" s="411"/>
      <c r="G19" s="412"/>
      <c r="H19" s="11"/>
      <c r="I19" s="11"/>
      <c r="J19" s="89" t="s">
        <v>125</v>
      </c>
      <c r="K19" s="157" t="s">
        <v>126</v>
      </c>
    </row>
    <row r="20" spans="1:11" ht="16.5">
      <c r="A20" s="410" t="s">
        <v>1106</v>
      </c>
      <c r="B20" s="411"/>
      <c r="C20" s="411"/>
      <c r="D20" s="411"/>
      <c r="E20" s="411"/>
      <c r="F20" s="411"/>
      <c r="G20" s="412"/>
      <c r="H20" s="320"/>
      <c r="I20" s="320"/>
      <c r="J20" s="37">
        <v>5200</v>
      </c>
      <c r="K20" s="66">
        <v>30</v>
      </c>
    </row>
    <row r="21" spans="1:11" ht="16.5">
      <c r="A21" s="410" t="s">
        <v>1107</v>
      </c>
      <c r="B21" s="411"/>
      <c r="C21" s="411"/>
      <c r="D21" s="411"/>
      <c r="E21" s="411"/>
      <c r="F21" s="411"/>
      <c r="G21" s="412"/>
      <c r="H21" s="320"/>
      <c r="I21" s="320"/>
      <c r="J21" s="37">
        <v>1400</v>
      </c>
      <c r="K21" s="66">
        <v>6</v>
      </c>
    </row>
    <row r="22" spans="1:11" ht="18.75">
      <c r="A22" s="539" t="s">
        <v>616</v>
      </c>
      <c r="B22" s="411"/>
      <c r="C22" s="411"/>
      <c r="D22" s="411"/>
      <c r="E22" s="411"/>
      <c r="F22" s="411"/>
      <c r="G22" s="412"/>
      <c r="H22" s="11"/>
      <c r="I22" s="11"/>
      <c r="J22" s="89" t="s">
        <v>125</v>
      </c>
      <c r="K22" s="157" t="s">
        <v>126</v>
      </c>
    </row>
    <row r="23" spans="1:11" ht="16.5">
      <c r="A23" s="410" t="s">
        <v>1108</v>
      </c>
      <c r="B23" s="411"/>
      <c r="C23" s="411"/>
      <c r="D23" s="411"/>
      <c r="E23" s="411"/>
      <c r="F23" s="411"/>
      <c r="G23" s="412"/>
      <c r="H23" s="61"/>
      <c r="I23" s="61"/>
      <c r="J23" s="37">
        <v>7600</v>
      </c>
      <c r="K23" s="66">
        <v>43</v>
      </c>
    </row>
    <row r="24" spans="1:11" ht="16.5">
      <c r="A24" s="410" t="s">
        <v>1109</v>
      </c>
      <c r="B24" s="411"/>
      <c r="C24" s="411"/>
      <c r="D24" s="411"/>
      <c r="E24" s="411"/>
      <c r="F24" s="411"/>
      <c r="G24" s="412"/>
      <c r="H24" s="61"/>
      <c r="I24" s="61"/>
      <c r="J24" s="37">
        <v>7100</v>
      </c>
      <c r="K24" s="66">
        <v>40</v>
      </c>
    </row>
    <row r="25" spans="1:11" ht="16.5">
      <c r="A25" s="410" t="s">
        <v>1197</v>
      </c>
      <c r="B25" s="411"/>
      <c r="C25" s="411"/>
      <c r="D25" s="411"/>
      <c r="E25" s="411"/>
      <c r="F25" s="411"/>
      <c r="G25" s="412"/>
      <c r="H25" s="61"/>
      <c r="I25" s="61"/>
      <c r="J25" s="37">
        <v>2400</v>
      </c>
      <c r="K25" s="66">
        <v>13</v>
      </c>
    </row>
    <row r="26" spans="1:11" ht="16.5">
      <c r="A26" s="410" t="s">
        <v>1315</v>
      </c>
      <c r="B26" s="411"/>
      <c r="C26" s="411"/>
      <c r="D26" s="411"/>
      <c r="E26" s="411"/>
      <c r="F26" s="411"/>
      <c r="G26" s="412"/>
      <c r="H26" s="61"/>
      <c r="I26" s="61"/>
      <c r="J26" s="37">
        <v>3850</v>
      </c>
      <c r="K26" s="66">
        <v>14</v>
      </c>
    </row>
    <row r="27" spans="1:11" ht="18.75">
      <c r="A27" s="539" t="s">
        <v>448</v>
      </c>
      <c r="B27" s="411"/>
      <c r="C27" s="411"/>
      <c r="D27" s="411"/>
      <c r="E27" s="411"/>
      <c r="F27" s="411"/>
      <c r="G27" s="412"/>
      <c r="H27" s="11"/>
      <c r="I27" s="11"/>
      <c r="J27" s="89" t="s">
        <v>125</v>
      </c>
      <c r="K27" s="157" t="s">
        <v>126</v>
      </c>
    </row>
    <row r="28" spans="1:11" ht="16.5">
      <c r="A28" s="410" t="s">
        <v>1102</v>
      </c>
      <c r="B28" s="411"/>
      <c r="C28" s="411"/>
      <c r="D28" s="411"/>
      <c r="E28" s="411"/>
      <c r="F28" s="411"/>
      <c r="G28" s="412"/>
      <c r="H28" s="61"/>
      <c r="I28" s="61"/>
      <c r="J28" s="37">
        <v>7900</v>
      </c>
      <c r="K28" s="66">
        <v>45</v>
      </c>
    </row>
    <row r="29" spans="1:11" ht="16.5">
      <c r="A29" s="410" t="s">
        <v>1103</v>
      </c>
      <c r="B29" s="411"/>
      <c r="C29" s="411"/>
      <c r="D29" s="411"/>
      <c r="E29" s="411"/>
      <c r="F29" s="411"/>
      <c r="G29" s="412"/>
      <c r="H29" s="61"/>
      <c r="I29" s="61"/>
      <c r="J29" s="37">
        <v>5000</v>
      </c>
      <c r="K29" s="66">
        <v>28</v>
      </c>
    </row>
    <row r="30" spans="1:11" ht="16.5">
      <c r="A30" s="410" t="s">
        <v>1197</v>
      </c>
      <c r="B30" s="411"/>
      <c r="C30" s="411"/>
      <c r="D30" s="411"/>
      <c r="E30" s="411"/>
      <c r="F30" s="411"/>
      <c r="G30" s="412"/>
      <c r="H30" s="61"/>
      <c r="I30" s="61"/>
      <c r="J30" s="37">
        <v>2400</v>
      </c>
      <c r="K30" s="66">
        <v>13</v>
      </c>
    </row>
    <row r="31" spans="1:11" ht="16.5">
      <c r="A31" s="410" t="s">
        <v>1315</v>
      </c>
      <c r="B31" s="411"/>
      <c r="C31" s="411"/>
      <c r="D31" s="411"/>
      <c r="E31" s="411"/>
      <c r="F31" s="411"/>
      <c r="G31" s="412"/>
      <c r="H31" s="61"/>
      <c r="I31" s="61"/>
      <c r="J31" s="37">
        <v>3850</v>
      </c>
      <c r="K31" s="66">
        <v>14</v>
      </c>
    </row>
    <row r="32" spans="1:11" ht="18.75">
      <c r="A32" s="539" t="s">
        <v>449</v>
      </c>
      <c r="B32" s="411"/>
      <c r="C32" s="411"/>
      <c r="D32" s="411"/>
      <c r="E32" s="411"/>
      <c r="F32" s="411"/>
      <c r="G32" s="412"/>
      <c r="H32" s="308"/>
      <c r="I32" s="308"/>
      <c r="J32" s="89" t="s">
        <v>125</v>
      </c>
      <c r="K32" s="157" t="s">
        <v>126</v>
      </c>
    </row>
    <row r="33" spans="1:12" ht="16.5">
      <c r="A33" s="410" t="s">
        <v>1102</v>
      </c>
      <c r="B33" s="411"/>
      <c r="C33" s="411"/>
      <c r="D33" s="411"/>
      <c r="E33" s="411"/>
      <c r="F33" s="411"/>
      <c r="G33" s="412"/>
      <c r="H33" s="61"/>
      <c r="I33" s="61"/>
      <c r="J33" s="37">
        <v>7900</v>
      </c>
      <c r="K33" s="66">
        <v>45</v>
      </c>
    </row>
    <row r="34" spans="1:12" ht="16.5">
      <c r="A34" s="410" t="s">
        <v>1101</v>
      </c>
      <c r="B34" s="411"/>
      <c r="C34" s="411"/>
      <c r="D34" s="411"/>
      <c r="E34" s="411"/>
      <c r="F34" s="411"/>
      <c r="G34" s="412"/>
      <c r="H34" s="61"/>
      <c r="I34" s="61"/>
      <c r="J34" s="37">
        <v>5000</v>
      </c>
      <c r="K34" s="66">
        <v>28</v>
      </c>
    </row>
    <row r="35" spans="1:12" ht="16.5">
      <c r="A35" s="410" t="s">
        <v>552</v>
      </c>
      <c r="B35" s="411"/>
      <c r="C35" s="411"/>
      <c r="D35" s="411"/>
      <c r="E35" s="411"/>
      <c r="F35" s="411"/>
      <c r="G35" s="412"/>
      <c r="H35" s="61"/>
      <c r="I35" s="61"/>
      <c r="J35" s="37">
        <v>10500</v>
      </c>
      <c r="K35" s="66">
        <v>38</v>
      </c>
      <c r="L35" s="245"/>
    </row>
    <row r="36" spans="1:12" ht="18.75">
      <c r="A36" s="539" t="s">
        <v>450</v>
      </c>
      <c r="B36" s="411"/>
      <c r="C36" s="411"/>
      <c r="D36" s="411"/>
      <c r="E36" s="411"/>
      <c r="F36" s="411"/>
      <c r="G36" s="412"/>
      <c r="H36" s="11"/>
      <c r="I36" s="11"/>
      <c r="J36" s="89" t="s">
        <v>125</v>
      </c>
      <c r="K36" s="157" t="s">
        <v>126</v>
      </c>
    </row>
    <row r="37" spans="1:12" ht="16.5">
      <c r="A37" s="410" t="s">
        <v>1100</v>
      </c>
      <c r="B37" s="411"/>
      <c r="C37" s="411"/>
      <c r="D37" s="411"/>
      <c r="E37" s="411"/>
      <c r="F37" s="411"/>
      <c r="G37" s="412"/>
      <c r="H37" s="61"/>
      <c r="I37" s="61"/>
      <c r="J37" s="37">
        <v>7600</v>
      </c>
      <c r="K37" s="66">
        <v>43</v>
      </c>
    </row>
    <row r="38" spans="1:12" ht="16.5">
      <c r="A38" s="410" t="s">
        <v>1391</v>
      </c>
      <c r="B38" s="411"/>
      <c r="C38" s="411"/>
      <c r="D38" s="411"/>
      <c r="E38" s="411"/>
      <c r="F38" s="411"/>
      <c r="G38" s="412"/>
      <c r="H38" s="61"/>
      <c r="I38" s="61"/>
      <c r="J38" s="37">
        <v>8800</v>
      </c>
      <c r="K38" s="264"/>
      <c r="L38" s="384"/>
    </row>
    <row r="39" spans="1:12" ht="16.5">
      <c r="A39" s="410" t="s">
        <v>1392</v>
      </c>
      <c r="B39" s="411"/>
      <c r="C39" s="411"/>
      <c r="D39" s="411"/>
      <c r="E39" s="411"/>
      <c r="F39" s="411"/>
      <c r="G39" s="412"/>
      <c r="H39" s="61"/>
      <c r="I39" s="61"/>
      <c r="J39" s="37">
        <v>6800</v>
      </c>
      <c r="K39" s="66">
        <v>38</v>
      </c>
    </row>
    <row r="40" spans="1:12" ht="16.5">
      <c r="A40" s="410" t="s">
        <v>1399</v>
      </c>
      <c r="B40" s="411"/>
      <c r="C40" s="411"/>
      <c r="D40" s="411"/>
      <c r="E40" s="411"/>
      <c r="F40" s="411"/>
      <c r="G40" s="412"/>
      <c r="H40" s="61"/>
      <c r="I40" s="61"/>
      <c r="J40" s="37">
        <v>8100</v>
      </c>
      <c r="K40" s="264"/>
      <c r="L40" s="384"/>
    </row>
    <row r="41" spans="1:12" ht="16.5">
      <c r="A41" s="410" t="s">
        <v>1393</v>
      </c>
      <c r="B41" s="411"/>
      <c r="C41" s="411"/>
      <c r="D41" s="411"/>
      <c r="E41" s="411"/>
      <c r="F41" s="411"/>
      <c r="G41" s="412"/>
      <c r="H41" s="61"/>
      <c r="I41" s="61"/>
      <c r="J41" s="37">
        <v>10500</v>
      </c>
      <c r="K41" s="66">
        <v>41.5</v>
      </c>
    </row>
    <row r="42" spans="1:12" ht="16.5">
      <c r="A42" s="410" t="s">
        <v>1394</v>
      </c>
      <c r="B42" s="411"/>
      <c r="C42" s="411"/>
      <c r="D42" s="411"/>
      <c r="E42" s="411"/>
      <c r="F42" s="411"/>
      <c r="G42" s="412"/>
      <c r="H42" s="61"/>
      <c r="I42" s="61"/>
      <c r="J42" s="37">
        <v>11800</v>
      </c>
      <c r="K42" s="66">
        <v>48</v>
      </c>
    </row>
    <row r="43" spans="1:12" ht="16.5">
      <c r="A43" s="410" t="s">
        <v>1395</v>
      </c>
      <c r="B43" s="411"/>
      <c r="C43" s="411"/>
      <c r="D43" s="411"/>
      <c r="E43" s="411"/>
      <c r="F43" s="411"/>
      <c r="G43" s="412"/>
      <c r="H43" s="61"/>
      <c r="I43" s="61"/>
      <c r="J43" s="37">
        <v>9100</v>
      </c>
      <c r="K43" s="66">
        <v>52</v>
      </c>
    </row>
    <row r="44" spans="1:12" ht="16.5">
      <c r="A44" s="410" t="s">
        <v>1476</v>
      </c>
      <c r="B44" s="411"/>
      <c r="C44" s="411"/>
      <c r="D44" s="411"/>
      <c r="E44" s="411"/>
      <c r="F44" s="411"/>
      <c r="G44" s="412"/>
      <c r="H44" s="61"/>
      <c r="I44" s="61"/>
      <c r="J44" s="37">
        <v>2400</v>
      </c>
      <c r="K44" s="66">
        <v>13</v>
      </c>
    </row>
    <row r="45" spans="1:12" ht="16.5">
      <c r="A45" s="471" t="s">
        <v>1477</v>
      </c>
      <c r="B45" s="411"/>
      <c r="C45" s="411"/>
      <c r="D45" s="411"/>
      <c r="E45" s="411"/>
      <c r="F45" s="411"/>
      <c r="G45" s="412"/>
      <c r="H45" s="61"/>
      <c r="I45" s="61"/>
      <c r="J45" s="37">
        <v>3850</v>
      </c>
      <c r="K45" s="66">
        <v>14</v>
      </c>
    </row>
    <row r="46" spans="1:12" ht="16.5">
      <c r="A46" s="410" t="s">
        <v>1396</v>
      </c>
      <c r="B46" s="411"/>
      <c r="C46" s="411"/>
      <c r="D46" s="411"/>
      <c r="E46" s="411"/>
      <c r="F46" s="411"/>
      <c r="G46" s="412"/>
      <c r="H46" s="61"/>
      <c r="I46" s="61"/>
      <c r="J46" s="37">
        <v>2660</v>
      </c>
      <c r="K46" s="66">
        <v>10</v>
      </c>
    </row>
    <row r="47" spans="1:12" ht="16.5">
      <c r="A47" s="410" t="s">
        <v>1397</v>
      </c>
      <c r="B47" s="411"/>
      <c r="C47" s="411"/>
      <c r="D47" s="411"/>
      <c r="E47" s="411"/>
      <c r="F47" s="411"/>
      <c r="G47" s="412"/>
      <c r="H47" s="61"/>
      <c r="I47" s="61"/>
      <c r="J47" s="37">
        <v>6450</v>
      </c>
      <c r="K47" s="66">
        <v>28</v>
      </c>
    </row>
    <row r="48" spans="1:12" ht="16.5">
      <c r="A48" s="410" t="s">
        <v>1398</v>
      </c>
      <c r="B48" s="411"/>
      <c r="C48" s="411"/>
      <c r="D48" s="411"/>
      <c r="E48" s="411"/>
      <c r="F48" s="411"/>
      <c r="G48" s="412"/>
      <c r="H48" s="61"/>
      <c r="I48" s="61"/>
      <c r="J48" s="37">
        <v>6050</v>
      </c>
      <c r="K48" s="66">
        <v>24</v>
      </c>
    </row>
    <row r="49" spans="1:12" ht="18.75">
      <c r="A49" s="539" t="s">
        <v>451</v>
      </c>
      <c r="B49" s="411"/>
      <c r="C49" s="411"/>
      <c r="D49" s="411"/>
      <c r="E49" s="411"/>
      <c r="F49" s="411"/>
      <c r="G49" s="412"/>
      <c r="H49" s="308"/>
      <c r="I49" s="308"/>
      <c r="J49" s="89" t="s">
        <v>125</v>
      </c>
      <c r="K49" s="157" t="s">
        <v>126</v>
      </c>
    </row>
    <row r="50" spans="1:12" ht="16.5">
      <c r="A50" s="410" t="s">
        <v>511</v>
      </c>
      <c r="B50" s="411"/>
      <c r="C50" s="411"/>
      <c r="D50" s="411"/>
      <c r="E50" s="411"/>
      <c r="F50" s="411"/>
      <c r="G50" s="412"/>
      <c r="H50" s="61"/>
      <c r="I50" s="61"/>
      <c r="J50" s="37">
        <v>13000</v>
      </c>
      <c r="K50" s="66">
        <v>53</v>
      </c>
    </row>
    <row r="51" spans="1:12" ht="16.5">
      <c r="A51" s="410" t="s">
        <v>512</v>
      </c>
      <c r="B51" s="411"/>
      <c r="C51" s="411"/>
      <c r="D51" s="411"/>
      <c r="E51" s="411"/>
      <c r="F51" s="411"/>
      <c r="G51" s="412"/>
      <c r="H51" s="61"/>
      <c r="I51" s="61"/>
      <c r="J51" s="37">
        <v>9900</v>
      </c>
      <c r="K51" s="66">
        <v>39</v>
      </c>
    </row>
    <row r="52" spans="1:12" ht="16.5">
      <c r="A52" s="410" t="s">
        <v>513</v>
      </c>
      <c r="B52" s="411"/>
      <c r="C52" s="411"/>
      <c r="D52" s="411"/>
      <c r="E52" s="411"/>
      <c r="F52" s="411"/>
      <c r="G52" s="412"/>
      <c r="H52" s="61"/>
      <c r="I52" s="61"/>
      <c r="J52" s="37">
        <v>7400</v>
      </c>
      <c r="K52" s="66">
        <v>27</v>
      </c>
      <c r="L52" s="245"/>
    </row>
    <row r="53" spans="1:12" ht="18.75">
      <c r="A53" s="539" t="s">
        <v>452</v>
      </c>
      <c r="B53" s="411"/>
      <c r="C53" s="411"/>
      <c r="D53" s="411"/>
      <c r="E53" s="411"/>
      <c r="F53" s="411"/>
      <c r="G53" s="412"/>
      <c r="H53" s="308"/>
      <c r="I53" s="308"/>
      <c r="J53" s="89" t="s">
        <v>125</v>
      </c>
      <c r="K53" s="157" t="s">
        <v>126</v>
      </c>
    </row>
    <row r="54" spans="1:12" ht="16.5">
      <c r="A54" s="410" t="s">
        <v>514</v>
      </c>
      <c r="B54" s="411"/>
      <c r="C54" s="411"/>
      <c r="D54" s="411"/>
      <c r="E54" s="411"/>
      <c r="F54" s="411"/>
      <c r="G54" s="412"/>
      <c r="H54" s="61"/>
      <c r="I54" s="61"/>
      <c r="J54" s="37">
        <v>24500</v>
      </c>
      <c r="K54" s="66">
        <v>104.5</v>
      </c>
      <c r="L54" s="245"/>
    </row>
    <row r="55" spans="1:12" ht="16.5">
      <c r="A55" s="410" t="s">
        <v>1011</v>
      </c>
      <c r="B55" s="411"/>
      <c r="C55" s="411"/>
      <c r="D55" s="411"/>
      <c r="E55" s="411"/>
      <c r="F55" s="411"/>
      <c r="G55" s="412"/>
      <c r="H55" s="61"/>
      <c r="I55" s="61"/>
      <c r="J55" s="37">
        <v>14500</v>
      </c>
      <c r="K55" s="66">
        <v>56</v>
      </c>
      <c r="L55" s="245"/>
    </row>
    <row r="56" spans="1:12" ht="16.5">
      <c r="A56" s="410" t="s">
        <v>515</v>
      </c>
      <c r="B56" s="411"/>
      <c r="C56" s="411"/>
      <c r="D56" s="411"/>
      <c r="E56" s="411"/>
      <c r="F56" s="411"/>
      <c r="G56" s="412"/>
      <c r="H56" s="61"/>
      <c r="I56" s="61"/>
      <c r="J56" s="37">
        <v>13100</v>
      </c>
      <c r="K56" s="66">
        <v>50</v>
      </c>
      <c r="L56" s="245"/>
    </row>
    <row r="57" spans="1:12" ht="16.5">
      <c r="A57" s="410" t="s">
        <v>516</v>
      </c>
      <c r="B57" s="411"/>
      <c r="C57" s="411"/>
      <c r="D57" s="411"/>
      <c r="E57" s="411"/>
      <c r="F57" s="411"/>
      <c r="G57" s="412"/>
      <c r="H57" s="61"/>
      <c r="I57" s="61"/>
      <c r="J57" s="37">
        <v>14700</v>
      </c>
      <c r="K57" s="66">
        <v>64</v>
      </c>
    </row>
    <row r="58" spans="1:12" ht="16.5">
      <c r="A58" s="410" t="s">
        <v>517</v>
      </c>
      <c r="B58" s="411"/>
      <c r="C58" s="411"/>
      <c r="D58" s="411"/>
      <c r="E58" s="411"/>
      <c r="F58" s="411"/>
      <c r="G58" s="412"/>
      <c r="H58" s="61"/>
      <c r="I58" s="61"/>
      <c r="J58" s="37">
        <v>10150</v>
      </c>
      <c r="K58" s="66">
        <v>32</v>
      </c>
    </row>
    <row r="59" spans="1:12" ht="16.5">
      <c r="A59" s="410" t="s">
        <v>518</v>
      </c>
      <c r="B59" s="411"/>
      <c r="C59" s="411"/>
      <c r="D59" s="411"/>
      <c r="E59" s="411"/>
      <c r="F59" s="411"/>
      <c r="G59" s="412"/>
      <c r="H59" s="61"/>
      <c r="I59" s="61"/>
      <c r="J59" s="37">
        <v>10500</v>
      </c>
      <c r="K59" s="66">
        <v>38</v>
      </c>
      <c r="L59" s="245"/>
    </row>
    <row r="60" spans="1:12" ht="16.5">
      <c r="A60" s="410" t="s">
        <v>1388</v>
      </c>
      <c r="B60" s="411"/>
      <c r="C60" s="411"/>
      <c r="D60" s="411"/>
      <c r="E60" s="411"/>
      <c r="F60" s="411"/>
      <c r="G60" s="412"/>
      <c r="H60" s="61"/>
      <c r="I60" s="61"/>
      <c r="J60" s="37">
        <v>18000</v>
      </c>
      <c r="K60" s="66">
        <v>65</v>
      </c>
    </row>
    <row r="61" spans="1:12" ht="16.5">
      <c r="A61" s="410" t="s">
        <v>1098</v>
      </c>
      <c r="B61" s="411"/>
      <c r="C61" s="411"/>
      <c r="D61" s="411"/>
      <c r="E61" s="411"/>
      <c r="F61" s="411"/>
      <c r="G61" s="412"/>
      <c r="H61" s="61"/>
      <c r="I61" s="61"/>
      <c r="J61" s="37">
        <v>12300</v>
      </c>
      <c r="K61" s="66">
        <v>70</v>
      </c>
    </row>
    <row r="62" spans="1:12" ht="16.5">
      <c r="A62" s="410" t="s">
        <v>1099</v>
      </c>
      <c r="B62" s="411"/>
      <c r="C62" s="411"/>
      <c r="D62" s="411"/>
      <c r="E62" s="411"/>
      <c r="F62" s="411"/>
      <c r="G62" s="412"/>
      <c r="H62" s="61"/>
      <c r="I62" s="61"/>
      <c r="J62" s="37">
        <v>10700</v>
      </c>
      <c r="K62" s="66">
        <v>60</v>
      </c>
    </row>
    <row r="63" spans="1:12" ht="18.75">
      <c r="A63" s="539" t="s">
        <v>453</v>
      </c>
      <c r="B63" s="411"/>
      <c r="C63" s="411"/>
      <c r="D63" s="411"/>
      <c r="E63" s="411"/>
      <c r="F63" s="411"/>
      <c r="G63" s="412"/>
      <c r="H63" s="308"/>
      <c r="I63" s="308"/>
      <c r="J63" s="89" t="s">
        <v>125</v>
      </c>
      <c r="K63" s="157" t="s">
        <v>126</v>
      </c>
    </row>
    <row r="64" spans="1:12" ht="16.5">
      <c r="A64" s="410" t="s">
        <v>979</v>
      </c>
      <c r="B64" s="411"/>
      <c r="C64" s="411"/>
      <c r="D64" s="411"/>
      <c r="E64" s="411"/>
      <c r="F64" s="411"/>
      <c r="G64" s="412"/>
      <c r="H64" s="61"/>
      <c r="I64" s="61"/>
      <c r="J64" s="37">
        <v>17100</v>
      </c>
      <c r="K64" s="66">
        <v>78</v>
      </c>
    </row>
    <row r="65" spans="1:12" ht="16.5">
      <c r="A65" s="410" t="s">
        <v>519</v>
      </c>
      <c r="B65" s="411"/>
      <c r="C65" s="411"/>
      <c r="D65" s="411"/>
      <c r="E65" s="411"/>
      <c r="F65" s="411"/>
      <c r="G65" s="412"/>
      <c r="H65" s="61"/>
      <c r="I65" s="61"/>
      <c r="J65" s="37">
        <v>20100</v>
      </c>
      <c r="K65" s="66">
        <v>77</v>
      </c>
      <c r="L65" s="245"/>
    </row>
    <row r="66" spans="1:12" ht="16.5">
      <c r="A66" s="410" t="s">
        <v>1389</v>
      </c>
      <c r="B66" s="411"/>
      <c r="C66" s="411"/>
      <c r="D66" s="411"/>
      <c r="E66" s="411"/>
      <c r="F66" s="411"/>
      <c r="G66" s="412"/>
      <c r="H66" s="61"/>
      <c r="I66" s="61"/>
      <c r="J66" s="37">
        <v>18000</v>
      </c>
      <c r="K66" s="66">
        <v>65</v>
      </c>
    </row>
    <row r="67" spans="1:12" ht="18.75">
      <c r="A67" s="539" t="s">
        <v>454</v>
      </c>
      <c r="B67" s="411"/>
      <c r="C67" s="411"/>
      <c r="D67" s="411"/>
      <c r="E67" s="411"/>
      <c r="F67" s="411"/>
      <c r="G67" s="412"/>
      <c r="H67" s="308"/>
      <c r="I67" s="308"/>
      <c r="J67" s="89" t="s">
        <v>125</v>
      </c>
      <c r="K67" s="157" t="s">
        <v>126</v>
      </c>
    </row>
    <row r="68" spans="1:12" ht="16.5">
      <c r="A68" s="410" t="s">
        <v>520</v>
      </c>
      <c r="B68" s="411"/>
      <c r="C68" s="411"/>
      <c r="D68" s="411"/>
      <c r="E68" s="411"/>
      <c r="F68" s="411"/>
      <c r="G68" s="412"/>
      <c r="H68" s="61"/>
      <c r="I68" s="61"/>
      <c r="J68" s="37">
        <v>20100</v>
      </c>
      <c r="K68" s="66">
        <v>77</v>
      </c>
      <c r="L68" s="370"/>
    </row>
    <row r="69" spans="1:12" ht="16.5">
      <c r="A69" s="410" t="s">
        <v>1097</v>
      </c>
      <c r="B69" s="411"/>
      <c r="C69" s="411"/>
      <c r="D69" s="411"/>
      <c r="E69" s="411"/>
      <c r="F69" s="411"/>
      <c r="G69" s="412"/>
      <c r="H69" s="61"/>
      <c r="I69" s="61"/>
      <c r="J69" s="37">
        <v>11900</v>
      </c>
      <c r="K69" s="66">
        <v>68</v>
      </c>
    </row>
    <row r="70" spans="1:12" ht="16.5">
      <c r="A70" s="410" t="s">
        <v>521</v>
      </c>
      <c r="B70" s="411"/>
      <c r="C70" s="411"/>
      <c r="D70" s="411"/>
      <c r="E70" s="411"/>
      <c r="F70" s="411"/>
      <c r="G70" s="412"/>
      <c r="H70" s="61"/>
      <c r="I70" s="61"/>
      <c r="J70" s="37">
        <v>17400</v>
      </c>
      <c r="K70" s="66">
        <v>64</v>
      </c>
      <c r="L70" s="384"/>
    </row>
    <row r="71" spans="1:12" ht="18.75">
      <c r="A71" s="539" t="s">
        <v>455</v>
      </c>
      <c r="B71" s="411"/>
      <c r="C71" s="411"/>
      <c r="D71" s="411"/>
      <c r="E71" s="411"/>
      <c r="F71" s="411"/>
      <c r="G71" s="412"/>
      <c r="H71" s="308"/>
      <c r="I71" s="308"/>
      <c r="J71" s="89" t="s">
        <v>125</v>
      </c>
      <c r="K71" s="157" t="s">
        <v>126</v>
      </c>
    </row>
    <row r="72" spans="1:12" ht="16.5">
      <c r="A72" s="410" t="s">
        <v>522</v>
      </c>
      <c r="B72" s="411"/>
      <c r="C72" s="411"/>
      <c r="D72" s="411"/>
      <c r="E72" s="411"/>
      <c r="F72" s="411"/>
      <c r="G72" s="412"/>
      <c r="H72" s="61"/>
      <c r="I72" s="61"/>
      <c r="J72" s="37">
        <v>26400</v>
      </c>
      <c r="K72" s="66">
        <v>113</v>
      </c>
    </row>
    <row r="73" spans="1:12" ht="16.5">
      <c r="A73" s="410" t="s">
        <v>523</v>
      </c>
      <c r="B73" s="411"/>
      <c r="C73" s="411"/>
      <c r="D73" s="411"/>
      <c r="E73" s="411"/>
      <c r="F73" s="411"/>
      <c r="G73" s="412"/>
      <c r="H73" s="61"/>
      <c r="I73" s="61"/>
      <c r="J73" s="37">
        <v>27800</v>
      </c>
      <c r="K73" s="66">
        <v>119</v>
      </c>
    </row>
    <row r="74" spans="1:12" ht="16.5">
      <c r="A74" s="410" t="s">
        <v>524</v>
      </c>
      <c r="B74" s="411"/>
      <c r="C74" s="411"/>
      <c r="D74" s="411"/>
      <c r="E74" s="411"/>
      <c r="F74" s="411"/>
      <c r="G74" s="412"/>
      <c r="H74" s="61"/>
      <c r="I74" s="61"/>
      <c r="J74" s="37">
        <v>29400</v>
      </c>
      <c r="K74" s="66">
        <v>157</v>
      </c>
    </row>
    <row r="75" spans="1:12" ht="16.5">
      <c r="A75" s="410" t="s">
        <v>525</v>
      </c>
      <c r="B75" s="411"/>
      <c r="C75" s="411"/>
      <c r="D75" s="411"/>
      <c r="E75" s="411"/>
      <c r="F75" s="411"/>
      <c r="G75" s="412"/>
      <c r="H75" s="61"/>
      <c r="I75" s="61"/>
      <c r="J75" s="37">
        <v>25900</v>
      </c>
      <c r="K75" s="66">
        <v>93</v>
      </c>
    </row>
    <row r="76" spans="1:12" ht="18.75">
      <c r="A76" s="539" t="s">
        <v>456</v>
      </c>
      <c r="B76" s="411"/>
      <c r="C76" s="411"/>
      <c r="D76" s="411"/>
      <c r="E76" s="411"/>
      <c r="F76" s="411"/>
      <c r="G76" s="412"/>
      <c r="H76" s="308"/>
      <c r="I76" s="308"/>
      <c r="J76" s="89" t="s">
        <v>125</v>
      </c>
      <c r="K76" s="157" t="s">
        <v>126</v>
      </c>
    </row>
    <row r="77" spans="1:12" ht="16.5">
      <c r="A77" s="410" t="s">
        <v>522</v>
      </c>
      <c r="B77" s="411"/>
      <c r="C77" s="411"/>
      <c r="D77" s="411"/>
      <c r="E77" s="411"/>
      <c r="F77" s="411"/>
      <c r="G77" s="412"/>
      <c r="H77" s="61"/>
      <c r="I77" s="61"/>
      <c r="J77" s="37">
        <v>26400</v>
      </c>
      <c r="K77" s="66">
        <v>113</v>
      </c>
    </row>
    <row r="78" spans="1:12" ht="16.5">
      <c r="A78" s="410" t="s">
        <v>526</v>
      </c>
      <c r="B78" s="411"/>
      <c r="C78" s="411"/>
      <c r="D78" s="411"/>
      <c r="E78" s="411"/>
      <c r="F78" s="411"/>
      <c r="G78" s="412"/>
      <c r="H78" s="61"/>
      <c r="I78" s="61"/>
      <c r="J78" s="37">
        <v>29400</v>
      </c>
      <c r="K78" s="66">
        <v>157</v>
      </c>
    </row>
    <row r="79" spans="1:12" ht="16.5">
      <c r="A79" s="410" t="s">
        <v>527</v>
      </c>
      <c r="B79" s="411"/>
      <c r="C79" s="411"/>
      <c r="D79" s="411"/>
      <c r="E79" s="411"/>
      <c r="F79" s="411"/>
      <c r="G79" s="412"/>
      <c r="H79" s="61"/>
      <c r="I79" s="61"/>
      <c r="J79" s="37">
        <v>25900</v>
      </c>
      <c r="K79" s="66">
        <v>93</v>
      </c>
    </row>
    <row r="80" spans="1:12" ht="16.5">
      <c r="A80" s="471" t="s">
        <v>553</v>
      </c>
      <c r="B80" s="411"/>
      <c r="C80" s="411"/>
      <c r="D80" s="411"/>
      <c r="E80" s="411"/>
      <c r="F80" s="411"/>
      <c r="G80" s="412"/>
      <c r="H80" s="61"/>
      <c r="I80" s="61"/>
      <c r="J80" s="37">
        <v>21700</v>
      </c>
      <c r="K80" s="66">
        <v>110</v>
      </c>
    </row>
    <row r="81" spans="1:12" ht="16.5">
      <c r="A81" s="410" t="s">
        <v>528</v>
      </c>
      <c r="B81" s="411"/>
      <c r="C81" s="411"/>
      <c r="D81" s="411"/>
      <c r="E81" s="411"/>
      <c r="F81" s="411"/>
      <c r="G81" s="412"/>
      <c r="H81" s="61"/>
      <c r="I81" s="61"/>
      <c r="J81" s="37">
        <v>30100</v>
      </c>
      <c r="K81" s="66">
        <v>156</v>
      </c>
    </row>
    <row r="82" spans="1:12" ht="16.5">
      <c r="A82" s="410" t="s">
        <v>709</v>
      </c>
      <c r="B82" s="411"/>
      <c r="C82" s="411"/>
      <c r="D82" s="411"/>
      <c r="E82" s="411"/>
      <c r="F82" s="411"/>
      <c r="G82" s="412"/>
      <c r="H82" s="61"/>
      <c r="I82" s="61"/>
      <c r="J82" s="37">
        <v>23800</v>
      </c>
      <c r="K82" s="33">
        <v>104</v>
      </c>
    </row>
    <row r="83" spans="1:12" ht="16.5">
      <c r="A83" s="410" t="s">
        <v>763</v>
      </c>
      <c r="B83" s="411"/>
      <c r="C83" s="411"/>
      <c r="D83" s="411"/>
      <c r="E83" s="411"/>
      <c r="F83" s="411"/>
      <c r="G83" s="412"/>
      <c r="H83" s="61"/>
      <c r="I83" s="61"/>
      <c r="J83" s="37">
        <v>26600</v>
      </c>
      <c r="K83" s="33">
        <v>124</v>
      </c>
    </row>
    <row r="84" spans="1:12" ht="16.5">
      <c r="A84" s="539" t="s">
        <v>752</v>
      </c>
      <c r="B84" s="411"/>
      <c r="C84" s="411"/>
      <c r="D84" s="411"/>
      <c r="E84" s="411"/>
      <c r="F84" s="411"/>
      <c r="G84" s="412"/>
      <c r="H84" s="61"/>
      <c r="I84" s="61"/>
      <c r="J84" s="89" t="s">
        <v>125</v>
      </c>
      <c r="K84" s="157" t="s">
        <v>126</v>
      </c>
    </row>
    <row r="85" spans="1:12" ht="16.5">
      <c r="A85" s="410" t="s">
        <v>753</v>
      </c>
      <c r="B85" s="411"/>
      <c r="C85" s="411"/>
      <c r="D85" s="411"/>
      <c r="E85" s="411"/>
      <c r="F85" s="411"/>
      <c r="G85" s="412"/>
      <c r="H85" s="61"/>
      <c r="I85" s="61"/>
      <c r="J85" s="37">
        <v>37300</v>
      </c>
      <c r="K85" s="66">
        <v>144.6</v>
      </c>
      <c r="L85" s="370"/>
    </row>
    <row r="86" spans="1:12" ht="16.5">
      <c r="A86" s="410" t="s">
        <v>769</v>
      </c>
      <c r="B86" s="411"/>
      <c r="C86" s="411"/>
      <c r="D86" s="411"/>
      <c r="E86" s="411"/>
      <c r="F86" s="411"/>
      <c r="G86" s="412"/>
      <c r="H86" s="61"/>
      <c r="I86" s="61"/>
      <c r="J86" s="37">
        <v>24200</v>
      </c>
      <c r="K86" s="66">
        <v>151</v>
      </c>
    </row>
    <row r="87" spans="1:12" ht="16.5">
      <c r="A87" s="410" t="s">
        <v>770</v>
      </c>
      <c r="B87" s="411"/>
      <c r="C87" s="411"/>
      <c r="D87" s="411"/>
      <c r="E87" s="411"/>
      <c r="F87" s="411"/>
      <c r="G87" s="412"/>
      <c r="H87" s="61"/>
      <c r="I87" s="61"/>
      <c r="J87" s="37">
        <v>12100</v>
      </c>
      <c r="K87" s="66">
        <v>47</v>
      </c>
      <c r="L87" s="370"/>
    </row>
    <row r="88" spans="1:12" ht="16.5">
      <c r="A88" s="410" t="s">
        <v>771</v>
      </c>
      <c r="B88" s="411"/>
      <c r="C88" s="411"/>
      <c r="D88" s="411"/>
      <c r="E88" s="411"/>
      <c r="F88" s="411"/>
      <c r="G88" s="412"/>
      <c r="H88" s="61"/>
      <c r="I88" s="61"/>
      <c r="J88" s="37">
        <v>7500</v>
      </c>
      <c r="K88" s="66">
        <v>42</v>
      </c>
    </row>
    <row r="89" spans="1:12" ht="17.25">
      <c r="A89" s="641" t="s">
        <v>1143</v>
      </c>
      <c r="B89" s="642"/>
      <c r="C89" s="642"/>
      <c r="D89" s="642"/>
      <c r="E89" s="642"/>
      <c r="F89" s="642"/>
      <c r="G89" s="643"/>
      <c r="H89" s="61"/>
      <c r="I89" s="61"/>
      <c r="J89" s="89" t="s">
        <v>125</v>
      </c>
      <c r="K89" s="157" t="s">
        <v>126</v>
      </c>
    </row>
    <row r="90" spans="1:12" ht="16.5">
      <c r="A90" s="410" t="s">
        <v>1144</v>
      </c>
      <c r="B90" s="411"/>
      <c r="C90" s="411"/>
      <c r="D90" s="411"/>
      <c r="E90" s="411"/>
      <c r="F90" s="411"/>
      <c r="G90" s="412"/>
      <c r="H90" s="61"/>
      <c r="I90" s="61"/>
      <c r="J90" s="37">
        <v>4400</v>
      </c>
      <c r="K90" s="66">
        <v>16</v>
      </c>
      <c r="L90" s="370"/>
    </row>
    <row r="91" spans="1:12" ht="16.5">
      <c r="A91" s="410" t="s">
        <v>1145</v>
      </c>
      <c r="B91" s="411"/>
      <c r="C91" s="411"/>
      <c r="D91" s="411"/>
      <c r="E91" s="411"/>
      <c r="F91" s="411"/>
      <c r="G91" s="412"/>
      <c r="H91" s="61"/>
      <c r="I91" s="61"/>
      <c r="J91" s="37">
        <v>3250</v>
      </c>
      <c r="K91" s="66">
        <v>14</v>
      </c>
    </row>
    <row r="92" spans="1:12" ht="16.5">
      <c r="A92" s="539" t="s">
        <v>666</v>
      </c>
      <c r="B92" s="411"/>
      <c r="C92" s="411"/>
      <c r="D92" s="411"/>
      <c r="E92" s="411"/>
      <c r="F92" s="411"/>
      <c r="G92" s="412"/>
      <c r="H92" s="61"/>
      <c r="I92" s="61"/>
      <c r="J92" s="89" t="s">
        <v>125</v>
      </c>
      <c r="K92" s="157" t="s">
        <v>126</v>
      </c>
    </row>
    <row r="93" spans="1:12" ht="16.5">
      <c r="A93" s="410" t="s">
        <v>1188</v>
      </c>
      <c r="B93" s="411"/>
      <c r="C93" s="411"/>
      <c r="D93" s="411"/>
      <c r="E93" s="411"/>
      <c r="F93" s="411"/>
      <c r="G93" s="412"/>
      <c r="H93" s="61"/>
      <c r="I93" s="61"/>
      <c r="J93" s="37">
        <v>16800</v>
      </c>
      <c r="K93" s="66">
        <v>60</v>
      </c>
    </row>
    <row r="94" spans="1:12" ht="18.75">
      <c r="A94" s="539" t="s">
        <v>457</v>
      </c>
      <c r="B94" s="411"/>
      <c r="C94" s="411"/>
      <c r="D94" s="411"/>
      <c r="E94" s="411"/>
      <c r="F94" s="411"/>
      <c r="G94" s="412"/>
      <c r="H94" s="308"/>
      <c r="I94" s="308"/>
      <c r="J94" s="89" t="s">
        <v>125</v>
      </c>
      <c r="K94" s="157" t="s">
        <v>126</v>
      </c>
    </row>
    <row r="95" spans="1:12" ht="16.5">
      <c r="A95" s="410" t="s">
        <v>529</v>
      </c>
      <c r="B95" s="411"/>
      <c r="C95" s="411"/>
      <c r="D95" s="411"/>
      <c r="E95" s="411"/>
      <c r="F95" s="411"/>
      <c r="G95" s="412"/>
      <c r="H95" s="61"/>
      <c r="I95" s="61"/>
      <c r="J95" s="37">
        <v>14300</v>
      </c>
      <c r="K95" s="66">
        <v>63</v>
      </c>
    </row>
    <row r="96" spans="1:12" ht="16.5">
      <c r="A96" s="410" t="s">
        <v>530</v>
      </c>
      <c r="B96" s="411"/>
      <c r="C96" s="411"/>
      <c r="D96" s="411"/>
      <c r="E96" s="411"/>
      <c r="F96" s="411"/>
      <c r="G96" s="412"/>
      <c r="H96" s="61"/>
      <c r="I96" s="61"/>
      <c r="J96" s="37">
        <v>11900</v>
      </c>
      <c r="K96" s="66">
        <v>56</v>
      </c>
    </row>
    <row r="97" spans="1:12" ht="16.5">
      <c r="A97" s="410" t="s">
        <v>531</v>
      </c>
      <c r="B97" s="411"/>
      <c r="C97" s="411"/>
      <c r="D97" s="411"/>
      <c r="E97" s="411"/>
      <c r="F97" s="411"/>
      <c r="G97" s="411"/>
      <c r="H97" s="61"/>
      <c r="I97" s="61"/>
      <c r="J97" s="37">
        <v>20900</v>
      </c>
      <c r="K97" s="179">
        <v>80</v>
      </c>
      <c r="L97" s="370"/>
    </row>
    <row r="98" spans="1:12" ht="16.5">
      <c r="A98" s="471" t="s">
        <v>532</v>
      </c>
      <c r="B98" s="411"/>
      <c r="C98" s="411"/>
      <c r="D98" s="411"/>
      <c r="E98" s="411"/>
      <c r="F98" s="411"/>
      <c r="G98" s="412"/>
      <c r="H98" s="61"/>
      <c r="I98" s="61"/>
      <c r="J98" s="37">
        <v>14100</v>
      </c>
      <c r="K98" s="66">
        <v>54</v>
      </c>
      <c r="L98" s="370"/>
    </row>
    <row r="99" spans="1:12" ht="16.5">
      <c r="A99" s="626" t="s">
        <v>742</v>
      </c>
      <c r="B99" s="626"/>
      <c r="C99" s="626"/>
      <c r="D99" s="626"/>
      <c r="E99" s="626"/>
      <c r="F99" s="626"/>
      <c r="G99" s="626"/>
      <c r="H99" s="61"/>
      <c r="I99" s="61"/>
      <c r="J99" s="37">
        <v>27100</v>
      </c>
      <c r="K99" s="66">
        <v>150</v>
      </c>
      <c r="L99" s="370"/>
    </row>
    <row r="100" spans="1:12" ht="16.5">
      <c r="A100" s="539" t="s">
        <v>458</v>
      </c>
      <c r="B100" s="411"/>
      <c r="C100" s="411"/>
      <c r="D100" s="411"/>
      <c r="E100" s="411"/>
      <c r="F100" s="411"/>
      <c r="G100" s="412"/>
      <c r="H100" s="12"/>
      <c r="I100" s="12"/>
      <c r="J100" s="156" t="s">
        <v>125</v>
      </c>
      <c r="K100" s="158" t="s">
        <v>126</v>
      </c>
    </row>
    <row r="101" spans="1:12" ht="16.5">
      <c r="A101" s="410" t="s">
        <v>1096</v>
      </c>
      <c r="B101" s="411"/>
      <c r="C101" s="411"/>
      <c r="D101" s="411"/>
      <c r="E101" s="411"/>
      <c r="F101" s="411"/>
      <c r="G101" s="412"/>
      <c r="H101" s="61"/>
      <c r="I101" s="61"/>
      <c r="J101" s="117">
        <v>20100</v>
      </c>
      <c r="K101" s="163">
        <v>125</v>
      </c>
    </row>
    <row r="102" spans="1:12" ht="16.5">
      <c r="A102" s="624" t="s">
        <v>459</v>
      </c>
      <c r="B102" s="411"/>
      <c r="C102" s="411"/>
      <c r="D102" s="411"/>
      <c r="E102" s="411"/>
      <c r="F102" s="411"/>
      <c r="G102" s="412"/>
      <c r="H102" s="16"/>
      <c r="I102" s="16"/>
      <c r="J102" s="89" t="s">
        <v>125</v>
      </c>
      <c r="K102" s="157" t="s">
        <v>126</v>
      </c>
    </row>
    <row r="103" spans="1:12" ht="16.5">
      <c r="A103" s="410" t="s">
        <v>1095</v>
      </c>
      <c r="B103" s="411"/>
      <c r="C103" s="411"/>
      <c r="D103" s="411"/>
      <c r="E103" s="411"/>
      <c r="F103" s="411"/>
      <c r="G103" s="411"/>
      <c r="H103" s="41"/>
      <c r="I103" s="41"/>
      <c r="J103" s="37">
        <v>20950</v>
      </c>
      <c r="K103" s="321">
        <v>131</v>
      </c>
    </row>
    <row r="104" spans="1:12" ht="16.5" customHeight="1">
      <c r="A104" s="625" t="s">
        <v>402</v>
      </c>
      <c r="B104" s="411"/>
      <c r="C104" s="411"/>
      <c r="D104" s="411"/>
      <c r="E104" s="411"/>
      <c r="F104" s="411"/>
      <c r="G104" s="412"/>
      <c r="H104" s="12"/>
      <c r="I104" s="12"/>
      <c r="J104" s="160" t="s">
        <v>125</v>
      </c>
      <c r="K104" s="157" t="s">
        <v>126</v>
      </c>
    </row>
    <row r="105" spans="1:12" ht="16.5" customHeight="1">
      <c r="A105" s="494" t="s">
        <v>915</v>
      </c>
      <c r="B105" s="495"/>
      <c r="C105" s="495"/>
      <c r="D105" s="495"/>
      <c r="E105" s="495"/>
      <c r="F105" s="495"/>
      <c r="G105" s="496"/>
      <c r="H105" s="12"/>
      <c r="I105" s="12"/>
      <c r="J105" s="322">
        <v>3500</v>
      </c>
      <c r="K105" s="33">
        <v>14</v>
      </c>
    </row>
    <row r="106" spans="1:12" ht="15.75" customHeight="1">
      <c r="A106" s="494" t="s">
        <v>914</v>
      </c>
      <c r="B106" s="495"/>
      <c r="C106" s="495"/>
      <c r="D106" s="495"/>
      <c r="E106" s="495"/>
      <c r="F106" s="495"/>
      <c r="G106" s="496"/>
      <c r="H106" s="64"/>
      <c r="I106" s="64"/>
      <c r="J106" s="37">
        <v>30000</v>
      </c>
      <c r="K106" s="33">
        <v>116</v>
      </c>
    </row>
    <row r="107" spans="1:12" ht="16.5" customHeight="1" thickBot="1">
      <c r="A107" s="640"/>
      <c r="B107" s="454"/>
      <c r="C107" s="454"/>
      <c r="D107" s="454"/>
      <c r="E107" s="454"/>
      <c r="F107" s="454"/>
      <c r="G107" s="454"/>
      <c r="H107" s="454"/>
      <c r="I107" s="454"/>
      <c r="J107" s="454"/>
      <c r="K107" s="454"/>
    </row>
    <row r="108" spans="1:12" ht="25.5" customHeight="1" thickBot="1">
      <c r="A108" s="536" t="s">
        <v>460</v>
      </c>
      <c r="B108" s="537"/>
      <c r="C108" s="537"/>
      <c r="D108" s="537"/>
      <c r="E108" s="537"/>
      <c r="F108" s="537"/>
      <c r="G108" s="537"/>
      <c r="H108" s="537"/>
      <c r="I108" s="537"/>
      <c r="J108" s="537"/>
      <c r="K108" s="538"/>
    </row>
    <row r="109" spans="1:12" ht="16.5">
      <c r="A109" s="600" t="s">
        <v>461</v>
      </c>
      <c r="B109" s="439"/>
      <c r="C109" s="439"/>
      <c r="D109" s="439"/>
      <c r="E109" s="439"/>
      <c r="F109" s="439"/>
      <c r="G109" s="440"/>
      <c r="H109" s="61"/>
      <c r="I109" s="61"/>
      <c r="J109" s="156" t="s">
        <v>125</v>
      </c>
      <c r="K109" s="158" t="s">
        <v>126</v>
      </c>
    </row>
    <row r="110" spans="1:12" ht="16.5">
      <c r="A110" s="410" t="s">
        <v>1093</v>
      </c>
      <c r="B110" s="411"/>
      <c r="C110" s="411"/>
      <c r="D110" s="411"/>
      <c r="E110" s="411"/>
      <c r="F110" s="411"/>
      <c r="G110" s="412"/>
      <c r="H110" s="61"/>
      <c r="I110" s="61"/>
      <c r="J110" s="37">
        <v>4300</v>
      </c>
      <c r="K110" s="66">
        <v>25</v>
      </c>
    </row>
    <row r="111" spans="1:12" ht="16.5">
      <c r="A111" s="410" t="s">
        <v>1094</v>
      </c>
      <c r="B111" s="411"/>
      <c r="C111" s="411"/>
      <c r="D111" s="411"/>
      <c r="E111" s="411"/>
      <c r="F111" s="411"/>
      <c r="G111" s="412"/>
      <c r="H111" s="61"/>
      <c r="I111" s="61"/>
      <c r="J111" s="37">
        <v>2100</v>
      </c>
      <c r="K111" s="66">
        <v>7</v>
      </c>
    </row>
    <row r="112" spans="1:12" ht="16.5">
      <c r="A112" s="410" t="s">
        <v>554</v>
      </c>
      <c r="B112" s="411"/>
      <c r="C112" s="411"/>
      <c r="D112" s="411"/>
      <c r="E112" s="411"/>
      <c r="F112" s="411"/>
      <c r="G112" s="412"/>
      <c r="H112" s="61"/>
      <c r="I112" s="61"/>
      <c r="J112" s="37">
        <v>5900</v>
      </c>
      <c r="K112" s="66">
        <v>25</v>
      </c>
    </row>
    <row r="113" spans="1:12" ht="16.5">
      <c r="A113" s="410" t="s">
        <v>1149</v>
      </c>
      <c r="B113" s="411"/>
      <c r="C113" s="411"/>
      <c r="D113" s="411"/>
      <c r="E113" s="411"/>
      <c r="F113" s="411"/>
      <c r="G113" s="412"/>
      <c r="H113" s="61"/>
      <c r="I113" s="61"/>
      <c r="J113" s="37">
        <v>4700</v>
      </c>
      <c r="K113" s="66">
        <v>17</v>
      </c>
    </row>
    <row r="114" spans="1:12" ht="16.5">
      <c r="A114" s="539" t="s">
        <v>462</v>
      </c>
      <c r="B114" s="411"/>
      <c r="C114" s="411"/>
      <c r="D114" s="411"/>
      <c r="E114" s="411"/>
      <c r="F114" s="411"/>
      <c r="G114" s="412"/>
      <c r="H114" s="61"/>
      <c r="I114" s="61"/>
      <c r="J114" s="89" t="s">
        <v>125</v>
      </c>
      <c r="K114" s="157" t="s">
        <v>126</v>
      </c>
    </row>
    <row r="115" spans="1:12" ht="16.5">
      <c r="A115" s="410" t="s">
        <v>1463</v>
      </c>
      <c r="B115" s="411"/>
      <c r="C115" s="411"/>
      <c r="D115" s="411"/>
      <c r="E115" s="411"/>
      <c r="F115" s="411"/>
      <c r="G115" s="412"/>
      <c r="H115" s="61"/>
      <c r="I115" s="61"/>
      <c r="J115" s="37">
        <v>8200</v>
      </c>
      <c r="K115" s="66">
        <v>31</v>
      </c>
    </row>
    <row r="116" spans="1:12" ht="16.5">
      <c r="A116" s="410" t="s">
        <v>555</v>
      </c>
      <c r="B116" s="411"/>
      <c r="C116" s="411"/>
      <c r="D116" s="411"/>
      <c r="E116" s="411"/>
      <c r="F116" s="411"/>
      <c r="G116" s="412"/>
      <c r="H116" s="61"/>
      <c r="I116" s="61"/>
      <c r="J116" s="37">
        <v>5350</v>
      </c>
      <c r="K116" s="66">
        <v>18</v>
      </c>
    </row>
    <row r="117" spans="1:12" ht="16.5">
      <c r="A117" s="410" t="s">
        <v>1152</v>
      </c>
      <c r="B117" s="411"/>
      <c r="C117" s="411"/>
      <c r="D117" s="411"/>
      <c r="E117" s="411"/>
      <c r="F117" s="411"/>
      <c r="G117" s="412"/>
      <c r="H117" s="61"/>
      <c r="I117" s="61"/>
      <c r="J117" s="37">
        <v>4700</v>
      </c>
      <c r="K117" s="66">
        <v>17</v>
      </c>
    </row>
    <row r="118" spans="1:12" ht="16.5">
      <c r="A118" s="410" t="s">
        <v>750</v>
      </c>
      <c r="B118" s="411"/>
      <c r="C118" s="411"/>
      <c r="D118" s="411"/>
      <c r="E118" s="411"/>
      <c r="F118" s="411"/>
      <c r="G118" s="412"/>
      <c r="H118" s="61"/>
      <c r="I118" s="61"/>
      <c r="J118" s="37">
        <v>8800</v>
      </c>
      <c r="K118" s="66">
        <v>33</v>
      </c>
    </row>
    <row r="119" spans="1:12" ht="16.5">
      <c r="A119" s="539" t="s">
        <v>463</v>
      </c>
      <c r="B119" s="411"/>
      <c r="C119" s="411"/>
      <c r="D119" s="411"/>
      <c r="E119" s="411"/>
      <c r="F119" s="411"/>
      <c r="G119" s="412"/>
      <c r="H119" s="61"/>
      <c r="I119" s="61"/>
      <c r="J119" s="89" t="s">
        <v>125</v>
      </c>
      <c r="K119" s="157" t="s">
        <v>126</v>
      </c>
    </row>
    <row r="120" spans="1:12" ht="16.5">
      <c r="A120" s="410" t="s">
        <v>556</v>
      </c>
      <c r="B120" s="411"/>
      <c r="C120" s="411"/>
      <c r="D120" s="411"/>
      <c r="E120" s="411"/>
      <c r="F120" s="411"/>
      <c r="G120" s="412"/>
      <c r="H120" s="61"/>
      <c r="I120" s="61"/>
      <c r="J120" s="37">
        <v>11600</v>
      </c>
      <c r="K120" s="66">
        <v>49.5</v>
      </c>
    </row>
    <row r="121" spans="1:12" ht="16.5">
      <c r="A121" s="410" t="s">
        <v>610</v>
      </c>
      <c r="B121" s="411"/>
      <c r="C121" s="411"/>
      <c r="D121" s="411"/>
      <c r="E121" s="411"/>
      <c r="F121" s="411"/>
      <c r="G121" s="412"/>
      <c r="H121" s="61"/>
      <c r="I121" s="61"/>
      <c r="J121" s="37">
        <v>11500</v>
      </c>
      <c r="K121" s="66">
        <v>43</v>
      </c>
    </row>
    <row r="122" spans="1:12" ht="16.5">
      <c r="A122" s="410" t="s">
        <v>533</v>
      </c>
      <c r="B122" s="411"/>
      <c r="C122" s="411"/>
      <c r="D122" s="411"/>
      <c r="E122" s="411"/>
      <c r="F122" s="411"/>
      <c r="G122" s="412"/>
      <c r="H122" s="61"/>
      <c r="I122" s="61"/>
      <c r="J122" s="37">
        <v>7500</v>
      </c>
      <c r="K122" s="66">
        <v>28.5</v>
      </c>
      <c r="L122" s="384"/>
    </row>
    <row r="123" spans="1:12" ht="16.5">
      <c r="A123" s="539" t="s">
        <v>464</v>
      </c>
      <c r="B123" s="411"/>
      <c r="C123" s="411"/>
      <c r="D123" s="411"/>
      <c r="E123" s="411"/>
      <c r="F123" s="411"/>
      <c r="G123" s="412"/>
      <c r="H123" s="61"/>
      <c r="I123" s="61"/>
      <c r="J123" s="37" t="s">
        <v>125</v>
      </c>
      <c r="K123" s="66" t="s">
        <v>126</v>
      </c>
    </row>
    <row r="124" spans="1:12" ht="16.5">
      <c r="A124" s="410" t="s">
        <v>761</v>
      </c>
      <c r="B124" s="411"/>
      <c r="C124" s="411"/>
      <c r="D124" s="411"/>
      <c r="E124" s="411"/>
      <c r="F124" s="411"/>
      <c r="G124" s="412"/>
      <c r="H124" s="61"/>
      <c r="I124" s="61"/>
      <c r="J124" s="37">
        <v>10800</v>
      </c>
      <c r="K124" s="66">
        <v>52</v>
      </c>
      <c r="L124" s="384"/>
    </row>
    <row r="125" spans="1:12" ht="16.5">
      <c r="A125" s="410" t="s">
        <v>762</v>
      </c>
      <c r="B125" s="411"/>
      <c r="C125" s="411"/>
      <c r="D125" s="411"/>
      <c r="E125" s="411"/>
      <c r="F125" s="411"/>
      <c r="G125" s="412"/>
      <c r="H125" s="61"/>
      <c r="I125" s="61"/>
      <c r="J125" s="37">
        <v>10600</v>
      </c>
      <c r="K125" s="66">
        <v>51</v>
      </c>
      <c r="L125" s="384"/>
    </row>
    <row r="126" spans="1:12" ht="16.5">
      <c r="A126" s="410" t="s">
        <v>557</v>
      </c>
      <c r="B126" s="411"/>
      <c r="C126" s="411"/>
      <c r="D126" s="411"/>
      <c r="E126" s="411"/>
      <c r="F126" s="411"/>
      <c r="G126" s="412"/>
      <c r="H126" s="61"/>
      <c r="I126" s="61"/>
      <c r="J126" s="37">
        <v>12600</v>
      </c>
      <c r="K126" s="66">
        <v>46</v>
      </c>
      <c r="L126" s="245"/>
    </row>
    <row r="127" spans="1:12" ht="16.5">
      <c r="A127" s="539" t="s">
        <v>465</v>
      </c>
      <c r="B127" s="411"/>
      <c r="C127" s="411"/>
      <c r="D127" s="411"/>
      <c r="E127" s="411"/>
      <c r="F127" s="411"/>
      <c r="G127" s="412"/>
      <c r="H127" s="61"/>
      <c r="I127" s="61"/>
      <c r="J127" s="89" t="s">
        <v>125</v>
      </c>
      <c r="K127" s="157" t="s">
        <v>126</v>
      </c>
    </row>
    <row r="128" spans="1:12" ht="16.5">
      <c r="A128" s="410" t="s">
        <v>1092</v>
      </c>
      <c r="B128" s="411"/>
      <c r="C128" s="411"/>
      <c r="D128" s="411"/>
      <c r="E128" s="411"/>
      <c r="F128" s="411"/>
      <c r="G128" s="412"/>
      <c r="H128" s="61"/>
      <c r="I128" s="61"/>
      <c r="J128" s="37">
        <v>5700</v>
      </c>
      <c r="K128" s="66">
        <v>32</v>
      </c>
    </row>
    <row r="129" spans="1:11" ht="16.5">
      <c r="A129" s="410" t="s">
        <v>1091</v>
      </c>
      <c r="B129" s="411"/>
      <c r="C129" s="411"/>
      <c r="D129" s="411"/>
      <c r="E129" s="411"/>
      <c r="F129" s="411"/>
      <c r="G129" s="412"/>
      <c r="H129" s="61"/>
      <c r="I129" s="61"/>
      <c r="J129" s="37">
        <v>6000</v>
      </c>
      <c r="K129" s="66">
        <v>34</v>
      </c>
    </row>
    <row r="130" spans="1:11" ht="16.5">
      <c r="A130" s="410" t="s">
        <v>1407</v>
      </c>
      <c r="B130" s="411"/>
      <c r="C130" s="411"/>
      <c r="D130" s="411"/>
      <c r="E130" s="411"/>
      <c r="F130" s="411"/>
      <c r="G130" s="412"/>
      <c r="H130" s="61"/>
      <c r="I130" s="61"/>
      <c r="J130" s="37">
        <v>21300</v>
      </c>
      <c r="K130" s="66">
        <v>98</v>
      </c>
    </row>
    <row r="131" spans="1:11" ht="16.5">
      <c r="A131" s="410" t="s">
        <v>1090</v>
      </c>
      <c r="B131" s="411"/>
      <c r="C131" s="411"/>
      <c r="D131" s="411"/>
      <c r="E131" s="411"/>
      <c r="F131" s="411"/>
      <c r="G131" s="412"/>
      <c r="H131" s="61"/>
      <c r="I131" s="61"/>
      <c r="J131" s="37">
        <v>11100</v>
      </c>
      <c r="K131" s="66">
        <v>64</v>
      </c>
    </row>
    <row r="132" spans="1:11" ht="16.5">
      <c r="A132" s="410" t="s">
        <v>1089</v>
      </c>
      <c r="B132" s="411"/>
      <c r="C132" s="411"/>
      <c r="D132" s="411"/>
      <c r="E132" s="411"/>
      <c r="F132" s="411"/>
      <c r="G132" s="412"/>
      <c r="H132" s="61"/>
      <c r="I132" s="61"/>
      <c r="J132" s="37">
        <v>12200</v>
      </c>
      <c r="K132" s="66">
        <v>70</v>
      </c>
    </row>
    <row r="133" spans="1:11" ht="16.5">
      <c r="A133" s="410" t="s">
        <v>534</v>
      </c>
      <c r="B133" s="411"/>
      <c r="C133" s="411"/>
      <c r="D133" s="411"/>
      <c r="E133" s="411"/>
      <c r="F133" s="411"/>
      <c r="G133" s="412"/>
      <c r="H133" s="61"/>
      <c r="I133" s="61"/>
      <c r="J133" s="37">
        <v>14450</v>
      </c>
      <c r="K133" s="66">
        <v>56</v>
      </c>
    </row>
    <row r="134" spans="1:11" ht="16.5">
      <c r="A134" s="410" t="s">
        <v>1088</v>
      </c>
      <c r="B134" s="411"/>
      <c r="C134" s="411"/>
      <c r="D134" s="411"/>
      <c r="E134" s="411"/>
      <c r="F134" s="411"/>
      <c r="G134" s="412"/>
      <c r="H134" s="61"/>
      <c r="I134" s="61"/>
      <c r="J134" s="37">
        <v>22300</v>
      </c>
      <c r="K134" s="66">
        <v>128</v>
      </c>
    </row>
    <row r="135" spans="1:11" ht="16.5">
      <c r="A135" s="410" t="s">
        <v>535</v>
      </c>
      <c r="B135" s="411"/>
      <c r="C135" s="411"/>
      <c r="D135" s="411"/>
      <c r="E135" s="411"/>
      <c r="F135" s="411"/>
      <c r="G135" s="412"/>
      <c r="H135" s="61"/>
      <c r="I135" s="61"/>
      <c r="J135" s="37">
        <v>17100</v>
      </c>
      <c r="K135" s="66">
        <v>57</v>
      </c>
    </row>
    <row r="136" spans="1:11" ht="16.5">
      <c r="A136" s="410" t="s">
        <v>1087</v>
      </c>
      <c r="B136" s="411"/>
      <c r="C136" s="411"/>
      <c r="D136" s="411"/>
      <c r="E136" s="411"/>
      <c r="F136" s="411"/>
      <c r="G136" s="412"/>
      <c r="H136" s="61"/>
      <c r="I136" s="61"/>
      <c r="J136" s="37">
        <v>8200</v>
      </c>
      <c r="K136" s="66">
        <v>47</v>
      </c>
    </row>
    <row r="137" spans="1:11" ht="16.5">
      <c r="A137" s="539" t="s">
        <v>466</v>
      </c>
      <c r="B137" s="411"/>
      <c r="C137" s="411"/>
      <c r="D137" s="411"/>
      <c r="E137" s="411"/>
      <c r="F137" s="411"/>
      <c r="G137" s="412"/>
      <c r="H137" s="61"/>
      <c r="I137" s="61"/>
      <c r="J137" s="89" t="s">
        <v>125</v>
      </c>
      <c r="K137" s="157" t="s">
        <v>126</v>
      </c>
    </row>
    <row r="138" spans="1:11" ht="16.5">
      <c r="A138" s="410" t="s">
        <v>905</v>
      </c>
      <c r="B138" s="411"/>
      <c r="C138" s="411"/>
      <c r="D138" s="411"/>
      <c r="E138" s="411"/>
      <c r="F138" s="411"/>
      <c r="G138" s="412"/>
      <c r="H138" s="61"/>
      <c r="I138" s="61"/>
      <c r="J138" s="37">
        <v>14700</v>
      </c>
      <c r="K138" s="66">
        <v>57</v>
      </c>
    </row>
    <row r="139" spans="1:11" ht="16.5">
      <c r="A139" s="410" t="s">
        <v>904</v>
      </c>
      <c r="B139" s="411"/>
      <c r="C139" s="411"/>
      <c r="D139" s="411"/>
      <c r="E139" s="411"/>
      <c r="F139" s="411"/>
      <c r="G139" s="412"/>
      <c r="H139" s="61"/>
      <c r="I139" s="61"/>
      <c r="J139" s="37">
        <v>30100</v>
      </c>
      <c r="K139" s="66">
        <v>131</v>
      </c>
    </row>
    <row r="140" spans="1:11" ht="16.5">
      <c r="A140" s="410" t="s">
        <v>1086</v>
      </c>
      <c r="B140" s="411"/>
      <c r="C140" s="411"/>
      <c r="D140" s="411"/>
      <c r="E140" s="411"/>
      <c r="F140" s="411"/>
      <c r="G140" s="412"/>
      <c r="H140" s="61"/>
      <c r="I140" s="61"/>
      <c r="J140" s="37">
        <v>24000</v>
      </c>
      <c r="K140" s="66">
        <v>139</v>
      </c>
    </row>
    <row r="141" spans="1:11" ht="16.5">
      <c r="A141" s="410" t="s">
        <v>536</v>
      </c>
      <c r="B141" s="411"/>
      <c r="C141" s="411"/>
      <c r="D141" s="411"/>
      <c r="E141" s="411"/>
      <c r="F141" s="411"/>
      <c r="G141" s="412"/>
      <c r="H141" s="61"/>
      <c r="I141" s="61"/>
      <c r="J141" s="37">
        <v>14450</v>
      </c>
      <c r="K141" s="66">
        <v>56</v>
      </c>
    </row>
    <row r="142" spans="1:11" ht="16.5">
      <c r="A142" s="410" t="s">
        <v>617</v>
      </c>
      <c r="B142" s="411"/>
      <c r="C142" s="411"/>
      <c r="D142" s="411"/>
      <c r="E142" s="411"/>
      <c r="F142" s="411"/>
      <c r="G142" s="412"/>
      <c r="H142" s="61"/>
      <c r="I142" s="61"/>
      <c r="J142" s="37">
        <v>23300</v>
      </c>
      <c r="K142" s="66">
        <v>90</v>
      </c>
    </row>
    <row r="143" spans="1:11" ht="16.5">
      <c r="A143" s="410" t="s">
        <v>558</v>
      </c>
      <c r="B143" s="411"/>
      <c r="C143" s="411"/>
      <c r="D143" s="411"/>
      <c r="E143" s="411"/>
      <c r="F143" s="411"/>
      <c r="G143" s="412"/>
      <c r="H143" s="61"/>
      <c r="I143" s="61"/>
      <c r="J143" s="37">
        <v>41450</v>
      </c>
      <c r="K143" s="66">
        <v>196</v>
      </c>
    </row>
    <row r="144" spans="1:11" ht="16.5">
      <c r="A144" s="410" t="s">
        <v>1140</v>
      </c>
      <c r="B144" s="411"/>
      <c r="C144" s="411"/>
      <c r="D144" s="411"/>
      <c r="E144" s="411"/>
      <c r="F144" s="411"/>
      <c r="G144" s="412"/>
      <c r="H144" s="61"/>
      <c r="I144" s="61"/>
      <c r="J144" s="37">
        <v>56850</v>
      </c>
      <c r="K144" s="66">
        <v>245</v>
      </c>
    </row>
    <row r="145" spans="1:11" ht="16.5">
      <c r="A145" s="410" t="s">
        <v>1141</v>
      </c>
      <c r="B145" s="411"/>
      <c r="C145" s="411"/>
      <c r="D145" s="411"/>
      <c r="E145" s="411"/>
      <c r="F145" s="411"/>
      <c r="G145" s="412"/>
      <c r="H145" s="61"/>
      <c r="I145" s="61"/>
      <c r="J145" s="37">
        <v>25100</v>
      </c>
      <c r="K145" s="66">
        <v>90</v>
      </c>
    </row>
    <row r="146" spans="1:11" ht="16.5">
      <c r="A146" s="410" t="s">
        <v>1153</v>
      </c>
      <c r="B146" s="411"/>
      <c r="C146" s="411"/>
      <c r="D146" s="411"/>
      <c r="E146" s="411"/>
      <c r="F146" s="411"/>
      <c r="G146" s="412"/>
      <c r="H146" s="61"/>
      <c r="I146" s="61"/>
      <c r="J146" s="37">
        <v>16500</v>
      </c>
      <c r="K146" s="66">
        <v>60</v>
      </c>
    </row>
    <row r="147" spans="1:11" ht="16.5">
      <c r="A147" s="410" t="s">
        <v>1154</v>
      </c>
      <c r="B147" s="411"/>
      <c r="C147" s="411"/>
      <c r="D147" s="411"/>
      <c r="E147" s="411"/>
      <c r="F147" s="411"/>
      <c r="G147" s="412"/>
      <c r="H147" s="61"/>
      <c r="I147" s="61"/>
      <c r="J147" s="37">
        <v>25900</v>
      </c>
      <c r="K147" s="66">
        <v>91</v>
      </c>
    </row>
    <row r="148" spans="1:11" ht="16.5">
      <c r="A148" s="539" t="s">
        <v>467</v>
      </c>
      <c r="B148" s="411"/>
      <c r="C148" s="411"/>
      <c r="D148" s="411"/>
      <c r="E148" s="411"/>
      <c r="F148" s="411"/>
      <c r="G148" s="412"/>
      <c r="H148" s="61"/>
      <c r="I148" s="61"/>
      <c r="J148" s="89" t="s">
        <v>125</v>
      </c>
      <c r="K148" s="157" t="s">
        <v>126</v>
      </c>
    </row>
    <row r="149" spans="1:11" ht="16.5">
      <c r="A149" s="410" t="s">
        <v>559</v>
      </c>
      <c r="B149" s="411"/>
      <c r="C149" s="411"/>
      <c r="D149" s="411"/>
      <c r="E149" s="411"/>
      <c r="F149" s="411"/>
      <c r="G149" s="412"/>
      <c r="H149" s="61"/>
      <c r="I149" s="61"/>
      <c r="J149" s="37">
        <v>34000</v>
      </c>
      <c r="K149" s="66">
        <v>132</v>
      </c>
    </row>
    <row r="150" spans="1:11" ht="16.5">
      <c r="A150" s="410" t="s">
        <v>560</v>
      </c>
      <c r="B150" s="411"/>
      <c r="C150" s="411"/>
      <c r="D150" s="411"/>
      <c r="E150" s="411"/>
      <c r="F150" s="411"/>
      <c r="G150" s="412"/>
      <c r="H150" s="61"/>
      <c r="I150" s="61"/>
      <c r="J150" s="37">
        <v>29200</v>
      </c>
      <c r="K150" s="66">
        <v>113</v>
      </c>
    </row>
    <row r="151" spans="1:11" ht="16.5">
      <c r="A151" s="410" t="s">
        <v>561</v>
      </c>
      <c r="B151" s="411"/>
      <c r="C151" s="411"/>
      <c r="D151" s="411"/>
      <c r="E151" s="411"/>
      <c r="F151" s="411"/>
      <c r="G151" s="412"/>
      <c r="H151" s="61"/>
      <c r="I151" s="61"/>
      <c r="J151" s="37">
        <v>29300</v>
      </c>
      <c r="K151" s="66">
        <v>135</v>
      </c>
    </row>
    <row r="152" spans="1:11" ht="16.5">
      <c r="A152" s="410" t="s">
        <v>743</v>
      </c>
      <c r="B152" s="411"/>
      <c r="C152" s="411"/>
      <c r="D152" s="411"/>
      <c r="E152" s="411"/>
      <c r="F152" s="411"/>
      <c r="G152" s="412"/>
      <c r="H152" s="61"/>
      <c r="I152" s="61"/>
      <c r="J152" s="37">
        <v>24950</v>
      </c>
      <c r="K152" s="66">
        <v>100</v>
      </c>
    </row>
    <row r="153" spans="1:11" ht="16.5">
      <c r="A153" s="410" t="s">
        <v>1156</v>
      </c>
      <c r="B153" s="411"/>
      <c r="C153" s="411"/>
      <c r="D153" s="411"/>
      <c r="E153" s="411"/>
      <c r="F153" s="411"/>
      <c r="G153" s="412"/>
      <c r="H153" s="61"/>
      <c r="I153" s="61"/>
      <c r="J153" s="37">
        <v>35150</v>
      </c>
      <c r="K153" s="33">
        <v>122</v>
      </c>
    </row>
    <row r="154" spans="1:11" ht="16.5">
      <c r="A154" s="410" t="s">
        <v>1155</v>
      </c>
      <c r="B154" s="411"/>
      <c r="C154" s="411"/>
      <c r="D154" s="411"/>
      <c r="E154" s="411"/>
      <c r="F154" s="411"/>
      <c r="G154" s="412"/>
      <c r="H154" s="61"/>
      <c r="I154" s="61"/>
      <c r="J154" s="37">
        <v>21450</v>
      </c>
      <c r="K154" s="33">
        <v>90</v>
      </c>
    </row>
    <row r="155" spans="1:11" s="403" customFormat="1" ht="16.5">
      <c r="A155" s="539" t="s">
        <v>1516</v>
      </c>
      <c r="B155" s="411"/>
      <c r="C155" s="411"/>
      <c r="D155" s="411"/>
      <c r="E155" s="411"/>
      <c r="F155" s="411"/>
      <c r="G155" s="412"/>
      <c r="H155" s="61"/>
      <c r="I155" s="61"/>
      <c r="J155" s="89" t="s">
        <v>125</v>
      </c>
      <c r="K155" s="157" t="s">
        <v>126</v>
      </c>
    </row>
    <row r="156" spans="1:11" s="403" customFormat="1" ht="16.5">
      <c r="A156" s="410" t="s">
        <v>1517</v>
      </c>
      <c r="B156" s="411"/>
      <c r="C156" s="411"/>
      <c r="D156" s="411"/>
      <c r="E156" s="411"/>
      <c r="F156" s="411"/>
      <c r="G156" s="412"/>
      <c r="H156" s="61"/>
      <c r="I156" s="61"/>
      <c r="J156" s="37">
        <v>78800</v>
      </c>
      <c r="K156" s="66">
        <v>286</v>
      </c>
    </row>
    <row r="157" spans="1:11" ht="16.5">
      <c r="A157" s="539" t="s">
        <v>468</v>
      </c>
      <c r="B157" s="411"/>
      <c r="C157" s="411"/>
      <c r="D157" s="411"/>
      <c r="E157" s="411"/>
      <c r="F157" s="411"/>
      <c r="G157" s="412"/>
      <c r="H157" s="61"/>
      <c r="I157" s="61"/>
      <c r="J157" s="89" t="s">
        <v>125</v>
      </c>
      <c r="K157" s="157" t="s">
        <v>126</v>
      </c>
    </row>
    <row r="158" spans="1:11" ht="16.5">
      <c r="A158" s="410" t="s">
        <v>1044</v>
      </c>
      <c r="B158" s="411"/>
      <c r="C158" s="411"/>
      <c r="D158" s="411"/>
      <c r="E158" s="411"/>
      <c r="F158" s="411"/>
      <c r="G158" s="412"/>
      <c r="H158" s="61"/>
      <c r="I158" s="61"/>
      <c r="J158" s="37">
        <v>18700</v>
      </c>
      <c r="K158" s="66">
        <v>114</v>
      </c>
    </row>
    <row r="159" spans="1:11" ht="16.5">
      <c r="A159" s="539" t="s">
        <v>1175</v>
      </c>
      <c r="B159" s="618"/>
      <c r="C159" s="618"/>
      <c r="D159" s="618"/>
      <c r="E159" s="618"/>
      <c r="F159" s="618"/>
      <c r="G159" s="619"/>
      <c r="H159" s="61"/>
      <c r="I159" s="61"/>
      <c r="J159" s="89" t="s">
        <v>125</v>
      </c>
      <c r="K159" s="157" t="s">
        <v>126</v>
      </c>
    </row>
    <row r="160" spans="1:11" ht="16.5">
      <c r="A160" s="410" t="s">
        <v>1176</v>
      </c>
      <c r="B160" s="411"/>
      <c r="C160" s="411"/>
      <c r="D160" s="411"/>
      <c r="E160" s="411"/>
      <c r="F160" s="411"/>
      <c r="G160" s="412"/>
      <c r="H160" s="61"/>
      <c r="I160" s="61"/>
      <c r="J160" s="37">
        <v>17100</v>
      </c>
      <c r="K160" s="66">
        <v>76</v>
      </c>
    </row>
    <row r="161" spans="1:12" ht="16.5">
      <c r="A161" s="539" t="s">
        <v>469</v>
      </c>
      <c r="B161" s="411"/>
      <c r="C161" s="411"/>
      <c r="D161" s="411"/>
      <c r="E161" s="411"/>
      <c r="F161" s="411"/>
      <c r="G161" s="412"/>
      <c r="H161" s="61"/>
      <c r="I161" s="61"/>
      <c r="J161" s="89" t="s">
        <v>125</v>
      </c>
      <c r="K161" s="157" t="s">
        <v>126</v>
      </c>
    </row>
    <row r="162" spans="1:12" ht="16.5">
      <c r="A162" s="410" t="s">
        <v>1112</v>
      </c>
      <c r="B162" s="411"/>
      <c r="C162" s="411"/>
      <c r="D162" s="411"/>
      <c r="E162" s="411"/>
      <c r="F162" s="411"/>
      <c r="G162" s="412"/>
      <c r="H162" s="61"/>
      <c r="I162" s="61"/>
      <c r="J162" s="37">
        <v>42000</v>
      </c>
      <c r="K162" s="66">
        <v>163</v>
      </c>
    </row>
    <row r="163" spans="1:12" ht="16.5">
      <c r="A163" s="410" t="s">
        <v>1111</v>
      </c>
      <c r="B163" s="411"/>
      <c r="C163" s="411"/>
      <c r="D163" s="411"/>
      <c r="E163" s="411"/>
      <c r="F163" s="411"/>
      <c r="G163" s="412"/>
      <c r="H163" s="61"/>
      <c r="I163" s="61"/>
      <c r="J163" s="37">
        <v>33600</v>
      </c>
      <c r="K163" s="66">
        <v>141</v>
      </c>
    </row>
    <row r="164" spans="1:12" ht="16.5">
      <c r="A164" s="410" t="s">
        <v>1110</v>
      </c>
      <c r="B164" s="411"/>
      <c r="C164" s="411"/>
      <c r="D164" s="411"/>
      <c r="E164" s="411"/>
      <c r="F164" s="411"/>
      <c r="G164" s="412"/>
      <c r="H164" s="61"/>
      <c r="I164" s="61"/>
      <c r="J164" s="37">
        <v>47700</v>
      </c>
      <c r="K164" s="66">
        <v>185</v>
      </c>
    </row>
    <row r="165" spans="1:12" ht="16.5">
      <c r="A165" s="410" t="s">
        <v>1147</v>
      </c>
      <c r="B165" s="411"/>
      <c r="C165" s="411"/>
      <c r="D165" s="411"/>
      <c r="E165" s="411"/>
      <c r="F165" s="411"/>
      <c r="G165" s="412"/>
      <c r="H165" s="61"/>
      <c r="I165" s="61"/>
      <c r="J165" s="37">
        <v>16550</v>
      </c>
      <c r="K165" s="66">
        <v>73.5</v>
      </c>
    </row>
    <row r="166" spans="1:12" ht="16.5">
      <c r="A166" s="539" t="s">
        <v>681</v>
      </c>
      <c r="B166" s="411"/>
      <c r="C166" s="411"/>
      <c r="D166" s="411"/>
      <c r="E166" s="411"/>
      <c r="F166" s="411"/>
      <c r="G166" s="412"/>
      <c r="H166" s="61"/>
      <c r="I166" s="61"/>
      <c r="J166" s="89" t="s">
        <v>125</v>
      </c>
      <c r="K166" s="157" t="s">
        <v>126</v>
      </c>
    </row>
    <row r="167" spans="1:12" ht="16.5">
      <c r="A167" s="410" t="s">
        <v>683</v>
      </c>
      <c r="B167" s="411"/>
      <c r="C167" s="411"/>
      <c r="D167" s="411"/>
      <c r="E167" s="411"/>
      <c r="F167" s="411"/>
      <c r="G167" s="412"/>
      <c r="H167" s="61"/>
      <c r="I167" s="61"/>
      <c r="J167" s="45">
        <v>11500</v>
      </c>
      <c r="K167" s="66">
        <v>41</v>
      </c>
    </row>
    <row r="168" spans="1:12" ht="16.5">
      <c r="A168" s="410" t="s">
        <v>1113</v>
      </c>
      <c r="B168" s="411"/>
      <c r="C168" s="411"/>
      <c r="D168" s="411"/>
      <c r="E168" s="411"/>
      <c r="F168" s="411"/>
      <c r="G168" s="412"/>
      <c r="H168" s="61"/>
      <c r="I168" s="61"/>
      <c r="J168" s="45">
        <v>12600</v>
      </c>
      <c r="K168" s="66">
        <v>45</v>
      </c>
    </row>
    <row r="169" spans="1:12" ht="16.5">
      <c r="A169" s="539" t="s">
        <v>682</v>
      </c>
      <c r="B169" s="411"/>
      <c r="C169" s="411"/>
      <c r="D169" s="411"/>
      <c r="E169" s="411"/>
      <c r="F169" s="411"/>
      <c r="G169" s="412"/>
      <c r="H169" s="61"/>
      <c r="I169" s="61"/>
      <c r="J169" s="89" t="s">
        <v>125</v>
      </c>
      <c r="K169" s="157" t="s">
        <v>126</v>
      </c>
    </row>
    <row r="170" spans="1:12" ht="16.5">
      <c r="A170" s="410" t="s">
        <v>1329</v>
      </c>
      <c r="B170" s="411"/>
      <c r="C170" s="411"/>
      <c r="D170" s="411"/>
      <c r="E170" s="411"/>
      <c r="F170" s="411"/>
      <c r="G170" s="412"/>
      <c r="H170" s="61"/>
      <c r="I170" s="61"/>
      <c r="J170" s="37">
        <v>14600</v>
      </c>
      <c r="K170" s="66">
        <v>60</v>
      </c>
      <c r="L170" s="384"/>
    </row>
    <row r="171" spans="1:12" ht="16.5">
      <c r="A171" s="620" t="s">
        <v>1330</v>
      </c>
      <c r="B171" s="411"/>
      <c r="C171" s="411"/>
      <c r="D171" s="411"/>
      <c r="E171" s="411"/>
      <c r="F171" s="411"/>
      <c r="G171" s="412"/>
      <c r="H171" s="61"/>
      <c r="I171" s="61"/>
      <c r="J171" s="37">
        <v>3500</v>
      </c>
      <c r="K171" s="66">
        <v>20</v>
      </c>
    </row>
    <row r="172" spans="1:12" ht="16.5">
      <c r="A172" s="620" t="s">
        <v>1331</v>
      </c>
      <c r="B172" s="411"/>
      <c r="C172" s="411"/>
      <c r="D172" s="411"/>
      <c r="E172" s="411"/>
      <c r="F172" s="411"/>
      <c r="G172" s="412"/>
      <c r="H172" s="61"/>
      <c r="I172" s="61"/>
      <c r="J172" s="117">
        <v>4200</v>
      </c>
      <c r="K172" s="163">
        <v>14</v>
      </c>
    </row>
    <row r="173" spans="1:12" ht="16.5">
      <c r="A173" s="620" t="s">
        <v>1332</v>
      </c>
      <c r="B173" s="411"/>
      <c r="C173" s="411"/>
      <c r="D173" s="411"/>
      <c r="E173" s="411"/>
      <c r="F173" s="411"/>
      <c r="G173" s="412"/>
      <c r="H173" s="61"/>
      <c r="I173" s="61"/>
      <c r="J173" s="117">
        <v>49900</v>
      </c>
      <c r="K173" s="163">
        <v>220</v>
      </c>
    </row>
    <row r="174" spans="1:12" ht="16.5">
      <c r="A174" s="620" t="s">
        <v>1333</v>
      </c>
      <c r="B174" s="411"/>
      <c r="C174" s="411"/>
      <c r="D174" s="411"/>
      <c r="E174" s="411"/>
      <c r="F174" s="411"/>
      <c r="G174" s="412"/>
      <c r="H174" s="61"/>
      <c r="I174" s="61"/>
      <c r="J174" s="117">
        <v>2100</v>
      </c>
      <c r="K174" s="163">
        <v>8</v>
      </c>
    </row>
    <row r="175" spans="1:12" ht="16.5">
      <c r="A175" s="620" t="s">
        <v>1334</v>
      </c>
      <c r="B175" s="411"/>
      <c r="C175" s="411"/>
      <c r="D175" s="411"/>
      <c r="E175" s="411"/>
      <c r="F175" s="411"/>
      <c r="G175" s="412"/>
      <c r="H175" s="61"/>
      <c r="I175" s="61"/>
      <c r="J175" s="117">
        <v>41300</v>
      </c>
      <c r="K175" s="163">
        <v>160</v>
      </c>
    </row>
    <row r="176" spans="1:12" ht="16.5">
      <c r="A176" s="425" t="s">
        <v>1521</v>
      </c>
      <c r="B176" s="426"/>
      <c r="C176" s="426"/>
      <c r="D176" s="426"/>
      <c r="E176" s="426"/>
      <c r="F176" s="426"/>
      <c r="G176" s="426"/>
      <c r="H176" s="170"/>
      <c r="I176" s="170"/>
      <c r="J176" s="409">
        <v>20500</v>
      </c>
      <c r="K176" s="66">
        <v>69</v>
      </c>
    </row>
    <row r="177" spans="1:12" s="408" customFormat="1" ht="16.5">
      <c r="A177" s="635"/>
      <c r="B177" s="636"/>
      <c r="C177" s="636"/>
      <c r="D177" s="636"/>
      <c r="E177" s="636"/>
      <c r="F177" s="636"/>
      <c r="G177" s="636"/>
      <c r="H177" s="269"/>
      <c r="I177" s="269"/>
      <c r="J177" s="37"/>
      <c r="K177" s="66"/>
    </row>
    <row r="178" spans="1:12" ht="25.5" customHeight="1" thickBot="1">
      <c r="A178" s="637" t="s">
        <v>470</v>
      </c>
      <c r="B178" s="638"/>
      <c r="C178" s="638"/>
      <c r="D178" s="638"/>
      <c r="E178" s="638"/>
      <c r="F178" s="638"/>
      <c r="G178" s="638"/>
      <c r="H178" s="638"/>
      <c r="I178" s="638"/>
      <c r="J178" s="638"/>
      <c r="K178" s="639"/>
    </row>
    <row r="179" spans="1:12" ht="16.5">
      <c r="A179" s="600" t="s">
        <v>471</v>
      </c>
      <c r="B179" s="439"/>
      <c r="C179" s="439"/>
      <c r="D179" s="439"/>
      <c r="E179" s="439"/>
      <c r="F179" s="439"/>
      <c r="G179" s="440"/>
      <c r="H179" s="61"/>
      <c r="I179" s="61"/>
      <c r="J179" s="161" t="s">
        <v>125</v>
      </c>
      <c r="K179" s="158" t="s">
        <v>126</v>
      </c>
    </row>
    <row r="180" spans="1:12" ht="16.5">
      <c r="A180" s="410" t="s">
        <v>1436</v>
      </c>
      <c r="B180" s="411"/>
      <c r="C180" s="411"/>
      <c r="D180" s="411"/>
      <c r="E180" s="411"/>
      <c r="F180" s="411"/>
      <c r="G180" s="412"/>
      <c r="H180" s="61"/>
      <c r="I180" s="61"/>
      <c r="J180" s="65">
        <v>10400</v>
      </c>
      <c r="K180" s="66">
        <v>40</v>
      </c>
      <c r="L180" s="384"/>
    </row>
    <row r="181" spans="1:12" ht="16.5">
      <c r="A181" s="410" t="s">
        <v>1165</v>
      </c>
      <c r="B181" s="411"/>
      <c r="C181" s="411"/>
      <c r="D181" s="411"/>
      <c r="E181" s="411"/>
      <c r="F181" s="411"/>
      <c r="G181" s="412"/>
      <c r="H181" s="61"/>
      <c r="I181" s="61"/>
      <c r="J181" s="65">
        <v>14900</v>
      </c>
      <c r="K181" s="66">
        <v>55</v>
      </c>
    </row>
    <row r="182" spans="1:12" s="32" customFormat="1" ht="16.5">
      <c r="A182" s="627" t="s">
        <v>540</v>
      </c>
      <c r="B182" s="628"/>
      <c r="C182" s="628"/>
      <c r="D182" s="628"/>
      <c r="E182" s="628"/>
      <c r="F182" s="628"/>
      <c r="G182" s="629"/>
      <c r="H182" s="396"/>
      <c r="I182" s="396"/>
      <c r="J182" s="404">
        <v>18500</v>
      </c>
      <c r="K182" s="393">
        <v>40</v>
      </c>
    </row>
    <row r="183" spans="1:12" ht="16.5">
      <c r="A183" s="410" t="s">
        <v>913</v>
      </c>
      <c r="B183" s="411"/>
      <c r="C183" s="411"/>
      <c r="D183" s="411"/>
      <c r="E183" s="411"/>
      <c r="F183" s="411"/>
      <c r="G183" s="412"/>
      <c r="H183" s="61"/>
      <c r="I183" s="61"/>
      <c r="J183" s="65">
        <v>34000</v>
      </c>
      <c r="K183" s="66">
        <v>50</v>
      </c>
    </row>
    <row r="184" spans="1:12" ht="16.5">
      <c r="A184" s="410" t="s">
        <v>1257</v>
      </c>
      <c r="B184" s="411"/>
      <c r="C184" s="411"/>
      <c r="D184" s="411"/>
      <c r="E184" s="411"/>
      <c r="F184" s="411"/>
      <c r="G184" s="412"/>
      <c r="H184" s="61"/>
      <c r="I184" s="61"/>
      <c r="J184" s="65">
        <v>2200</v>
      </c>
      <c r="K184" s="66">
        <v>10</v>
      </c>
    </row>
    <row r="185" spans="1:12" ht="16.5">
      <c r="A185" s="539" t="s">
        <v>472</v>
      </c>
      <c r="B185" s="411"/>
      <c r="C185" s="411"/>
      <c r="D185" s="411"/>
      <c r="E185" s="411"/>
      <c r="F185" s="411"/>
      <c r="G185" s="412"/>
      <c r="H185" s="61"/>
      <c r="I185" s="61"/>
      <c r="J185" s="162" t="s">
        <v>125</v>
      </c>
      <c r="K185" s="157" t="s">
        <v>126</v>
      </c>
    </row>
    <row r="186" spans="1:12" ht="16.5">
      <c r="A186" s="410" t="s">
        <v>1085</v>
      </c>
      <c r="B186" s="411"/>
      <c r="C186" s="411"/>
      <c r="D186" s="411"/>
      <c r="E186" s="411"/>
      <c r="F186" s="411"/>
      <c r="G186" s="412"/>
      <c r="H186" s="61"/>
      <c r="I186" s="61"/>
      <c r="J186" s="65">
        <v>5800</v>
      </c>
      <c r="K186" s="66">
        <v>33</v>
      </c>
    </row>
    <row r="187" spans="1:12" ht="16.5">
      <c r="A187" s="630" t="s">
        <v>473</v>
      </c>
      <c r="B187" s="411"/>
      <c r="C187" s="411"/>
      <c r="D187" s="411"/>
      <c r="E187" s="411"/>
      <c r="F187" s="411"/>
      <c r="G187" s="411"/>
      <c r="H187" s="41"/>
      <c r="I187" s="41"/>
      <c r="J187" s="162" t="s">
        <v>125</v>
      </c>
      <c r="K187" s="157" t="s">
        <v>126</v>
      </c>
    </row>
    <row r="188" spans="1:12" ht="16.5">
      <c r="A188" s="631" t="s">
        <v>1258</v>
      </c>
      <c r="B188" s="411"/>
      <c r="C188" s="411"/>
      <c r="D188" s="411"/>
      <c r="E188" s="411"/>
      <c r="F188" s="411"/>
      <c r="G188" s="411"/>
      <c r="H188" s="41"/>
      <c r="I188" s="41"/>
      <c r="J188" s="65">
        <v>13100</v>
      </c>
      <c r="K188" s="66">
        <v>75</v>
      </c>
    </row>
    <row r="189" spans="1:12" ht="16.5">
      <c r="A189" s="631" t="s">
        <v>1259</v>
      </c>
      <c r="B189" s="411"/>
      <c r="C189" s="411"/>
      <c r="D189" s="411"/>
      <c r="E189" s="411"/>
      <c r="F189" s="411"/>
      <c r="G189" s="411"/>
      <c r="H189" s="41"/>
      <c r="I189" s="41"/>
      <c r="J189" s="65">
        <v>2400</v>
      </c>
      <c r="K189" s="66">
        <v>12</v>
      </c>
    </row>
    <row r="190" spans="1:12" ht="16.5">
      <c r="A190" s="539" t="s">
        <v>474</v>
      </c>
      <c r="B190" s="411"/>
      <c r="C190" s="411"/>
      <c r="D190" s="411"/>
      <c r="E190" s="411"/>
      <c r="F190" s="411"/>
      <c r="G190" s="412"/>
      <c r="H190" s="61"/>
      <c r="I190" s="61"/>
      <c r="J190" s="162" t="s">
        <v>125</v>
      </c>
      <c r="K190" s="157" t="s">
        <v>126</v>
      </c>
    </row>
    <row r="191" spans="1:12" ht="16.5">
      <c r="A191" s="525" t="s">
        <v>1084</v>
      </c>
      <c r="B191" s="526"/>
      <c r="C191" s="526"/>
      <c r="D191" s="526"/>
      <c r="E191" s="526"/>
      <c r="F191" s="526"/>
      <c r="G191" s="527"/>
      <c r="H191" s="61"/>
      <c r="I191" s="61"/>
      <c r="J191" s="323">
        <v>6100</v>
      </c>
      <c r="K191" s="163">
        <v>34</v>
      </c>
    </row>
    <row r="192" spans="1:12" ht="16.5">
      <c r="A192" s="608" t="s">
        <v>1032</v>
      </c>
      <c r="B192" s="609"/>
      <c r="C192" s="609"/>
      <c r="D192" s="609"/>
      <c r="E192" s="609"/>
      <c r="F192" s="609"/>
      <c r="G192" s="610"/>
      <c r="H192" s="61"/>
      <c r="I192" s="61"/>
      <c r="J192" s="162" t="s">
        <v>125</v>
      </c>
      <c r="K192" s="157" t="s">
        <v>126</v>
      </c>
    </row>
    <row r="193" spans="1:11" ht="16.5">
      <c r="A193" s="525" t="s">
        <v>1033</v>
      </c>
      <c r="B193" s="526"/>
      <c r="C193" s="526"/>
      <c r="D193" s="526"/>
      <c r="E193" s="526"/>
      <c r="F193" s="526"/>
      <c r="G193" s="527"/>
      <c r="H193" s="61"/>
      <c r="I193" s="61"/>
      <c r="J193" s="323">
        <v>7600</v>
      </c>
      <c r="K193" s="163">
        <v>43</v>
      </c>
    </row>
    <row r="194" spans="1:11" ht="16.5">
      <c r="A194" s="525" t="s">
        <v>1288</v>
      </c>
      <c r="B194" s="526"/>
      <c r="C194" s="526"/>
      <c r="D194" s="526"/>
      <c r="E194" s="526"/>
      <c r="F194" s="526"/>
      <c r="G194" s="527"/>
      <c r="H194" s="61"/>
      <c r="I194" s="61"/>
      <c r="J194" s="323">
        <v>6300</v>
      </c>
      <c r="K194" s="163">
        <v>36</v>
      </c>
    </row>
    <row r="195" spans="1:11" ht="19.5" thickBot="1">
      <c r="A195" s="533"/>
      <c r="B195" s="534"/>
      <c r="C195" s="534"/>
      <c r="D195" s="534"/>
      <c r="E195" s="534"/>
      <c r="F195" s="534"/>
      <c r="G195" s="535"/>
      <c r="H195" s="247"/>
      <c r="I195" s="247"/>
      <c r="J195" s="324"/>
      <c r="K195" s="325"/>
    </row>
    <row r="196" spans="1:11" ht="25.5" customHeight="1" thickBot="1">
      <c r="A196" s="632" t="s">
        <v>1150</v>
      </c>
      <c r="B196" s="633"/>
      <c r="C196" s="633"/>
      <c r="D196" s="633"/>
      <c r="E196" s="633"/>
      <c r="F196" s="633"/>
      <c r="G196" s="633"/>
      <c r="H196" s="633"/>
      <c r="I196" s="633"/>
      <c r="J196" s="633"/>
      <c r="K196" s="634"/>
    </row>
    <row r="197" spans="1:11" ht="18.75">
      <c r="A197" s="611" t="s">
        <v>1003</v>
      </c>
      <c r="B197" s="612"/>
      <c r="C197" s="612"/>
      <c r="D197" s="612"/>
      <c r="E197" s="612"/>
      <c r="F197" s="612"/>
      <c r="G197" s="613"/>
      <c r="H197" s="326"/>
      <c r="I197" s="326"/>
      <c r="J197" s="158" t="s">
        <v>125</v>
      </c>
      <c r="K197" s="158" t="s">
        <v>126</v>
      </c>
    </row>
    <row r="198" spans="1:11" ht="18.75">
      <c r="A198" s="615" t="s">
        <v>1004</v>
      </c>
      <c r="B198" s="621"/>
      <c r="C198" s="621"/>
      <c r="D198" s="621"/>
      <c r="E198" s="621"/>
      <c r="F198" s="621"/>
      <c r="G198" s="622"/>
      <c r="H198" s="246"/>
      <c r="I198" s="246"/>
      <c r="J198" s="327">
        <v>24400</v>
      </c>
      <c r="K198" s="328">
        <v>141</v>
      </c>
    </row>
    <row r="199" spans="1:11" ht="18.75">
      <c r="A199" s="615" t="s">
        <v>1083</v>
      </c>
      <c r="B199" s="616"/>
      <c r="C199" s="616"/>
      <c r="D199" s="616"/>
      <c r="E199" s="616"/>
      <c r="F199" s="616"/>
      <c r="G199" s="617"/>
      <c r="H199" s="246"/>
      <c r="I199" s="246"/>
      <c r="J199" s="327">
        <v>7500</v>
      </c>
      <c r="K199" s="328">
        <v>43</v>
      </c>
    </row>
    <row r="200" spans="1:11" ht="19.5" thickBot="1">
      <c r="A200" s="533"/>
      <c r="B200" s="534"/>
      <c r="C200" s="534"/>
      <c r="D200" s="534"/>
      <c r="E200" s="534"/>
      <c r="F200" s="534"/>
      <c r="G200" s="535"/>
      <c r="H200" s="247"/>
      <c r="I200" s="247"/>
      <c r="J200" s="324"/>
      <c r="K200" s="325"/>
    </row>
    <row r="201" spans="1:11" ht="25.5" customHeight="1" thickBot="1">
      <c r="A201" s="614" t="s">
        <v>475</v>
      </c>
      <c r="B201" s="574"/>
      <c r="C201" s="574"/>
      <c r="D201" s="574"/>
      <c r="E201" s="574"/>
      <c r="F201" s="574"/>
      <c r="G201" s="574"/>
      <c r="H201" s="574"/>
      <c r="I201" s="574"/>
      <c r="J201" s="574"/>
      <c r="K201" s="575"/>
    </row>
    <row r="202" spans="1:11" ht="18.75">
      <c r="A202" s="531" t="s">
        <v>478</v>
      </c>
      <c r="B202" s="532"/>
      <c r="C202" s="532"/>
      <c r="D202" s="532"/>
      <c r="E202" s="532"/>
      <c r="F202" s="532"/>
      <c r="G202" s="542"/>
      <c r="H202" s="329"/>
      <c r="I202" s="329"/>
      <c r="J202" s="89" t="s">
        <v>125</v>
      </c>
      <c r="K202" s="157" t="s">
        <v>126</v>
      </c>
    </row>
    <row r="203" spans="1:11" ht="18.75">
      <c r="A203" s="416" t="s">
        <v>1080</v>
      </c>
      <c r="B203" s="414"/>
      <c r="C203" s="414"/>
      <c r="D203" s="414"/>
      <c r="E203" s="414"/>
      <c r="F203" s="414"/>
      <c r="G203" s="529"/>
      <c r="H203" s="329"/>
      <c r="I203" s="329"/>
      <c r="J203" s="37">
        <v>7300</v>
      </c>
      <c r="K203" s="66">
        <v>41</v>
      </c>
    </row>
    <row r="204" spans="1:11" ht="18.75">
      <c r="A204" s="416" t="s">
        <v>1081</v>
      </c>
      <c r="B204" s="414"/>
      <c r="C204" s="414"/>
      <c r="D204" s="414"/>
      <c r="E204" s="414"/>
      <c r="F204" s="414"/>
      <c r="G204" s="529"/>
      <c r="H204" s="329"/>
      <c r="I204" s="329"/>
      <c r="J204" s="37">
        <v>8700</v>
      </c>
      <c r="K204" s="66">
        <v>49</v>
      </c>
    </row>
    <row r="205" spans="1:11" ht="18.75">
      <c r="A205" s="416" t="s">
        <v>1082</v>
      </c>
      <c r="B205" s="414"/>
      <c r="C205" s="414"/>
      <c r="D205" s="414"/>
      <c r="E205" s="414"/>
      <c r="F205" s="414"/>
      <c r="G205" s="529"/>
      <c r="H205" s="329"/>
      <c r="I205" s="329"/>
      <c r="J205" s="37">
        <v>3500</v>
      </c>
      <c r="K205" s="66">
        <v>21</v>
      </c>
    </row>
    <row r="206" spans="1:11" ht="18.75">
      <c r="A206" s="528" t="s">
        <v>477</v>
      </c>
      <c r="B206" s="414"/>
      <c r="C206" s="414"/>
      <c r="D206" s="414"/>
      <c r="E206" s="414"/>
      <c r="F206" s="414"/>
      <c r="G206" s="529"/>
      <c r="H206" s="329"/>
      <c r="I206" s="329"/>
      <c r="J206" s="89" t="s">
        <v>125</v>
      </c>
      <c r="K206" s="157" t="s">
        <v>126</v>
      </c>
    </row>
    <row r="207" spans="1:11" ht="18.75">
      <c r="A207" s="416" t="s">
        <v>1260</v>
      </c>
      <c r="B207" s="414"/>
      <c r="C207" s="414"/>
      <c r="D207" s="414"/>
      <c r="E207" s="414"/>
      <c r="F207" s="414"/>
      <c r="G207" s="529"/>
      <c r="H207" s="329"/>
      <c r="I207" s="329"/>
      <c r="J207" s="37">
        <v>8100</v>
      </c>
      <c r="K207" s="66">
        <v>46</v>
      </c>
    </row>
    <row r="208" spans="1:11" ht="18.75">
      <c r="A208" s="416" t="s">
        <v>1261</v>
      </c>
      <c r="B208" s="414"/>
      <c r="C208" s="414"/>
      <c r="D208" s="414"/>
      <c r="E208" s="414"/>
      <c r="F208" s="414"/>
      <c r="G208" s="529"/>
      <c r="H208" s="329"/>
      <c r="I208" s="329"/>
      <c r="J208" s="37">
        <v>9400</v>
      </c>
      <c r="K208" s="66">
        <v>53</v>
      </c>
    </row>
    <row r="209" spans="1:11" ht="18.75">
      <c r="A209" s="416" t="s">
        <v>1262</v>
      </c>
      <c r="B209" s="414"/>
      <c r="C209" s="414"/>
      <c r="D209" s="414"/>
      <c r="E209" s="414"/>
      <c r="F209" s="414"/>
      <c r="G209" s="529"/>
      <c r="H209" s="329"/>
      <c r="I209" s="329"/>
      <c r="J209" s="37">
        <v>2400</v>
      </c>
      <c r="K209" s="66">
        <v>12</v>
      </c>
    </row>
    <row r="210" spans="1:11" ht="18.75">
      <c r="A210" s="528" t="s">
        <v>479</v>
      </c>
      <c r="B210" s="414"/>
      <c r="C210" s="414"/>
      <c r="D210" s="414"/>
      <c r="E210" s="414"/>
      <c r="F210" s="414"/>
      <c r="G210" s="529"/>
      <c r="H210" s="329"/>
      <c r="I210" s="329"/>
      <c r="J210" s="89" t="s">
        <v>125</v>
      </c>
      <c r="K210" s="157" t="s">
        <v>126</v>
      </c>
    </row>
    <row r="211" spans="1:11" ht="16.5">
      <c r="A211" s="416" t="s">
        <v>1191</v>
      </c>
      <c r="B211" s="414"/>
      <c r="C211" s="414"/>
      <c r="D211" s="414"/>
      <c r="E211" s="414"/>
      <c r="F211" s="414"/>
      <c r="G211" s="529"/>
      <c r="H211" s="330"/>
      <c r="I211" s="330"/>
      <c r="J211" s="37">
        <v>10500</v>
      </c>
      <c r="K211" s="66">
        <v>41.5</v>
      </c>
    </row>
    <row r="212" spans="1:11" ht="16.5">
      <c r="A212" s="416" t="s">
        <v>1077</v>
      </c>
      <c r="B212" s="414"/>
      <c r="C212" s="414"/>
      <c r="D212" s="414"/>
      <c r="E212" s="414"/>
      <c r="F212" s="414"/>
      <c r="G212" s="529"/>
      <c r="H212" s="330"/>
      <c r="I212" s="330"/>
      <c r="J212" s="37">
        <v>7600</v>
      </c>
      <c r="K212" s="66">
        <v>43</v>
      </c>
    </row>
    <row r="213" spans="1:11" ht="16.5">
      <c r="A213" s="416" t="s">
        <v>1078</v>
      </c>
      <c r="B213" s="414"/>
      <c r="C213" s="414"/>
      <c r="D213" s="414"/>
      <c r="E213" s="414"/>
      <c r="F213" s="414"/>
      <c r="G213" s="529"/>
      <c r="H213" s="330"/>
      <c r="I213" s="330"/>
      <c r="J213" s="37">
        <v>5200</v>
      </c>
      <c r="K213" s="66">
        <v>29</v>
      </c>
    </row>
    <row r="214" spans="1:11" ht="16.5">
      <c r="A214" s="416" t="s">
        <v>1079</v>
      </c>
      <c r="B214" s="414"/>
      <c r="C214" s="414"/>
      <c r="D214" s="414"/>
      <c r="E214" s="414"/>
      <c r="F214" s="414"/>
      <c r="G214" s="529"/>
      <c r="H214" s="330"/>
      <c r="I214" s="330"/>
      <c r="J214" s="37">
        <v>9300</v>
      </c>
      <c r="K214" s="66">
        <v>53</v>
      </c>
    </row>
    <row r="215" spans="1:11" ht="16.5">
      <c r="A215" s="416" t="s">
        <v>759</v>
      </c>
      <c r="B215" s="414"/>
      <c r="C215" s="414"/>
      <c r="D215" s="414"/>
      <c r="E215" s="414"/>
      <c r="F215" s="414"/>
      <c r="G215" s="529"/>
      <c r="H215" s="330"/>
      <c r="I215" s="330"/>
      <c r="J215" s="37">
        <v>4350</v>
      </c>
      <c r="K215" s="66">
        <v>14</v>
      </c>
    </row>
    <row r="216" spans="1:11" ht="16.5">
      <c r="A216" s="416" t="s">
        <v>1478</v>
      </c>
      <c r="B216" s="414"/>
      <c r="C216" s="414"/>
      <c r="D216" s="414"/>
      <c r="E216" s="414"/>
      <c r="F216" s="414"/>
      <c r="G216" s="529"/>
      <c r="H216" s="330"/>
      <c r="I216" s="330"/>
      <c r="J216" s="37">
        <v>3850</v>
      </c>
      <c r="K216" s="66">
        <v>15</v>
      </c>
    </row>
    <row r="217" spans="1:11" ht="16.5">
      <c r="A217" s="416" t="s">
        <v>1158</v>
      </c>
      <c r="B217" s="414"/>
      <c r="C217" s="414"/>
      <c r="D217" s="414"/>
      <c r="E217" s="414"/>
      <c r="F217" s="414"/>
      <c r="G217" s="529"/>
      <c r="H217" s="330"/>
      <c r="I217" s="330"/>
      <c r="J217" s="37">
        <v>2660</v>
      </c>
      <c r="K217" s="66">
        <v>10</v>
      </c>
    </row>
    <row r="218" spans="1:11" ht="16.5">
      <c r="A218" s="416" t="s">
        <v>760</v>
      </c>
      <c r="B218" s="414"/>
      <c r="C218" s="414"/>
      <c r="D218" s="414"/>
      <c r="E218" s="414"/>
      <c r="F218" s="414"/>
      <c r="G218" s="529"/>
      <c r="H218" s="330"/>
      <c r="I218" s="330"/>
      <c r="J218" s="37">
        <v>6450</v>
      </c>
      <c r="K218" s="66">
        <v>28</v>
      </c>
    </row>
    <row r="219" spans="1:11" ht="16.5">
      <c r="A219" s="416" t="s">
        <v>1157</v>
      </c>
      <c r="B219" s="414"/>
      <c r="C219" s="414"/>
      <c r="D219" s="414"/>
      <c r="E219" s="414"/>
      <c r="F219" s="414"/>
      <c r="G219" s="529"/>
      <c r="H219" s="330"/>
      <c r="I219" s="330"/>
      <c r="J219" s="37">
        <v>6050</v>
      </c>
      <c r="K219" s="66">
        <v>24</v>
      </c>
    </row>
    <row r="220" spans="1:11" ht="18.75">
      <c r="A220" s="528" t="s">
        <v>480</v>
      </c>
      <c r="B220" s="414"/>
      <c r="C220" s="414"/>
      <c r="D220" s="414"/>
      <c r="E220" s="414"/>
      <c r="F220" s="414"/>
      <c r="G220" s="529"/>
      <c r="H220" s="329"/>
      <c r="I220" s="329"/>
      <c r="J220" s="89" t="s">
        <v>125</v>
      </c>
      <c r="K220" s="157" t="s">
        <v>126</v>
      </c>
    </row>
    <row r="221" spans="1:11" ht="16.5">
      <c r="A221" s="416" t="s">
        <v>1076</v>
      </c>
      <c r="B221" s="414"/>
      <c r="C221" s="414"/>
      <c r="D221" s="414"/>
      <c r="E221" s="414"/>
      <c r="F221" s="414"/>
      <c r="G221" s="529"/>
      <c r="H221" s="330"/>
      <c r="I221" s="330"/>
      <c r="J221" s="37">
        <v>4500</v>
      </c>
      <c r="K221" s="66">
        <v>24</v>
      </c>
    </row>
    <row r="222" spans="1:11" ht="16.5">
      <c r="A222" s="416" t="s">
        <v>1335</v>
      </c>
      <c r="B222" s="414"/>
      <c r="C222" s="414"/>
      <c r="D222" s="414"/>
      <c r="E222" s="414"/>
      <c r="F222" s="414"/>
      <c r="G222" s="529"/>
      <c r="H222" s="330"/>
      <c r="I222" s="330"/>
      <c r="J222" s="37">
        <v>2500</v>
      </c>
      <c r="K222" s="66">
        <v>12</v>
      </c>
    </row>
    <row r="223" spans="1:11" ht="18.75">
      <c r="A223" s="528" t="s">
        <v>481</v>
      </c>
      <c r="B223" s="414"/>
      <c r="C223" s="414"/>
      <c r="D223" s="414"/>
      <c r="E223" s="414"/>
      <c r="F223" s="414"/>
      <c r="G223" s="529"/>
      <c r="H223" s="329"/>
      <c r="I223" s="329"/>
      <c r="J223" s="89" t="s">
        <v>125</v>
      </c>
      <c r="K223" s="157" t="s">
        <v>126</v>
      </c>
    </row>
    <row r="224" spans="1:11" ht="16.5">
      <c r="A224" s="416" t="s">
        <v>1336</v>
      </c>
      <c r="B224" s="414"/>
      <c r="C224" s="414"/>
      <c r="D224" s="414"/>
      <c r="E224" s="414"/>
      <c r="F224" s="414"/>
      <c r="G224" s="529"/>
      <c r="H224" s="330"/>
      <c r="I224" s="330"/>
      <c r="J224" s="37">
        <v>2300</v>
      </c>
      <c r="K224" s="66">
        <v>12</v>
      </c>
    </row>
    <row r="225" spans="1:12" ht="16.5">
      <c r="A225" s="416" t="s">
        <v>1337</v>
      </c>
      <c r="B225" s="414"/>
      <c r="C225" s="414"/>
      <c r="D225" s="414"/>
      <c r="E225" s="414"/>
      <c r="F225" s="414"/>
      <c r="G225" s="529"/>
      <c r="H225" s="330"/>
      <c r="I225" s="330"/>
      <c r="J225" s="37">
        <v>3500</v>
      </c>
      <c r="K225" s="66">
        <v>19</v>
      </c>
    </row>
    <row r="226" spans="1:12" ht="18.75">
      <c r="A226" s="528" t="s">
        <v>482</v>
      </c>
      <c r="B226" s="414"/>
      <c r="C226" s="414"/>
      <c r="D226" s="414"/>
      <c r="E226" s="414"/>
      <c r="F226" s="414"/>
      <c r="G226" s="529"/>
      <c r="H226" s="329"/>
      <c r="I226" s="329"/>
      <c r="J226" s="89" t="s">
        <v>125</v>
      </c>
      <c r="K226" s="157" t="s">
        <v>126</v>
      </c>
    </row>
    <row r="227" spans="1:12" ht="16.5">
      <c r="A227" s="416" t="s">
        <v>511</v>
      </c>
      <c r="B227" s="414"/>
      <c r="C227" s="414"/>
      <c r="D227" s="414"/>
      <c r="E227" s="414"/>
      <c r="F227" s="414"/>
      <c r="G227" s="529"/>
      <c r="H227" s="330"/>
      <c r="I227" s="330"/>
      <c r="J227" s="37">
        <v>13000</v>
      </c>
      <c r="K227" s="66">
        <v>53</v>
      </c>
    </row>
    <row r="228" spans="1:12" ht="16.5">
      <c r="A228" s="416" t="s">
        <v>512</v>
      </c>
      <c r="B228" s="414"/>
      <c r="C228" s="414"/>
      <c r="D228" s="414"/>
      <c r="E228" s="414"/>
      <c r="F228" s="414"/>
      <c r="G228" s="529"/>
      <c r="H228" s="330"/>
      <c r="I228" s="330"/>
      <c r="J228" s="37">
        <v>9900</v>
      </c>
      <c r="K228" s="66">
        <v>39</v>
      </c>
    </row>
    <row r="229" spans="1:12" ht="16.5">
      <c r="A229" s="416" t="s">
        <v>513</v>
      </c>
      <c r="B229" s="414"/>
      <c r="C229" s="414"/>
      <c r="D229" s="414"/>
      <c r="E229" s="414"/>
      <c r="F229" s="414"/>
      <c r="G229" s="529"/>
      <c r="H229" s="330"/>
      <c r="I229" s="330"/>
      <c r="J229" s="37">
        <v>7400</v>
      </c>
      <c r="K229" s="66">
        <v>27</v>
      </c>
      <c r="L229" s="245"/>
    </row>
    <row r="230" spans="1:12" ht="16.5">
      <c r="A230" s="528" t="s">
        <v>483</v>
      </c>
      <c r="B230" s="414"/>
      <c r="C230" s="414"/>
      <c r="D230" s="414"/>
      <c r="E230" s="414"/>
      <c r="F230" s="414"/>
      <c r="G230" s="529"/>
      <c r="H230" s="164"/>
      <c r="I230" s="164"/>
      <c r="J230" s="89" t="s">
        <v>125</v>
      </c>
      <c r="K230" s="157" t="s">
        <v>126</v>
      </c>
    </row>
    <row r="231" spans="1:12" ht="16.5">
      <c r="A231" s="416" t="s">
        <v>780</v>
      </c>
      <c r="B231" s="414"/>
      <c r="C231" s="414"/>
      <c r="D231" s="414"/>
      <c r="E231" s="414"/>
      <c r="F231" s="414"/>
      <c r="G231" s="529"/>
      <c r="H231" s="164"/>
      <c r="I231" s="164"/>
      <c r="J231" s="37">
        <v>8700</v>
      </c>
      <c r="K231" s="66">
        <v>41</v>
      </c>
    </row>
    <row r="232" spans="1:12" ht="16.5">
      <c r="A232" s="416" t="s">
        <v>744</v>
      </c>
      <c r="B232" s="414"/>
      <c r="C232" s="414"/>
      <c r="D232" s="414"/>
      <c r="E232" s="414"/>
      <c r="F232" s="414"/>
      <c r="G232" s="529"/>
      <c r="H232" s="164"/>
      <c r="I232" s="164"/>
      <c r="J232" s="37">
        <v>13300</v>
      </c>
      <c r="K232" s="66">
        <v>66</v>
      </c>
    </row>
    <row r="233" spans="1:12" ht="16.5">
      <c r="A233" s="528" t="s">
        <v>484</v>
      </c>
      <c r="B233" s="414"/>
      <c r="C233" s="414"/>
      <c r="D233" s="414"/>
      <c r="E233" s="414"/>
      <c r="F233" s="414"/>
      <c r="G233" s="529"/>
      <c r="H233" s="164"/>
      <c r="I233" s="164"/>
      <c r="J233" s="89" t="s">
        <v>125</v>
      </c>
      <c r="K233" s="157" t="s">
        <v>126</v>
      </c>
    </row>
    <row r="234" spans="1:12" ht="18.75">
      <c r="A234" s="416" t="s">
        <v>562</v>
      </c>
      <c r="B234" s="414"/>
      <c r="C234" s="414"/>
      <c r="D234" s="414"/>
      <c r="E234" s="414"/>
      <c r="F234" s="414"/>
      <c r="G234" s="529"/>
      <c r="H234" s="329"/>
      <c r="I234" s="329"/>
      <c r="J234" s="37">
        <v>13100</v>
      </c>
      <c r="K234" s="66">
        <v>50</v>
      </c>
    </row>
    <row r="235" spans="1:12" ht="18.75">
      <c r="A235" s="416" t="s">
        <v>1075</v>
      </c>
      <c r="B235" s="414"/>
      <c r="C235" s="414"/>
      <c r="D235" s="414"/>
      <c r="E235" s="414"/>
      <c r="F235" s="414"/>
      <c r="G235" s="529"/>
      <c r="H235" s="329"/>
      <c r="I235" s="329"/>
      <c r="J235" s="37">
        <v>10300</v>
      </c>
      <c r="K235" s="66">
        <v>59</v>
      </c>
    </row>
    <row r="236" spans="1:12" ht="18.75">
      <c r="A236" s="416" t="s">
        <v>1324</v>
      </c>
      <c r="B236" s="414"/>
      <c r="C236" s="414"/>
      <c r="D236" s="414"/>
      <c r="E236" s="414"/>
      <c r="F236" s="414"/>
      <c r="G236" s="529"/>
      <c r="H236" s="329"/>
      <c r="I236" s="329"/>
      <c r="J236" s="37">
        <v>8400</v>
      </c>
      <c r="K236" s="66">
        <v>35</v>
      </c>
      <c r="L236" s="384"/>
    </row>
    <row r="237" spans="1:12" ht="18.75">
      <c r="A237" s="416" t="s">
        <v>1325</v>
      </c>
      <c r="B237" s="414"/>
      <c r="C237" s="414"/>
      <c r="D237" s="414"/>
      <c r="E237" s="414"/>
      <c r="F237" s="414"/>
      <c r="G237" s="529"/>
      <c r="H237" s="329"/>
      <c r="I237" s="329"/>
      <c r="J237" s="37">
        <v>10500</v>
      </c>
      <c r="K237" s="66">
        <v>38</v>
      </c>
      <c r="L237" s="245"/>
    </row>
    <row r="238" spans="1:12" ht="18.75">
      <c r="A238" s="416" t="s">
        <v>1326</v>
      </c>
      <c r="B238" s="414"/>
      <c r="C238" s="414"/>
      <c r="D238" s="414"/>
      <c r="E238" s="414"/>
      <c r="F238" s="414"/>
      <c r="G238" s="529"/>
      <c r="H238" s="329"/>
      <c r="I238" s="329"/>
      <c r="J238" s="37">
        <v>3200</v>
      </c>
      <c r="K238" s="66">
        <v>13</v>
      </c>
      <c r="L238" s="384"/>
    </row>
    <row r="239" spans="1:12" ht="18.75">
      <c r="A239" s="528" t="s">
        <v>485</v>
      </c>
      <c r="B239" s="414"/>
      <c r="C239" s="414"/>
      <c r="D239" s="414"/>
      <c r="E239" s="414"/>
      <c r="F239" s="414"/>
      <c r="G239" s="529"/>
      <c r="H239" s="329"/>
      <c r="I239" s="329"/>
      <c r="J239" s="89" t="s">
        <v>125</v>
      </c>
      <c r="K239" s="157" t="s">
        <v>126</v>
      </c>
    </row>
    <row r="240" spans="1:12" ht="18.75">
      <c r="A240" s="416" t="s">
        <v>1012</v>
      </c>
      <c r="B240" s="414"/>
      <c r="C240" s="414"/>
      <c r="D240" s="414"/>
      <c r="E240" s="414"/>
      <c r="F240" s="414"/>
      <c r="G240" s="529"/>
      <c r="H240" s="329"/>
      <c r="I240" s="329"/>
      <c r="J240" s="37">
        <v>14500</v>
      </c>
      <c r="K240" s="66">
        <v>56</v>
      </c>
      <c r="L240" s="245"/>
    </row>
    <row r="241" spans="1:12" ht="18.75">
      <c r="A241" s="416" t="s">
        <v>1189</v>
      </c>
      <c r="B241" s="414"/>
      <c r="C241" s="414"/>
      <c r="D241" s="414"/>
      <c r="E241" s="414"/>
      <c r="F241" s="414"/>
      <c r="G241" s="529"/>
      <c r="H241" s="329"/>
      <c r="I241" s="329"/>
      <c r="J241" s="37">
        <v>24500</v>
      </c>
      <c r="K241" s="66">
        <v>104.5</v>
      </c>
      <c r="L241" s="245"/>
    </row>
    <row r="242" spans="1:12" ht="18.75">
      <c r="A242" s="416" t="s">
        <v>1390</v>
      </c>
      <c r="B242" s="414"/>
      <c r="C242" s="414"/>
      <c r="D242" s="414"/>
      <c r="E242" s="414"/>
      <c r="F242" s="414"/>
      <c r="G242" s="529"/>
      <c r="H242" s="329"/>
      <c r="I242" s="329"/>
      <c r="J242" s="37">
        <v>18000</v>
      </c>
      <c r="K242" s="66">
        <v>65</v>
      </c>
      <c r="L242" s="245"/>
    </row>
    <row r="243" spans="1:12" ht="18.75">
      <c r="A243" s="528" t="s">
        <v>486</v>
      </c>
      <c r="B243" s="414"/>
      <c r="C243" s="414"/>
      <c r="D243" s="414"/>
      <c r="E243" s="414"/>
      <c r="F243" s="414"/>
      <c r="G243" s="529"/>
      <c r="H243" s="329"/>
      <c r="I243" s="329"/>
      <c r="J243" s="89" t="s">
        <v>125</v>
      </c>
      <c r="K243" s="157" t="s">
        <v>126</v>
      </c>
    </row>
    <row r="244" spans="1:12" ht="18.75">
      <c r="A244" s="425" t="s">
        <v>563</v>
      </c>
      <c r="B244" s="414"/>
      <c r="C244" s="414"/>
      <c r="D244" s="414"/>
      <c r="E244" s="414"/>
      <c r="F244" s="414"/>
      <c r="G244" s="529"/>
      <c r="H244" s="329"/>
      <c r="I244" s="329"/>
      <c r="J244" s="37">
        <v>20100</v>
      </c>
      <c r="K244" s="66">
        <v>77</v>
      </c>
      <c r="L244" s="370"/>
    </row>
    <row r="245" spans="1:12" ht="18.75">
      <c r="A245" s="425" t="s">
        <v>1338</v>
      </c>
      <c r="B245" s="414"/>
      <c r="C245" s="414"/>
      <c r="D245" s="414"/>
      <c r="E245" s="414"/>
      <c r="F245" s="414"/>
      <c r="G245" s="529"/>
      <c r="H245" s="329"/>
      <c r="I245" s="329"/>
      <c r="J245" s="37">
        <v>14300</v>
      </c>
      <c r="K245" s="66">
        <v>85</v>
      </c>
    </row>
    <row r="246" spans="1:12" ht="18.75">
      <c r="A246" s="416" t="s">
        <v>521</v>
      </c>
      <c r="B246" s="414"/>
      <c r="C246" s="414"/>
      <c r="D246" s="414"/>
      <c r="E246" s="414"/>
      <c r="F246" s="414"/>
      <c r="G246" s="529"/>
      <c r="H246" s="329"/>
      <c r="I246" s="329"/>
      <c r="J246" s="37">
        <v>17400</v>
      </c>
      <c r="K246" s="66">
        <v>65</v>
      </c>
      <c r="L246" s="384"/>
    </row>
    <row r="247" spans="1:12" ht="19.5" thickBot="1">
      <c r="A247" s="543"/>
      <c r="B247" s="544"/>
      <c r="C247" s="544"/>
      <c r="D247" s="544"/>
      <c r="E247" s="544"/>
      <c r="F247" s="544"/>
      <c r="G247" s="549"/>
      <c r="H247" s="329"/>
      <c r="I247" s="329"/>
      <c r="J247" s="117"/>
      <c r="K247" s="163"/>
    </row>
    <row r="248" spans="1:12" ht="25.5" customHeight="1" thickBot="1">
      <c r="A248" s="550" t="s">
        <v>487</v>
      </c>
      <c r="B248" s="551"/>
      <c r="C248" s="551"/>
      <c r="D248" s="551"/>
      <c r="E248" s="551"/>
      <c r="F248" s="551"/>
      <c r="G248" s="551"/>
      <c r="H248" s="551"/>
      <c r="I248" s="551"/>
      <c r="J248" s="551"/>
      <c r="K248" s="552"/>
    </row>
    <row r="249" spans="1:12" ht="18.75">
      <c r="A249" s="531" t="s">
        <v>488</v>
      </c>
      <c r="B249" s="532"/>
      <c r="C249" s="532"/>
      <c r="D249" s="532"/>
      <c r="E249" s="532"/>
      <c r="F249" s="532"/>
      <c r="G249" s="542"/>
      <c r="H249" s="329"/>
      <c r="I249" s="329"/>
      <c r="J249" s="156" t="s">
        <v>125</v>
      </c>
      <c r="K249" s="158" t="s">
        <v>126</v>
      </c>
    </row>
    <row r="250" spans="1:12" ht="18.75">
      <c r="A250" s="416" t="s">
        <v>564</v>
      </c>
      <c r="B250" s="414"/>
      <c r="C250" s="414"/>
      <c r="D250" s="414"/>
      <c r="E250" s="414"/>
      <c r="F250" s="414"/>
      <c r="G250" s="529"/>
      <c r="H250" s="329"/>
      <c r="I250" s="329"/>
      <c r="J250" s="37">
        <v>8300</v>
      </c>
      <c r="K250" s="66">
        <v>36</v>
      </c>
    </row>
    <row r="251" spans="1:12" ht="18.75">
      <c r="A251" s="416" t="s">
        <v>565</v>
      </c>
      <c r="B251" s="414"/>
      <c r="C251" s="414"/>
      <c r="D251" s="414"/>
      <c r="E251" s="414"/>
      <c r="F251" s="414"/>
      <c r="G251" s="529"/>
      <c r="H251" s="329"/>
      <c r="I251" s="329"/>
      <c r="J251" s="37">
        <v>10000</v>
      </c>
      <c r="K251" s="66">
        <v>44</v>
      </c>
    </row>
    <row r="252" spans="1:12" ht="18.75">
      <c r="A252" s="416" t="s">
        <v>566</v>
      </c>
      <c r="B252" s="414"/>
      <c r="C252" s="414"/>
      <c r="D252" s="414"/>
      <c r="E252" s="414"/>
      <c r="F252" s="414"/>
      <c r="G252" s="529"/>
      <c r="H252" s="329"/>
      <c r="I252" s="329"/>
      <c r="J252" s="37">
        <v>6400</v>
      </c>
      <c r="K252" s="66">
        <v>21</v>
      </c>
      <c r="L252" s="384"/>
    </row>
    <row r="253" spans="1:12" ht="18.75">
      <c r="A253" s="528" t="s">
        <v>476</v>
      </c>
      <c r="B253" s="414"/>
      <c r="C253" s="414"/>
      <c r="D253" s="414"/>
      <c r="E253" s="414"/>
      <c r="F253" s="414"/>
      <c r="G253" s="529"/>
      <c r="H253" s="329"/>
      <c r="I253" s="329"/>
      <c r="J253" s="89" t="s">
        <v>125</v>
      </c>
      <c r="K253" s="157" t="s">
        <v>126</v>
      </c>
    </row>
    <row r="254" spans="1:12" ht="18.75">
      <c r="A254" s="416" t="s">
        <v>1072</v>
      </c>
      <c r="B254" s="414"/>
      <c r="C254" s="414"/>
      <c r="D254" s="414"/>
      <c r="E254" s="414"/>
      <c r="F254" s="414"/>
      <c r="G254" s="529"/>
      <c r="H254" s="329"/>
      <c r="I254" s="329"/>
      <c r="J254" s="37">
        <v>13200</v>
      </c>
      <c r="K254" s="66">
        <v>76</v>
      </c>
    </row>
    <row r="255" spans="1:12" ht="18.75">
      <c r="A255" s="416" t="s">
        <v>1073</v>
      </c>
      <c r="B255" s="414"/>
      <c r="C255" s="414"/>
      <c r="D255" s="414"/>
      <c r="E255" s="414"/>
      <c r="F255" s="414"/>
      <c r="G255" s="529"/>
      <c r="H255" s="329"/>
      <c r="I255" s="329"/>
      <c r="J255" s="37">
        <v>13100</v>
      </c>
      <c r="K255" s="66">
        <v>75</v>
      </c>
    </row>
    <row r="256" spans="1:12" ht="18.75">
      <c r="A256" s="416" t="s">
        <v>1074</v>
      </c>
      <c r="B256" s="414"/>
      <c r="C256" s="414"/>
      <c r="D256" s="414"/>
      <c r="E256" s="414"/>
      <c r="F256" s="414"/>
      <c r="G256" s="529"/>
      <c r="H256" s="329"/>
      <c r="I256" s="329"/>
      <c r="J256" s="37">
        <v>9500</v>
      </c>
      <c r="K256" s="66">
        <v>54</v>
      </c>
    </row>
    <row r="257" spans="1:12" ht="18.75">
      <c r="A257" s="528" t="s">
        <v>489</v>
      </c>
      <c r="B257" s="414"/>
      <c r="C257" s="414"/>
      <c r="D257" s="414"/>
      <c r="E257" s="414"/>
      <c r="F257" s="414"/>
      <c r="G257" s="529"/>
      <c r="H257" s="329"/>
      <c r="I257" s="329"/>
      <c r="J257" s="89" t="s">
        <v>125</v>
      </c>
      <c r="K257" s="157" t="s">
        <v>126</v>
      </c>
    </row>
    <row r="258" spans="1:12" ht="18.75">
      <c r="A258" s="416" t="s">
        <v>537</v>
      </c>
      <c r="B258" s="414"/>
      <c r="C258" s="414"/>
      <c r="D258" s="414"/>
      <c r="E258" s="414"/>
      <c r="F258" s="414"/>
      <c r="G258" s="529"/>
      <c r="H258" s="329"/>
      <c r="I258" s="329"/>
      <c r="J258" s="37">
        <v>8700</v>
      </c>
      <c r="K258" s="66">
        <v>37</v>
      </c>
      <c r="L258" s="384"/>
    </row>
    <row r="259" spans="1:12" ht="18.75">
      <c r="A259" s="416" t="s">
        <v>1328</v>
      </c>
      <c r="B259" s="414"/>
      <c r="C259" s="414"/>
      <c r="D259" s="414"/>
      <c r="E259" s="414"/>
      <c r="F259" s="414"/>
      <c r="G259" s="529"/>
      <c r="H259" s="329"/>
      <c r="I259" s="329"/>
      <c r="J259" s="37">
        <v>5800</v>
      </c>
      <c r="K259" s="66">
        <v>25</v>
      </c>
      <c r="L259" s="384"/>
    </row>
    <row r="260" spans="1:12" ht="18.75">
      <c r="A260" s="416" t="s">
        <v>538</v>
      </c>
      <c r="B260" s="414"/>
      <c r="C260" s="414"/>
      <c r="D260" s="414"/>
      <c r="E260" s="414"/>
      <c r="F260" s="414"/>
      <c r="G260" s="529"/>
      <c r="H260" s="329"/>
      <c r="I260" s="329"/>
      <c r="J260" s="37">
        <v>6300</v>
      </c>
      <c r="K260" s="66">
        <v>24</v>
      </c>
      <c r="L260" s="384"/>
    </row>
    <row r="261" spans="1:12" ht="19.5" thickBot="1">
      <c r="A261" s="540"/>
      <c r="B261" s="454"/>
      <c r="C261" s="454"/>
      <c r="D261" s="454"/>
      <c r="E261" s="454"/>
      <c r="F261" s="454"/>
      <c r="G261" s="455"/>
      <c r="H261" s="308"/>
      <c r="I261" s="308"/>
      <c r="J261" s="331"/>
      <c r="K261" s="53"/>
    </row>
    <row r="262" spans="1:12" ht="25.5" customHeight="1" thickBot="1">
      <c r="A262" s="536" t="s">
        <v>621</v>
      </c>
      <c r="B262" s="537"/>
      <c r="C262" s="537"/>
      <c r="D262" s="537"/>
      <c r="E262" s="537"/>
      <c r="F262" s="537"/>
      <c r="G262" s="537"/>
      <c r="H262" s="537"/>
      <c r="I262" s="537"/>
      <c r="J262" s="537"/>
      <c r="K262" s="538"/>
    </row>
    <row r="263" spans="1:12" ht="18.75">
      <c r="A263" s="600" t="s">
        <v>490</v>
      </c>
      <c r="B263" s="439"/>
      <c r="C263" s="439"/>
      <c r="D263" s="439"/>
      <c r="E263" s="439"/>
      <c r="F263" s="439"/>
      <c r="G263" s="440"/>
      <c r="H263" s="308"/>
      <c r="I263" s="308"/>
      <c r="J263" s="161" t="s">
        <v>125</v>
      </c>
      <c r="K263" s="158" t="s">
        <v>126</v>
      </c>
    </row>
    <row r="264" spans="1:12" ht="18.75">
      <c r="A264" s="410" t="s">
        <v>539</v>
      </c>
      <c r="B264" s="411"/>
      <c r="C264" s="411"/>
      <c r="D264" s="411"/>
      <c r="E264" s="411"/>
      <c r="F264" s="411"/>
      <c r="G264" s="412"/>
      <c r="H264" s="308"/>
      <c r="I264" s="308"/>
      <c r="J264" s="65">
        <v>10300</v>
      </c>
      <c r="K264" s="66">
        <v>58</v>
      </c>
    </row>
    <row r="265" spans="1:12" ht="18.75">
      <c r="A265" s="539" t="s">
        <v>491</v>
      </c>
      <c r="B265" s="411"/>
      <c r="C265" s="411"/>
      <c r="D265" s="411"/>
      <c r="E265" s="411"/>
      <c r="F265" s="411"/>
      <c r="G265" s="412"/>
      <c r="H265" s="308"/>
      <c r="I265" s="308"/>
      <c r="J265" s="162" t="s">
        <v>125</v>
      </c>
      <c r="K265" s="157" t="s">
        <v>126</v>
      </c>
    </row>
    <row r="266" spans="1:12" ht="18.75">
      <c r="A266" s="410" t="s">
        <v>1071</v>
      </c>
      <c r="B266" s="411"/>
      <c r="C266" s="411"/>
      <c r="D266" s="411"/>
      <c r="E266" s="411"/>
      <c r="F266" s="411"/>
      <c r="G266" s="412"/>
      <c r="H266" s="308"/>
      <c r="I266" s="308"/>
      <c r="J266" s="65">
        <v>12350</v>
      </c>
      <c r="K266" s="66">
        <v>71</v>
      </c>
    </row>
    <row r="267" spans="1:12" ht="18.75">
      <c r="A267" s="410" t="s">
        <v>1166</v>
      </c>
      <c r="B267" s="411"/>
      <c r="C267" s="411"/>
      <c r="D267" s="411"/>
      <c r="E267" s="411"/>
      <c r="F267" s="411"/>
      <c r="G267" s="412"/>
      <c r="H267" s="308"/>
      <c r="I267" s="308"/>
      <c r="J267" s="65">
        <v>13000</v>
      </c>
      <c r="K267" s="66">
        <v>71</v>
      </c>
    </row>
    <row r="268" spans="1:12" ht="19.5" thickBot="1">
      <c r="A268" s="540"/>
      <c r="B268" s="454"/>
      <c r="C268" s="454"/>
      <c r="D268" s="454"/>
      <c r="E268" s="454"/>
      <c r="F268" s="454"/>
      <c r="G268" s="455"/>
      <c r="H268" s="308"/>
      <c r="I268" s="308"/>
      <c r="J268" s="331"/>
      <c r="K268" s="53"/>
    </row>
    <row r="269" spans="1:12" ht="25.5" customHeight="1" thickBot="1">
      <c r="A269" s="553" t="s">
        <v>492</v>
      </c>
      <c r="B269" s="554"/>
      <c r="C269" s="554"/>
      <c r="D269" s="554"/>
      <c r="E269" s="554"/>
      <c r="F269" s="554"/>
      <c r="G269" s="554"/>
      <c r="H269" s="554"/>
      <c r="I269" s="554"/>
      <c r="J269" s="554"/>
      <c r="K269" s="555"/>
    </row>
    <row r="270" spans="1:12" ht="18.75">
      <c r="A270" s="531" t="s">
        <v>493</v>
      </c>
      <c r="B270" s="532"/>
      <c r="C270" s="532"/>
      <c r="D270" s="532"/>
      <c r="E270" s="532"/>
      <c r="F270" s="532"/>
      <c r="G270" s="542"/>
      <c r="H270" s="329"/>
      <c r="I270" s="329"/>
      <c r="J270" s="156" t="s">
        <v>125</v>
      </c>
      <c r="K270" s="158" t="s">
        <v>126</v>
      </c>
    </row>
    <row r="271" spans="1:12" ht="18.75">
      <c r="A271" s="416" t="s">
        <v>1467</v>
      </c>
      <c r="B271" s="414"/>
      <c r="C271" s="414"/>
      <c r="D271" s="414"/>
      <c r="E271" s="414"/>
      <c r="F271" s="414"/>
      <c r="G271" s="529"/>
      <c r="H271" s="329"/>
      <c r="I271" s="329"/>
      <c r="J271" s="37">
        <v>10400</v>
      </c>
      <c r="K271" s="66">
        <v>40</v>
      </c>
      <c r="L271" s="384"/>
    </row>
    <row r="272" spans="1:12" ht="18.75">
      <c r="A272" s="416" t="s">
        <v>1165</v>
      </c>
      <c r="B272" s="414"/>
      <c r="C272" s="414"/>
      <c r="D272" s="414"/>
      <c r="E272" s="414"/>
      <c r="F272" s="414"/>
      <c r="G272" s="529"/>
      <c r="H272" s="329"/>
      <c r="I272" s="329"/>
      <c r="J272" s="37">
        <v>14900</v>
      </c>
      <c r="K272" s="66">
        <v>55</v>
      </c>
    </row>
    <row r="273" spans="1:12" ht="18.75">
      <c r="A273" s="416" t="s">
        <v>1164</v>
      </c>
      <c r="B273" s="414"/>
      <c r="C273" s="414"/>
      <c r="D273" s="414"/>
      <c r="E273" s="414"/>
      <c r="F273" s="414"/>
      <c r="G273" s="529"/>
      <c r="H273" s="329"/>
      <c r="I273" s="329"/>
      <c r="J273" s="37">
        <v>18500</v>
      </c>
      <c r="K273" s="66">
        <v>40</v>
      </c>
    </row>
    <row r="274" spans="1:12" ht="18.75">
      <c r="A274" s="416" t="s">
        <v>1163</v>
      </c>
      <c r="B274" s="414"/>
      <c r="C274" s="414"/>
      <c r="D274" s="414"/>
      <c r="E274" s="414"/>
      <c r="F274" s="414"/>
      <c r="G274" s="529"/>
      <c r="H274" s="329"/>
      <c r="I274" s="329"/>
      <c r="J274" s="37">
        <v>34000</v>
      </c>
      <c r="K274" s="66">
        <v>50</v>
      </c>
    </row>
    <row r="275" spans="1:12" ht="18.75">
      <c r="A275" s="416" t="s">
        <v>1162</v>
      </c>
      <c r="B275" s="414"/>
      <c r="C275" s="414"/>
      <c r="D275" s="414"/>
      <c r="E275" s="414"/>
      <c r="F275" s="414"/>
      <c r="G275" s="529"/>
      <c r="H275" s="329"/>
      <c r="I275" s="329"/>
      <c r="J275" s="37">
        <v>6300</v>
      </c>
      <c r="K275" s="66">
        <v>35</v>
      </c>
    </row>
    <row r="276" spans="1:12" ht="18.75">
      <c r="A276" s="528" t="s">
        <v>494</v>
      </c>
      <c r="B276" s="414"/>
      <c r="C276" s="414"/>
      <c r="D276" s="414"/>
      <c r="E276" s="414"/>
      <c r="F276" s="414"/>
      <c r="G276" s="529"/>
      <c r="H276" s="329"/>
      <c r="I276" s="329"/>
      <c r="J276" s="89" t="s">
        <v>125</v>
      </c>
      <c r="K276" s="157" t="s">
        <v>126</v>
      </c>
    </row>
    <row r="277" spans="1:12" ht="18.75">
      <c r="A277" s="416" t="s">
        <v>1161</v>
      </c>
      <c r="B277" s="414"/>
      <c r="C277" s="414"/>
      <c r="D277" s="414"/>
      <c r="E277" s="414"/>
      <c r="F277" s="414"/>
      <c r="G277" s="529"/>
      <c r="H277" s="329"/>
      <c r="I277" s="329"/>
      <c r="J277" s="37">
        <v>5600</v>
      </c>
      <c r="K277" s="66">
        <v>32</v>
      </c>
    </row>
    <row r="278" spans="1:12" ht="18.75">
      <c r="A278" s="528" t="s">
        <v>495</v>
      </c>
      <c r="B278" s="414"/>
      <c r="C278" s="414"/>
      <c r="D278" s="414"/>
      <c r="E278" s="414"/>
      <c r="F278" s="414"/>
      <c r="G278" s="529"/>
      <c r="H278" s="329"/>
      <c r="I278" s="329"/>
      <c r="J278" s="160" t="s">
        <v>125</v>
      </c>
      <c r="K278" s="332" t="s">
        <v>126</v>
      </c>
    </row>
    <row r="279" spans="1:12" ht="18.75">
      <c r="A279" s="416" t="s">
        <v>1160</v>
      </c>
      <c r="B279" s="414"/>
      <c r="C279" s="414"/>
      <c r="D279" s="414"/>
      <c r="E279" s="414"/>
      <c r="F279" s="414"/>
      <c r="G279" s="414"/>
      <c r="H279" s="293"/>
      <c r="I279" s="293"/>
      <c r="J279" s="37">
        <v>7500</v>
      </c>
      <c r="K279" s="66">
        <v>34.200000000000003</v>
      </c>
      <c r="L279" s="384"/>
    </row>
    <row r="280" spans="1:12" ht="16.5">
      <c r="A280" s="416" t="s">
        <v>1159</v>
      </c>
      <c r="B280" s="414"/>
      <c r="C280" s="414"/>
      <c r="D280" s="414"/>
      <c r="E280" s="414"/>
      <c r="F280" s="414"/>
      <c r="G280" s="414"/>
      <c r="H280" s="164"/>
      <c r="I280" s="164"/>
      <c r="J280" s="311">
        <v>7150</v>
      </c>
      <c r="K280" s="179">
        <v>43</v>
      </c>
    </row>
    <row r="281" spans="1:12" ht="18.75">
      <c r="A281" s="416" t="s">
        <v>1435</v>
      </c>
      <c r="B281" s="414"/>
      <c r="C281" s="414"/>
      <c r="D281" s="414"/>
      <c r="E281" s="414"/>
      <c r="F281" s="414"/>
      <c r="G281" s="529"/>
      <c r="H281" s="329"/>
      <c r="I281" s="329"/>
      <c r="J281" s="37">
        <v>11400</v>
      </c>
      <c r="K281" s="66">
        <v>43</v>
      </c>
      <c r="L281" s="245"/>
    </row>
    <row r="282" spans="1:12" ht="18.75">
      <c r="A282" s="416" t="s">
        <v>1136</v>
      </c>
      <c r="B282" s="414"/>
      <c r="C282" s="414"/>
      <c r="D282" s="414"/>
      <c r="E282" s="414"/>
      <c r="F282" s="414"/>
      <c r="G282" s="529"/>
      <c r="H282" s="329"/>
      <c r="I282" s="329"/>
      <c r="J282" s="37">
        <v>14600</v>
      </c>
      <c r="K282" s="66">
        <v>60</v>
      </c>
      <c r="L282" s="384"/>
    </row>
    <row r="283" spans="1:12" ht="18.75">
      <c r="A283" s="416" t="s">
        <v>751</v>
      </c>
      <c r="B283" s="414"/>
      <c r="C283" s="414"/>
      <c r="D283" s="414"/>
      <c r="E283" s="414"/>
      <c r="F283" s="414"/>
      <c r="G283" s="529"/>
      <c r="H283" s="329"/>
      <c r="I283" s="329"/>
      <c r="J283" s="37">
        <v>19900</v>
      </c>
      <c r="K283" s="66">
        <v>43</v>
      </c>
    </row>
    <row r="284" spans="1:12" ht="18.75">
      <c r="A284" s="416" t="s">
        <v>910</v>
      </c>
      <c r="B284" s="414"/>
      <c r="C284" s="414"/>
      <c r="D284" s="414"/>
      <c r="E284" s="414"/>
      <c r="F284" s="414"/>
      <c r="G284" s="529"/>
      <c r="H284" s="329"/>
      <c r="I284" s="329"/>
      <c r="J284" s="37">
        <v>36800</v>
      </c>
      <c r="K284" s="66">
        <v>54</v>
      </c>
    </row>
    <row r="285" spans="1:12" ht="18.75">
      <c r="A285" s="416" t="s">
        <v>909</v>
      </c>
      <c r="B285" s="414"/>
      <c r="C285" s="414"/>
      <c r="D285" s="414"/>
      <c r="E285" s="414"/>
      <c r="F285" s="414"/>
      <c r="G285" s="529"/>
      <c r="H285" s="329"/>
      <c r="I285" s="329"/>
      <c r="J285" s="37">
        <v>8900</v>
      </c>
      <c r="K285" s="66">
        <v>47</v>
      </c>
    </row>
    <row r="286" spans="1:12" ht="16.5">
      <c r="A286" s="599" t="s">
        <v>740</v>
      </c>
      <c r="B286" s="414"/>
      <c r="C286" s="414"/>
      <c r="D286" s="414"/>
      <c r="E286" s="414"/>
      <c r="F286" s="414"/>
      <c r="G286" s="529"/>
      <c r="H286" s="164"/>
      <c r="I286" s="164"/>
      <c r="J286" s="89" t="s">
        <v>125</v>
      </c>
      <c r="K286" s="157" t="s">
        <v>126</v>
      </c>
    </row>
    <row r="287" spans="1:12" ht="16.5">
      <c r="A287" s="416" t="s">
        <v>741</v>
      </c>
      <c r="B287" s="414"/>
      <c r="C287" s="414"/>
      <c r="D287" s="414"/>
      <c r="E287" s="414"/>
      <c r="F287" s="414"/>
      <c r="G287" s="529"/>
      <c r="H287" s="164"/>
      <c r="I287" s="164"/>
      <c r="J287" s="37">
        <v>22600</v>
      </c>
      <c r="K287" s="66">
        <v>140</v>
      </c>
    </row>
    <row r="288" spans="1:12" ht="16.5">
      <c r="A288" s="416" t="s">
        <v>1142</v>
      </c>
      <c r="B288" s="414"/>
      <c r="C288" s="414"/>
      <c r="D288" s="414"/>
      <c r="E288" s="414"/>
      <c r="F288" s="414"/>
      <c r="G288" s="529"/>
      <c r="H288" s="164"/>
      <c r="I288" s="164"/>
      <c r="J288" s="37">
        <v>34500</v>
      </c>
      <c r="K288" s="66">
        <v>140</v>
      </c>
    </row>
    <row r="289" spans="1:12" ht="16.5">
      <c r="A289" s="528" t="s">
        <v>283</v>
      </c>
      <c r="B289" s="414"/>
      <c r="C289" s="414"/>
      <c r="D289" s="414"/>
      <c r="E289" s="414"/>
      <c r="F289" s="414"/>
      <c r="G289" s="529"/>
      <c r="H289" s="164"/>
      <c r="I289" s="164"/>
      <c r="J289" s="89" t="s">
        <v>125</v>
      </c>
      <c r="K289" s="157" t="s">
        <v>126</v>
      </c>
    </row>
    <row r="290" spans="1:12" ht="16.5">
      <c r="A290" s="416" t="s">
        <v>1148</v>
      </c>
      <c r="B290" s="414"/>
      <c r="C290" s="414"/>
      <c r="D290" s="414"/>
      <c r="E290" s="414"/>
      <c r="F290" s="414"/>
      <c r="G290" s="529"/>
      <c r="H290" s="164"/>
      <c r="I290" s="164"/>
      <c r="J290" s="37">
        <v>29700</v>
      </c>
      <c r="K290" s="66">
        <v>120</v>
      </c>
    </row>
    <row r="291" spans="1:12" ht="16.5">
      <c r="A291" s="416" t="s">
        <v>1289</v>
      </c>
      <c r="B291" s="414"/>
      <c r="C291" s="414"/>
      <c r="D291" s="414"/>
      <c r="E291" s="414"/>
      <c r="F291" s="414"/>
      <c r="G291" s="529"/>
      <c r="H291" s="164"/>
      <c r="I291" s="164"/>
      <c r="J291" s="37">
        <v>20600</v>
      </c>
      <c r="K291" s="66">
        <v>128</v>
      </c>
    </row>
    <row r="292" spans="1:12" ht="16.5">
      <c r="A292" s="528" t="s">
        <v>55</v>
      </c>
      <c r="B292" s="414"/>
      <c r="C292" s="414"/>
      <c r="D292" s="414"/>
      <c r="E292" s="414"/>
      <c r="F292" s="414"/>
      <c r="G292" s="529"/>
      <c r="H292" s="164"/>
      <c r="I292" s="164"/>
      <c r="J292" s="89" t="s">
        <v>125</v>
      </c>
      <c r="K292" s="157" t="s">
        <v>126</v>
      </c>
    </row>
    <row r="293" spans="1:12" ht="16.5">
      <c r="A293" s="416" t="s">
        <v>541</v>
      </c>
      <c r="B293" s="414"/>
      <c r="C293" s="414"/>
      <c r="D293" s="414"/>
      <c r="E293" s="414"/>
      <c r="F293" s="414"/>
      <c r="G293" s="529"/>
      <c r="H293" s="164"/>
      <c r="I293" s="164"/>
      <c r="J293" s="37">
        <v>23300</v>
      </c>
      <c r="K293" s="66">
        <v>145</v>
      </c>
    </row>
    <row r="294" spans="1:12" ht="16.5">
      <c r="A294" s="528" t="s">
        <v>56</v>
      </c>
      <c r="B294" s="414"/>
      <c r="C294" s="414"/>
      <c r="D294" s="414"/>
      <c r="E294" s="414"/>
      <c r="F294" s="414"/>
      <c r="G294" s="529"/>
      <c r="H294" s="164"/>
      <c r="I294" s="164"/>
      <c r="J294" s="89" t="s">
        <v>125</v>
      </c>
      <c r="K294" s="157" t="s">
        <v>126</v>
      </c>
    </row>
    <row r="295" spans="1:12" ht="16.5">
      <c r="A295" s="416" t="s">
        <v>1070</v>
      </c>
      <c r="B295" s="414"/>
      <c r="C295" s="414"/>
      <c r="D295" s="414"/>
      <c r="E295" s="414"/>
      <c r="F295" s="414"/>
      <c r="G295" s="529"/>
      <c r="H295" s="164"/>
      <c r="I295" s="164"/>
      <c r="J295" s="37">
        <v>36000</v>
      </c>
      <c r="K295" s="66">
        <v>229</v>
      </c>
    </row>
    <row r="296" spans="1:12" ht="16.5">
      <c r="A296" s="416" t="s">
        <v>1069</v>
      </c>
      <c r="B296" s="414"/>
      <c r="C296" s="414"/>
      <c r="D296" s="414"/>
      <c r="E296" s="414"/>
      <c r="F296" s="414"/>
      <c r="G296" s="529"/>
      <c r="H296" s="164"/>
      <c r="I296" s="164"/>
      <c r="J296" s="117">
        <v>43000</v>
      </c>
      <c r="K296" s="163">
        <v>272</v>
      </c>
    </row>
    <row r="297" spans="1:12" ht="17.25" thickBot="1">
      <c r="A297" s="543"/>
      <c r="B297" s="544"/>
      <c r="C297" s="544"/>
      <c r="D297" s="544"/>
      <c r="E297" s="544"/>
      <c r="F297" s="544"/>
      <c r="G297" s="549"/>
      <c r="H297" s="164"/>
      <c r="I297" s="164"/>
      <c r="J297" s="117"/>
      <c r="K297" s="163"/>
    </row>
    <row r="298" spans="1:12" ht="25.5" customHeight="1" thickBot="1">
      <c r="A298" s="502" t="s">
        <v>976</v>
      </c>
      <c r="B298" s="545"/>
      <c r="C298" s="545"/>
      <c r="D298" s="545"/>
      <c r="E298" s="545"/>
      <c r="F298" s="545"/>
      <c r="G298" s="545"/>
      <c r="H298" s="545"/>
      <c r="I298" s="545"/>
      <c r="J298" s="545"/>
      <c r="K298" s="546"/>
    </row>
    <row r="299" spans="1:12" ht="18.75" customHeight="1">
      <c r="A299" s="561" t="s">
        <v>496</v>
      </c>
      <c r="B299" s="562"/>
      <c r="C299" s="562"/>
      <c r="D299" s="562"/>
      <c r="E299" s="562"/>
      <c r="F299" s="562"/>
      <c r="G299" s="562"/>
      <c r="H299" s="164"/>
      <c r="I299" s="164"/>
      <c r="J299" s="333" t="s">
        <v>125</v>
      </c>
      <c r="K299" s="334" t="s">
        <v>126</v>
      </c>
    </row>
    <row r="300" spans="1:12" ht="16.5" customHeight="1">
      <c r="A300" s="557" t="s">
        <v>1263</v>
      </c>
      <c r="B300" s="558"/>
      <c r="C300" s="558"/>
      <c r="D300" s="558"/>
      <c r="E300" s="558"/>
      <c r="F300" s="558"/>
      <c r="G300" s="558"/>
      <c r="H300" s="164"/>
      <c r="I300" s="164"/>
      <c r="J300" s="117">
        <v>5800</v>
      </c>
      <c r="K300" s="163">
        <v>33</v>
      </c>
    </row>
    <row r="301" spans="1:12" ht="16.5" customHeight="1">
      <c r="A301" s="559" t="s">
        <v>497</v>
      </c>
      <c r="B301" s="560"/>
      <c r="C301" s="560"/>
      <c r="D301" s="560"/>
      <c r="E301" s="560"/>
      <c r="F301" s="560"/>
      <c r="G301" s="560"/>
      <c r="H301" s="164"/>
      <c r="I301" s="164"/>
      <c r="J301" s="160" t="s">
        <v>125</v>
      </c>
      <c r="K301" s="332" t="s">
        <v>126</v>
      </c>
    </row>
    <row r="302" spans="1:12" ht="16.5" customHeight="1">
      <c r="A302" s="557" t="s">
        <v>567</v>
      </c>
      <c r="B302" s="558"/>
      <c r="C302" s="558"/>
      <c r="D302" s="558"/>
      <c r="E302" s="558"/>
      <c r="F302" s="558"/>
      <c r="G302" s="558"/>
      <c r="H302" s="164"/>
      <c r="I302" s="164"/>
      <c r="J302" s="117">
        <v>8900</v>
      </c>
      <c r="K302" s="163">
        <v>51</v>
      </c>
    </row>
    <row r="303" spans="1:12" ht="16.5" customHeight="1">
      <c r="A303" s="557" t="s">
        <v>1434</v>
      </c>
      <c r="B303" s="558"/>
      <c r="C303" s="558"/>
      <c r="D303" s="558"/>
      <c r="E303" s="558"/>
      <c r="F303" s="558"/>
      <c r="G303" s="558"/>
      <c r="H303" s="164"/>
      <c r="I303" s="164"/>
      <c r="J303" s="117">
        <v>8800</v>
      </c>
      <c r="K303" s="163">
        <v>37</v>
      </c>
      <c r="L303" s="245"/>
    </row>
    <row r="304" spans="1:12" ht="16.5" customHeight="1">
      <c r="A304" s="557" t="s">
        <v>1438</v>
      </c>
      <c r="B304" s="558"/>
      <c r="C304" s="558"/>
      <c r="D304" s="558"/>
      <c r="E304" s="558"/>
      <c r="F304" s="558"/>
      <c r="G304" s="558"/>
      <c r="H304" s="164"/>
      <c r="I304" s="164"/>
      <c r="J304" s="117">
        <v>12700</v>
      </c>
      <c r="K304" s="163">
        <v>54</v>
      </c>
      <c r="L304" s="245"/>
    </row>
    <row r="305" spans="1:12" s="366" customFormat="1" ht="16.5" customHeight="1">
      <c r="A305" s="557" t="s">
        <v>1439</v>
      </c>
      <c r="B305" s="558"/>
      <c r="C305" s="558"/>
      <c r="D305" s="558"/>
      <c r="E305" s="558"/>
      <c r="F305" s="558"/>
      <c r="G305" s="558"/>
      <c r="H305" s="164"/>
      <c r="I305" s="164"/>
      <c r="J305" s="117">
        <v>12700</v>
      </c>
      <c r="K305" s="163">
        <v>54</v>
      </c>
      <c r="L305" s="245"/>
    </row>
    <row r="306" spans="1:12" ht="16.5" customHeight="1">
      <c r="A306" s="557" t="s">
        <v>1437</v>
      </c>
      <c r="B306" s="558"/>
      <c r="C306" s="558"/>
      <c r="D306" s="558"/>
      <c r="E306" s="558"/>
      <c r="F306" s="558"/>
      <c r="G306" s="558"/>
      <c r="H306" s="164"/>
      <c r="I306" s="164"/>
      <c r="J306" s="117">
        <v>2200</v>
      </c>
      <c r="K306" s="163">
        <v>11</v>
      </c>
    </row>
    <row r="307" spans="1:12" ht="16.5" customHeight="1">
      <c r="A307" s="559" t="s">
        <v>977</v>
      </c>
      <c r="B307" s="560"/>
      <c r="C307" s="560"/>
      <c r="D307" s="560"/>
      <c r="E307" s="560"/>
      <c r="F307" s="560"/>
      <c r="G307" s="560"/>
      <c r="H307" s="164"/>
      <c r="I307" s="164"/>
      <c r="J307" s="160" t="s">
        <v>125</v>
      </c>
      <c r="K307" s="332" t="s">
        <v>126</v>
      </c>
    </row>
    <row r="308" spans="1:12" ht="16.5" customHeight="1">
      <c r="A308" s="557" t="s">
        <v>978</v>
      </c>
      <c r="B308" s="558"/>
      <c r="C308" s="558"/>
      <c r="D308" s="558"/>
      <c r="E308" s="558"/>
      <c r="F308" s="558"/>
      <c r="G308" s="558"/>
      <c r="H308" s="164"/>
      <c r="I308" s="164"/>
      <c r="J308" s="117">
        <v>22600</v>
      </c>
      <c r="K308" s="163">
        <v>138</v>
      </c>
    </row>
    <row r="309" spans="1:12" ht="16.5" customHeight="1" thickBot="1">
      <c r="A309" s="576"/>
      <c r="B309" s="577"/>
      <c r="C309" s="577"/>
      <c r="D309" s="577"/>
      <c r="E309" s="577"/>
      <c r="F309" s="577"/>
      <c r="G309" s="577"/>
      <c r="H309" s="164"/>
      <c r="I309" s="164"/>
      <c r="J309" s="322"/>
      <c r="K309" s="53"/>
    </row>
    <row r="310" spans="1:12" ht="25.5" customHeight="1" thickBot="1">
      <c r="A310" s="536" t="s">
        <v>498</v>
      </c>
      <c r="B310" s="537"/>
      <c r="C310" s="537"/>
      <c r="D310" s="537"/>
      <c r="E310" s="537"/>
      <c r="F310" s="537"/>
      <c r="G310" s="537"/>
      <c r="H310" s="537"/>
      <c r="I310" s="537"/>
      <c r="J310" s="537"/>
      <c r="K310" s="538"/>
    </row>
    <row r="311" spans="1:12" ht="16.5">
      <c r="A311" s="531" t="s">
        <v>57</v>
      </c>
      <c r="B311" s="532"/>
      <c r="C311" s="532"/>
      <c r="D311" s="532"/>
      <c r="E311" s="532"/>
      <c r="F311" s="532"/>
      <c r="G311" s="542"/>
      <c r="H311" s="164"/>
      <c r="I311" s="164"/>
      <c r="J311" s="156" t="s">
        <v>125</v>
      </c>
      <c r="K311" s="158" t="s">
        <v>126</v>
      </c>
    </row>
    <row r="312" spans="1:12" ht="16.5">
      <c r="A312" s="416" t="s">
        <v>1040</v>
      </c>
      <c r="B312" s="414"/>
      <c r="C312" s="414"/>
      <c r="D312" s="414"/>
      <c r="E312" s="414"/>
      <c r="F312" s="414"/>
      <c r="G312" s="529"/>
      <c r="H312" s="164"/>
      <c r="I312" s="164"/>
      <c r="J312" s="37">
        <v>18000</v>
      </c>
      <c r="K312" s="66">
        <v>112</v>
      </c>
    </row>
    <row r="313" spans="1:12" ht="16.5">
      <c r="A313" s="528" t="s">
        <v>58</v>
      </c>
      <c r="B313" s="414"/>
      <c r="C313" s="414"/>
      <c r="D313" s="414"/>
      <c r="E313" s="414"/>
      <c r="F313" s="414"/>
      <c r="G313" s="529"/>
      <c r="H313" s="164"/>
      <c r="I313" s="164"/>
      <c r="J313" s="89" t="s">
        <v>125</v>
      </c>
      <c r="K313" s="157" t="s">
        <v>126</v>
      </c>
    </row>
    <row r="314" spans="1:12" ht="16.5">
      <c r="A314" s="416" t="s">
        <v>1041</v>
      </c>
      <c r="B314" s="414"/>
      <c r="C314" s="414"/>
      <c r="D314" s="414"/>
      <c r="E314" s="414"/>
      <c r="F314" s="414"/>
      <c r="G314" s="529"/>
      <c r="H314" s="164"/>
      <c r="I314" s="164"/>
      <c r="J314" s="37">
        <v>22200</v>
      </c>
      <c r="K314" s="66">
        <v>138</v>
      </c>
    </row>
    <row r="315" spans="1:12" ht="16.5">
      <c r="A315" s="528" t="s">
        <v>59</v>
      </c>
      <c r="B315" s="414"/>
      <c r="C315" s="414"/>
      <c r="D315" s="414"/>
      <c r="E315" s="414"/>
      <c r="F315" s="414"/>
      <c r="G315" s="529"/>
      <c r="H315" s="164"/>
      <c r="I315" s="164"/>
      <c r="J315" s="89" t="s">
        <v>125</v>
      </c>
      <c r="K315" s="157" t="s">
        <v>126</v>
      </c>
    </row>
    <row r="316" spans="1:12" ht="16.5">
      <c r="A316" s="579" t="s">
        <v>1430</v>
      </c>
      <c r="B316" s="414"/>
      <c r="C316" s="414"/>
      <c r="D316" s="414"/>
      <c r="E316" s="414"/>
      <c r="F316" s="414"/>
      <c r="G316" s="529"/>
      <c r="H316" s="164"/>
      <c r="I316" s="164"/>
      <c r="J316" s="37">
        <v>26200</v>
      </c>
      <c r="K316" s="66">
        <v>113</v>
      </c>
    </row>
    <row r="317" spans="1:12" ht="16.5">
      <c r="A317" s="416" t="s">
        <v>1431</v>
      </c>
      <c r="B317" s="414"/>
      <c r="C317" s="414"/>
      <c r="D317" s="414"/>
      <c r="E317" s="414"/>
      <c r="F317" s="414"/>
      <c r="G317" s="529"/>
      <c r="H317" s="164"/>
      <c r="I317" s="164"/>
      <c r="J317" s="37">
        <v>18900</v>
      </c>
      <c r="K317" s="66">
        <v>117</v>
      </c>
    </row>
    <row r="318" spans="1:12" ht="16.5">
      <c r="A318" s="416" t="s">
        <v>1146</v>
      </c>
      <c r="B318" s="414"/>
      <c r="C318" s="414"/>
      <c r="D318" s="414"/>
      <c r="E318" s="414"/>
      <c r="F318" s="414"/>
      <c r="G318" s="529"/>
      <c r="H318" s="164"/>
      <c r="I318" s="164"/>
      <c r="J318" s="37">
        <v>20700</v>
      </c>
      <c r="K318" s="66">
        <v>130</v>
      </c>
    </row>
    <row r="319" spans="1:12" ht="16.5">
      <c r="A319" s="528" t="s">
        <v>1385</v>
      </c>
      <c r="B319" s="606"/>
      <c r="C319" s="606"/>
      <c r="D319" s="606"/>
      <c r="E319" s="606"/>
      <c r="F319" s="606"/>
      <c r="G319" s="607"/>
      <c r="H319" s="164"/>
      <c r="I319" s="164"/>
      <c r="J319" s="89" t="s">
        <v>125</v>
      </c>
      <c r="K319" s="157" t="s">
        <v>126</v>
      </c>
    </row>
    <row r="320" spans="1:12" ht="16.5">
      <c r="A320" s="416" t="s">
        <v>1432</v>
      </c>
      <c r="B320" s="414"/>
      <c r="C320" s="414"/>
      <c r="D320" s="414"/>
      <c r="E320" s="414"/>
      <c r="F320" s="414"/>
      <c r="G320" s="529"/>
      <c r="H320" s="164"/>
      <c r="I320" s="164"/>
      <c r="J320" s="117">
        <v>18900</v>
      </c>
      <c r="K320" s="163">
        <v>117</v>
      </c>
    </row>
    <row r="321" spans="1:12" ht="16.5">
      <c r="A321" s="528" t="s">
        <v>654</v>
      </c>
      <c r="B321" s="414"/>
      <c r="C321" s="414"/>
      <c r="D321" s="414"/>
      <c r="E321" s="414"/>
      <c r="F321" s="414"/>
      <c r="G321" s="529"/>
      <c r="H321" s="164"/>
      <c r="I321" s="164"/>
      <c r="J321" s="160" t="s">
        <v>125</v>
      </c>
      <c r="K321" s="332" t="s">
        <v>126</v>
      </c>
    </row>
    <row r="322" spans="1:12" ht="16.5">
      <c r="A322" s="416" t="s">
        <v>747</v>
      </c>
      <c r="B322" s="414"/>
      <c r="C322" s="414"/>
      <c r="D322" s="414"/>
      <c r="E322" s="414"/>
      <c r="F322" s="414"/>
      <c r="G322" s="529"/>
      <c r="H322" s="164"/>
      <c r="I322" s="164"/>
      <c r="J322" s="117">
        <v>33900</v>
      </c>
      <c r="K322" s="163">
        <v>130</v>
      </c>
      <c r="L322" s="384"/>
    </row>
    <row r="323" spans="1:12" ht="16.5">
      <c r="A323" s="416" t="s">
        <v>748</v>
      </c>
      <c r="B323" s="414"/>
      <c r="C323" s="414"/>
      <c r="D323" s="414"/>
      <c r="E323" s="414"/>
      <c r="F323" s="414"/>
      <c r="G323" s="529"/>
      <c r="H323" s="164"/>
      <c r="I323" s="164"/>
      <c r="J323" s="117">
        <v>17700</v>
      </c>
      <c r="K323" s="163">
        <v>68.5</v>
      </c>
    </row>
    <row r="324" spans="1:12" ht="16.5">
      <c r="A324" s="335" t="s">
        <v>896</v>
      </c>
      <c r="B324" s="154"/>
      <c r="C324" s="154"/>
      <c r="D324" s="154"/>
      <c r="E324" s="154"/>
      <c r="F324" s="154"/>
      <c r="G324" s="155"/>
      <c r="H324" s="164"/>
      <c r="I324" s="164"/>
      <c r="J324" s="117">
        <v>34000</v>
      </c>
      <c r="K324" s="163">
        <v>214</v>
      </c>
    </row>
    <row r="325" spans="1:12" ht="16.5">
      <c r="A325" s="335" t="s">
        <v>897</v>
      </c>
      <c r="B325" s="154"/>
      <c r="C325" s="154"/>
      <c r="D325" s="154"/>
      <c r="E325" s="154"/>
      <c r="F325" s="154"/>
      <c r="G325" s="155"/>
      <c r="H325" s="164"/>
      <c r="I325" s="164"/>
      <c r="J325" s="117">
        <v>45000</v>
      </c>
      <c r="K325" s="163">
        <v>286</v>
      </c>
    </row>
    <row r="326" spans="1:12" ht="17.25" thickBot="1">
      <c r="A326" s="335"/>
      <c r="B326" s="154"/>
      <c r="C326" s="154"/>
      <c r="D326" s="154"/>
      <c r="E326" s="154"/>
      <c r="F326" s="154"/>
      <c r="G326" s="155"/>
      <c r="H326" s="164"/>
      <c r="I326" s="164"/>
      <c r="J326" s="117"/>
      <c r="K326" s="163"/>
    </row>
    <row r="327" spans="1:12" ht="25.5" customHeight="1" thickBot="1">
      <c r="A327" s="536" t="s">
        <v>499</v>
      </c>
      <c r="B327" s="537"/>
      <c r="C327" s="537"/>
      <c r="D327" s="537"/>
      <c r="E327" s="537"/>
      <c r="F327" s="537"/>
      <c r="G327" s="537"/>
      <c r="H327" s="537"/>
      <c r="I327" s="537"/>
      <c r="J327" s="537"/>
      <c r="K327" s="538"/>
    </row>
    <row r="328" spans="1:12" ht="16.5">
      <c r="A328" s="541" t="s">
        <v>500</v>
      </c>
      <c r="B328" s="532"/>
      <c r="C328" s="532"/>
      <c r="D328" s="532"/>
      <c r="E328" s="532"/>
      <c r="F328" s="532"/>
      <c r="G328" s="542"/>
      <c r="H328" s="164"/>
      <c r="I328" s="164"/>
      <c r="J328" s="156" t="s">
        <v>125</v>
      </c>
      <c r="K328" s="158" t="s">
        <v>126</v>
      </c>
    </row>
    <row r="329" spans="1:12" ht="16.5">
      <c r="A329" s="416" t="s">
        <v>542</v>
      </c>
      <c r="B329" s="414"/>
      <c r="C329" s="414"/>
      <c r="D329" s="414"/>
      <c r="E329" s="414"/>
      <c r="F329" s="414"/>
      <c r="G329" s="529"/>
      <c r="H329" s="164"/>
      <c r="I329" s="164"/>
      <c r="J329" s="37">
        <v>10100</v>
      </c>
      <c r="K329" s="66">
        <v>58</v>
      </c>
    </row>
    <row r="330" spans="1:12" ht="16.5">
      <c r="A330" s="416" t="s">
        <v>543</v>
      </c>
      <c r="B330" s="414"/>
      <c r="C330" s="414"/>
      <c r="D330" s="414"/>
      <c r="E330" s="414"/>
      <c r="F330" s="414"/>
      <c r="G330" s="529"/>
      <c r="H330" s="164"/>
      <c r="I330" s="164"/>
      <c r="J330" s="37">
        <v>1900</v>
      </c>
      <c r="K330" s="66">
        <v>7</v>
      </c>
    </row>
    <row r="331" spans="1:12" ht="15" customHeight="1">
      <c r="A331" s="556" t="s">
        <v>501</v>
      </c>
      <c r="B331" s="414"/>
      <c r="C331" s="414"/>
      <c r="D331" s="414"/>
      <c r="E331" s="414"/>
      <c r="F331" s="414"/>
      <c r="G331" s="529"/>
      <c r="H331" s="164"/>
      <c r="I331" s="164"/>
      <c r="J331" s="89" t="s">
        <v>125</v>
      </c>
      <c r="K331" s="157" t="s">
        <v>126</v>
      </c>
    </row>
    <row r="332" spans="1:12" ht="16.5">
      <c r="A332" s="416" t="s">
        <v>1042</v>
      </c>
      <c r="B332" s="414"/>
      <c r="C332" s="414"/>
      <c r="D332" s="414"/>
      <c r="E332" s="414"/>
      <c r="F332" s="414"/>
      <c r="G332" s="529"/>
      <c r="H332" s="164"/>
      <c r="I332" s="164"/>
      <c r="J332" s="37">
        <v>4800</v>
      </c>
      <c r="K332" s="66">
        <v>28</v>
      </c>
    </row>
    <row r="333" spans="1:12" ht="16.5">
      <c r="A333" s="528" t="s">
        <v>502</v>
      </c>
      <c r="B333" s="414"/>
      <c r="C333" s="414"/>
      <c r="D333" s="414"/>
      <c r="E333" s="414"/>
      <c r="F333" s="414"/>
      <c r="G333" s="529"/>
      <c r="H333" s="164"/>
      <c r="I333" s="164"/>
      <c r="J333" s="89" t="s">
        <v>125</v>
      </c>
      <c r="K333" s="157" t="s">
        <v>126</v>
      </c>
    </row>
    <row r="334" spans="1:12" ht="16.5">
      <c r="A334" s="416" t="s">
        <v>1043</v>
      </c>
      <c r="B334" s="414"/>
      <c r="C334" s="414"/>
      <c r="D334" s="414"/>
      <c r="E334" s="414"/>
      <c r="F334" s="414"/>
      <c r="G334" s="529"/>
      <c r="H334" s="165"/>
      <c r="I334" s="165"/>
      <c r="J334" s="37">
        <v>25500</v>
      </c>
      <c r="K334" s="66">
        <v>148</v>
      </c>
    </row>
    <row r="335" spans="1:12" ht="17.25" thickBot="1">
      <c r="A335" s="543"/>
      <c r="B335" s="544"/>
      <c r="C335" s="544"/>
      <c r="D335" s="544"/>
      <c r="E335" s="544"/>
      <c r="F335" s="544"/>
      <c r="G335" s="549"/>
      <c r="H335" s="164"/>
      <c r="I335" s="164"/>
      <c r="J335" s="336"/>
      <c r="K335" s="337"/>
    </row>
    <row r="336" spans="1:12" ht="25.5" customHeight="1" thickBot="1">
      <c r="A336" s="536" t="s">
        <v>62</v>
      </c>
      <c r="B336" s="537"/>
      <c r="C336" s="537"/>
      <c r="D336" s="537"/>
      <c r="E336" s="537"/>
      <c r="F336" s="537"/>
      <c r="G336" s="537"/>
      <c r="H336" s="537"/>
      <c r="I336" s="537"/>
      <c r="J336" s="537"/>
      <c r="K336" s="538"/>
    </row>
    <row r="337" spans="1:12" ht="16.5">
      <c r="A337" s="565" t="s">
        <v>1492</v>
      </c>
      <c r="B337" s="566"/>
      <c r="C337" s="566"/>
      <c r="D337" s="566"/>
      <c r="E337" s="566"/>
      <c r="F337" s="566"/>
      <c r="G337" s="567"/>
      <c r="H337" s="164"/>
      <c r="I337" s="164"/>
      <c r="J337" s="89" t="s">
        <v>125</v>
      </c>
      <c r="K337" s="157" t="s">
        <v>126</v>
      </c>
    </row>
    <row r="338" spans="1:12" s="402" customFormat="1" ht="16.5">
      <c r="A338" s="416" t="s">
        <v>1493</v>
      </c>
      <c r="B338" s="414"/>
      <c r="C338" s="414"/>
      <c r="D338" s="414"/>
      <c r="E338" s="414"/>
      <c r="F338" s="414"/>
      <c r="G338" s="529"/>
      <c r="H338" s="164"/>
      <c r="I338" s="164"/>
      <c r="J338" s="37">
        <v>5200</v>
      </c>
      <c r="K338" s="66">
        <v>24</v>
      </c>
    </row>
    <row r="339" spans="1:12" s="402" customFormat="1" ht="16.5">
      <c r="A339" s="416" t="s">
        <v>1494</v>
      </c>
      <c r="B339" s="414"/>
      <c r="C339" s="414"/>
      <c r="D339" s="414"/>
      <c r="E339" s="414"/>
      <c r="F339" s="414"/>
      <c r="G339" s="529"/>
      <c r="H339" s="164"/>
      <c r="I339" s="164"/>
      <c r="J339" s="37">
        <v>6700</v>
      </c>
      <c r="K339" s="66">
        <v>24</v>
      </c>
    </row>
    <row r="340" spans="1:12" s="402" customFormat="1" ht="16.5">
      <c r="A340" s="416" t="s">
        <v>1495</v>
      </c>
      <c r="B340" s="414"/>
      <c r="C340" s="414"/>
      <c r="D340" s="414"/>
      <c r="E340" s="414"/>
      <c r="F340" s="414"/>
      <c r="G340" s="529"/>
      <c r="H340" s="164"/>
      <c r="I340" s="164"/>
      <c r="J340" s="37">
        <v>5900</v>
      </c>
      <c r="K340" s="66">
        <v>27</v>
      </c>
    </row>
    <row r="341" spans="1:12" s="402" customFormat="1" ht="16.5">
      <c r="A341" s="416" t="s">
        <v>1498</v>
      </c>
      <c r="B341" s="414"/>
      <c r="C341" s="414"/>
      <c r="D341" s="414"/>
      <c r="E341" s="414"/>
      <c r="F341" s="414"/>
      <c r="G341" s="529"/>
      <c r="H341" s="164"/>
      <c r="I341" s="164"/>
      <c r="J341" s="37">
        <v>7700</v>
      </c>
      <c r="K341" s="66">
        <v>27</v>
      </c>
    </row>
    <row r="342" spans="1:12" s="402" customFormat="1" ht="16.5">
      <c r="A342" s="416" t="s">
        <v>1496</v>
      </c>
      <c r="B342" s="414"/>
      <c r="C342" s="414"/>
      <c r="D342" s="414"/>
      <c r="E342" s="414"/>
      <c r="F342" s="414"/>
      <c r="G342" s="529"/>
      <c r="H342" s="164"/>
      <c r="I342" s="164"/>
      <c r="J342" s="37">
        <v>4800</v>
      </c>
      <c r="K342" s="66">
        <v>19</v>
      </c>
    </row>
    <row r="343" spans="1:12" s="402" customFormat="1" ht="16.5">
      <c r="A343" s="416" t="s">
        <v>1497</v>
      </c>
      <c r="B343" s="414"/>
      <c r="C343" s="414"/>
      <c r="D343" s="414"/>
      <c r="E343" s="414"/>
      <c r="F343" s="414"/>
      <c r="G343" s="529"/>
      <c r="H343" s="164"/>
      <c r="I343" s="164"/>
      <c r="J343" s="37">
        <v>4900</v>
      </c>
      <c r="K343" s="66">
        <v>16</v>
      </c>
    </row>
    <row r="344" spans="1:12" s="402" customFormat="1" ht="16.5">
      <c r="A344" s="548" t="s">
        <v>745</v>
      </c>
      <c r="B344" s="521"/>
      <c r="C344" s="521"/>
      <c r="D344" s="521"/>
      <c r="E344" s="521"/>
      <c r="F344" s="521"/>
      <c r="G344" s="522"/>
      <c r="H344" s="164"/>
      <c r="I344" s="164"/>
      <c r="J344" s="89"/>
      <c r="K344" s="157"/>
    </row>
    <row r="345" spans="1:12" ht="16.5">
      <c r="A345" s="416" t="s">
        <v>1005</v>
      </c>
      <c r="B345" s="414"/>
      <c r="C345" s="414"/>
      <c r="D345" s="414"/>
      <c r="E345" s="414"/>
      <c r="F345" s="414"/>
      <c r="G345" s="529"/>
      <c r="H345" s="164"/>
      <c r="I345" s="164"/>
      <c r="J345" s="37">
        <v>8100</v>
      </c>
      <c r="K345" s="66">
        <v>31</v>
      </c>
      <c r="L345" s="245"/>
    </row>
    <row r="346" spans="1:12" ht="16.5">
      <c r="A346" s="416" t="s">
        <v>1006</v>
      </c>
      <c r="B346" s="414"/>
      <c r="C346" s="414"/>
      <c r="D346" s="414"/>
      <c r="E346" s="414"/>
      <c r="F346" s="414"/>
      <c r="G346" s="529"/>
      <c r="H346" s="164"/>
      <c r="I346" s="164"/>
      <c r="J346" s="37">
        <v>8300</v>
      </c>
      <c r="K346" s="66">
        <v>32</v>
      </c>
      <c r="L346" s="245"/>
    </row>
    <row r="347" spans="1:12" ht="16.5">
      <c r="A347" s="416" t="s">
        <v>1007</v>
      </c>
      <c r="B347" s="414"/>
      <c r="C347" s="414"/>
      <c r="D347" s="414"/>
      <c r="E347" s="414"/>
      <c r="F347" s="414"/>
      <c r="G347" s="529"/>
      <c r="H347" s="164"/>
      <c r="I347" s="164"/>
      <c r="J347" s="37">
        <v>6500</v>
      </c>
      <c r="K347" s="66">
        <v>25</v>
      </c>
    </row>
    <row r="348" spans="1:12" ht="16.5">
      <c r="A348" s="528" t="s">
        <v>64</v>
      </c>
      <c r="B348" s="414"/>
      <c r="C348" s="414"/>
      <c r="D348" s="414"/>
      <c r="E348" s="414"/>
      <c r="F348" s="414"/>
      <c r="G348" s="529"/>
      <c r="H348" s="164"/>
      <c r="I348" s="164"/>
      <c r="J348" s="89" t="s">
        <v>125</v>
      </c>
      <c r="K348" s="157" t="s">
        <v>126</v>
      </c>
    </row>
    <row r="349" spans="1:12" ht="16.5">
      <c r="A349" s="416" t="s">
        <v>1066</v>
      </c>
      <c r="B349" s="414"/>
      <c r="C349" s="414"/>
      <c r="D349" s="414"/>
      <c r="E349" s="414"/>
      <c r="F349" s="414"/>
      <c r="G349" s="529"/>
      <c r="H349" s="164"/>
      <c r="I349" s="164"/>
      <c r="J349" s="338">
        <v>4800</v>
      </c>
      <c r="K349" s="66">
        <v>28</v>
      </c>
    </row>
    <row r="350" spans="1:12" ht="16.5">
      <c r="A350" s="416" t="s">
        <v>1067</v>
      </c>
      <c r="B350" s="414"/>
      <c r="C350" s="414"/>
      <c r="D350" s="414"/>
      <c r="E350" s="414"/>
      <c r="F350" s="414"/>
      <c r="G350" s="529"/>
      <c r="H350" s="164"/>
      <c r="I350" s="164"/>
      <c r="J350" s="338">
        <v>4700</v>
      </c>
      <c r="K350" s="66">
        <v>26</v>
      </c>
    </row>
    <row r="351" spans="1:12" ht="16.5">
      <c r="A351" s="416" t="s">
        <v>1068</v>
      </c>
      <c r="B351" s="414"/>
      <c r="C351" s="414"/>
      <c r="D351" s="414"/>
      <c r="E351" s="414"/>
      <c r="F351" s="414"/>
      <c r="G351" s="529"/>
      <c r="H351" s="164"/>
      <c r="I351" s="164"/>
      <c r="J351" s="338">
        <v>6700</v>
      </c>
      <c r="K351" s="66">
        <v>37</v>
      </c>
    </row>
    <row r="352" spans="1:12" ht="16.5">
      <c r="A352" s="528" t="s">
        <v>746</v>
      </c>
      <c r="B352" s="414"/>
      <c r="C352" s="414"/>
      <c r="D352" s="414"/>
      <c r="E352" s="414"/>
      <c r="F352" s="414"/>
      <c r="G352" s="529"/>
      <c r="H352" s="164"/>
      <c r="I352" s="164"/>
      <c r="J352" s="89" t="s">
        <v>125</v>
      </c>
      <c r="K352" s="157" t="s">
        <v>126</v>
      </c>
    </row>
    <row r="353" spans="1:12" ht="16.5">
      <c r="A353" s="416" t="s">
        <v>1008</v>
      </c>
      <c r="B353" s="414"/>
      <c r="C353" s="414"/>
      <c r="D353" s="414"/>
      <c r="E353" s="414"/>
      <c r="F353" s="414"/>
      <c r="G353" s="529"/>
      <c r="H353" s="164"/>
      <c r="I353" s="164"/>
      <c r="J353" s="338">
        <v>21000</v>
      </c>
      <c r="K353" s="66">
        <v>81.5</v>
      </c>
      <c r="L353" s="245"/>
    </row>
    <row r="354" spans="1:12" ht="16.5">
      <c r="A354" s="416" t="s">
        <v>1009</v>
      </c>
      <c r="B354" s="414"/>
      <c r="C354" s="414"/>
      <c r="D354" s="414"/>
      <c r="E354" s="414"/>
      <c r="F354" s="414"/>
      <c r="G354" s="529"/>
      <c r="H354" s="164"/>
      <c r="I354" s="164"/>
      <c r="J354" s="338">
        <v>18100</v>
      </c>
      <c r="K354" s="66">
        <v>70.3</v>
      </c>
      <c r="L354" s="245"/>
    </row>
    <row r="355" spans="1:12" ht="16.5">
      <c r="A355" s="416" t="s">
        <v>1010</v>
      </c>
      <c r="B355" s="414"/>
      <c r="C355" s="414"/>
      <c r="D355" s="414"/>
      <c r="E355" s="414"/>
      <c r="F355" s="414"/>
      <c r="G355" s="529"/>
      <c r="H355" s="164"/>
      <c r="I355" s="164"/>
      <c r="J355" s="338">
        <v>15900</v>
      </c>
      <c r="K355" s="66">
        <v>58</v>
      </c>
      <c r="L355" s="245"/>
    </row>
    <row r="356" spans="1:12" ht="16.5">
      <c r="A356" s="528" t="s">
        <v>65</v>
      </c>
      <c r="B356" s="414"/>
      <c r="C356" s="414"/>
      <c r="D356" s="414"/>
      <c r="E356" s="414"/>
      <c r="F356" s="414"/>
      <c r="G356" s="529"/>
      <c r="H356" s="339"/>
      <c r="I356" s="339"/>
      <c r="J356" s="89" t="s">
        <v>125</v>
      </c>
      <c r="K356" s="157" t="s">
        <v>126</v>
      </c>
    </row>
    <row r="357" spans="1:12" ht="16.5">
      <c r="A357" s="416" t="s">
        <v>544</v>
      </c>
      <c r="B357" s="414"/>
      <c r="C357" s="414"/>
      <c r="D357" s="414"/>
      <c r="E357" s="414"/>
      <c r="F357" s="414"/>
      <c r="G357" s="529"/>
      <c r="H357" s="339"/>
      <c r="I357" s="339"/>
      <c r="J357" s="338">
        <v>23500</v>
      </c>
      <c r="K357" s="66">
        <v>90</v>
      </c>
      <c r="L357" s="245"/>
    </row>
    <row r="358" spans="1:12" ht="16.5">
      <c r="A358" s="416" t="s">
        <v>568</v>
      </c>
      <c r="B358" s="414"/>
      <c r="C358" s="414"/>
      <c r="D358" s="414"/>
      <c r="E358" s="414"/>
      <c r="F358" s="414"/>
      <c r="G358" s="529"/>
      <c r="H358" s="339"/>
      <c r="I358" s="339"/>
      <c r="J358" s="338">
        <v>20400</v>
      </c>
      <c r="K358" s="66">
        <v>78</v>
      </c>
      <c r="L358" s="384"/>
    </row>
    <row r="359" spans="1:12" ht="16.5">
      <c r="A359" s="425" t="s">
        <v>569</v>
      </c>
      <c r="B359" s="414"/>
      <c r="C359" s="414"/>
      <c r="D359" s="414"/>
      <c r="E359" s="414"/>
      <c r="F359" s="414"/>
      <c r="G359" s="529"/>
      <c r="H359" s="166"/>
      <c r="I359" s="166"/>
      <c r="J359" s="338">
        <v>18700</v>
      </c>
      <c r="K359" s="66">
        <v>67</v>
      </c>
    </row>
    <row r="360" spans="1:12" ht="17.25" thickBot="1">
      <c r="A360" s="603"/>
      <c r="B360" s="544"/>
      <c r="C360" s="544"/>
      <c r="D360" s="544"/>
      <c r="E360" s="544"/>
      <c r="F360" s="544"/>
      <c r="G360" s="544"/>
      <c r="H360" s="339"/>
      <c r="I360" s="339"/>
      <c r="J360" s="340"/>
      <c r="K360" s="337"/>
    </row>
    <row r="361" spans="1:12" ht="25.5" customHeight="1" thickBot="1">
      <c r="A361" s="536" t="s">
        <v>342</v>
      </c>
      <c r="B361" s="537"/>
      <c r="C361" s="537"/>
      <c r="D361" s="537"/>
      <c r="E361" s="537"/>
      <c r="F361" s="537"/>
      <c r="G361" s="537"/>
      <c r="H361" s="537"/>
      <c r="I361" s="537"/>
      <c r="J361" s="537"/>
      <c r="K361" s="538"/>
    </row>
    <row r="362" spans="1:12" ht="20.25" customHeight="1">
      <c r="A362" s="531" t="s">
        <v>63</v>
      </c>
      <c r="B362" s="532"/>
      <c r="C362" s="532"/>
      <c r="D362" s="532"/>
      <c r="E362" s="532"/>
      <c r="F362" s="532"/>
      <c r="G362" s="532"/>
      <c r="H362" s="339"/>
      <c r="I362" s="339"/>
      <c r="J362" s="156" t="s">
        <v>125</v>
      </c>
      <c r="K362" s="158" t="s">
        <v>126</v>
      </c>
    </row>
    <row r="363" spans="1:12" ht="16.5" customHeight="1">
      <c r="A363" s="563" t="s">
        <v>1065</v>
      </c>
      <c r="B363" s="414"/>
      <c r="C363" s="414"/>
      <c r="D363" s="414"/>
      <c r="E363" s="414"/>
      <c r="F363" s="414"/>
      <c r="G363" s="414"/>
      <c r="H363" s="167"/>
      <c r="I363" s="167"/>
      <c r="J363" s="338">
        <v>7400</v>
      </c>
      <c r="K363" s="66">
        <v>42</v>
      </c>
    </row>
    <row r="364" spans="1:12" ht="16.5" customHeight="1">
      <c r="A364" s="416" t="s">
        <v>1064</v>
      </c>
      <c r="B364" s="414"/>
      <c r="C364" s="414"/>
      <c r="D364" s="414"/>
      <c r="E364" s="414"/>
      <c r="F364" s="414"/>
      <c r="G364" s="414"/>
      <c r="H364" s="167"/>
      <c r="I364" s="167"/>
      <c r="J364" s="338">
        <v>3500</v>
      </c>
      <c r="K364" s="66">
        <v>18</v>
      </c>
    </row>
    <row r="365" spans="1:12" ht="16.5">
      <c r="A365" s="416" t="s">
        <v>1063</v>
      </c>
      <c r="B365" s="414"/>
      <c r="C365" s="414"/>
      <c r="D365" s="414"/>
      <c r="E365" s="414"/>
      <c r="F365" s="414"/>
      <c r="G365" s="414"/>
      <c r="H365" s="339"/>
      <c r="I365" s="339"/>
      <c r="J365" s="338">
        <v>6300</v>
      </c>
      <c r="K365" s="66">
        <v>35</v>
      </c>
    </row>
    <row r="366" spans="1:12" ht="16.5">
      <c r="A366" s="528" t="s">
        <v>343</v>
      </c>
      <c r="B366" s="414"/>
      <c r="C366" s="414"/>
      <c r="D366" s="414"/>
      <c r="E366" s="414"/>
      <c r="F366" s="414"/>
      <c r="G366" s="414"/>
      <c r="H366" s="339"/>
      <c r="I366" s="339"/>
      <c r="J366" s="89" t="s">
        <v>125</v>
      </c>
      <c r="K366" s="157" t="s">
        <v>126</v>
      </c>
    </row>
    <row r="367" spans="1:12" ht="16.5" customHeight="1">
      <c r="A367" s="563" t="s">
        <v>1062</v>
      </c>
      <c r="B367" s="414"/>
      <c r="C367" s="414"/>
      <c r="D367" s="414"/>
      <c r="E367" s="414"/>
      <c r="F367" s="414"/>
      <c r="G367" s="414"/>
      <c r="H367" s="339"/>
      <c r="I367" s="339"/>
      <c r="J367" s="338">
        <v>8100</v>
      </c>
      <c r="K367" s="66">
        <v>49</v>
      </c>
    </row>
    <row r="368" spans="1:12" ht="16.5" customHeight="1">
      <c r="A368" s="528" t="s">
        <v>284</v>
      </c>
      <c r="B368" s="414"/>
      <c r="C368" s="414"/>
      <c r="D368" s="414"/>
      <c r="E368" s="414"/>
      <c r="F368" s="414"/>
      <c r="G368" s="414"/>
      <c r="H368" s="339"/>
      <c r="I368" s="339"/>
      <c r="J368" s="89" t="s">
        <v>125</v>
      </c>
      <c r="K368" s="157" t="s">
        <v>126</v>
      </c>
    </row>
    <row r="369" spans="1:12" ht="16.5">
      <c r="A369" s="416" t="s">
        <v>1044</v>
      </c>
      <c r="B369" s="414"/>
      <c r="C369" s="414"/>
      <c r="D369" s="414"/>
      <c r="E369" s="414"/>
      <c r="F369" s="414"/>
      <c r="G369" s="414"/>
      <c r="H369" s="339"/>
      <c r="I369" s="339"/>
      <c r="J369" s="338">
        <v>18200</v>
      </c>
      <c r="K369" s="66">
        <v>114</v>
      </c>
    </row>
    <row r="370" spans="1:12" ht="16.5">
      <c r="A370" s="528" t="s">
        <v>376</v>
      </c>
      <c r="B370" s="414"/>
      <c r="C370" s="414"/>
      <c r="D370" s="414"/>
      <c r="E370" s="414"/>
      <c r="F370" s="414"/>
      <c r="G370" s="414"/>
      <c r="H370" s="339"/>
      <c r="I370" s="339"/>
      <c r="J370" s="89" t="s">
        <v>125</v>
      </c>
      <c r="K370" s="157" t="s">
        <v>126</v>
      </c>
    </row>
    <row r="371" spans="1:12" ht="16.5">
      <c r="A371" s="416" t="s">
        <v>1045</v>
      </c>
      <c r="B371" s="414"/>
      <c r="C371" s="414"/>
      <c r="D371" s="414"/>
      <c r="E371" s="414"/>
      <c r="F371" s="414"/>
      <c r="G371" s="414"/>
      <c r="H371" s="166"/>
      <c r="I371" s="166"/>
      <c r="J371" s="338">
        <v>17100</v>
      </c>
      <c r="K371" s="66">
        <v>106</v>
      </c>
    </row>
    <row r="372" spans="1:12" ht="17.25" thickBot="1">
      <c r="A372" s="601" t="s">
        <v>1290</v>
      </c>
      <c r="B372" s="602"/>
      <c r="C372" s="602"/>
      <c r="D372" s="602"/>
      <c r="E372" s="602"/>
      <c r="F372" s="602"/>
      <c r="G372" s="602"/>
      <c r="H372" s="339"/>
      <c r="I372" s="339"/>
      <c r="J372" s="341">
        <v>8200</v>
      </c>
      <c r="K372" s="53">
        <v>42</v>
      </c>
    </row>
    <row r="373" spans="1:12" ht="25.5" customHeight="1" thickBot="1">
      <c r="A373" s="536" t="s">
        <v>60</v>
      </c>
      <c r="B373" s="537"/>
      <c r="C373" s="537"/>
      <c r="D373" s="537"/>
      <c r="E373" s="537"/>
      <c r="F373" s="537"/>
      <c r="G373" s="537"/>
      <c r="H373" s="537"/>
      <c r="I373" s="537"/>
      <c r="J373" s="537"/>
      <c r="K373" s="538"/>
    </row>
    <row r="374" spans="1:12" ht="20.25" customHeight="1">
      <c r="A374" s="531" t="s">
        <v>281</v>
      </c>
      <c r="B374" s="532"/>
      <c r="C374" s="532"/>
      <c r="D374" s="532"/>
      <c r="E374" s="532"/>
      <c r="F374" s="532"/>
      <c r="G374" s="542"/>
      <c r="H374" s="339"/>
      <c r="I374" s="339"/>
      <c r="J374" s="156" t="s">
        <v>125</v>
      </c>
      <c r="K374" s="158" t="s">
        <v>126</v>
      </c>
    </row>
    <row r="375" spans="1:12" ht="16.5">
      <c r="A375" s="416" t="s">
        <v>1060</v>
      </c>
      <c r="B375" s="414"/>
      <c r="C375" s="414"/>
      <c r="D375" s="414"/>
      <c r="E375" s="414"/>
      <c r="F375" s="414"/>
      <c r="G375" s="529"/>
      <c r="H375" s="339"/>
      <c r="I375" s="339"/>
      <c r="J375" s="338">
        <v>11800</v>
      </c>
      <c r="K375" s="66">
        <v>72</v>
      </c>
    </row>
    <row r="376" spans="1:12" ht="16.5">
      <c r="A376" s="416" t="s">
        <v>1061</v>
      </c>
      <c r="B376" s="414"/>
      <c r="C376" s="414"/>
      <c r="D376" s="414"/>
      <c r="E376" s="414"/>
      <c r="F376" s="414"/>
      <c r="G376" s="529"/>
      <c r="H376" s="339"/>
      <c r="I376" s="339"/>
      <c r="J376" s="338">
        <v>19000</v>
      </c>
      <c r="K376" s="66">
        <v>118</v>
      </c>
    </row>
    <row r="377" spans="1:12" ht="16.5" customHeight="1">
      <c r="A377" s="564" t="s">
        <v>38</v>
      </c>
      <c r="B377" s="414"/>
      <c r="C377" s="414"/>
      <c r="D377" s="414"/>
      <c r="E377" s="414"/>
      <c r="F377" s="414"/>
      <c r="G377" s="414"/>
      <c r="H377" s="168"/>
      <c r="I377" s="168"/>
      <c r="J377" s="89" t="s">
        <v>125</v>
      </c>
      <c r="K377" s="157" t="s">
        <v>126</v>
      </c>
    </row>
    <row r="378" spans="1:12" ht="16.5" customHeight="1">
      <c r="A378" s="547" t="s">
        <v>39</v>
      </c>
      <c r="B378" s="414"/>
      <c r="C378" s="414"/>
      <c r="D378" s="414"/>
      <c r="E378" s="414"/>
      <c r="F378" s="414"/>
      <c r="G378" s="529"/>
      <c r="H378" s="339"/>
      <c r="I378" s="339"/>
      <c r="J378" s="169"/>
      <c r="K378" s="169"/>
    </row>
    <row r="379" spans="1:12" ht="16.5">
      <c r="A379" s="416" t="s">
        <v>1059</v>
      </c>
      <c r="B379" s="414"/>
      <c r="C379" s="414"/>
      <c r="D379" s="414"/>
      <c r="E379" s="414"/>
      <c r="F379" s="414"/>
      <c r="G379" s="529"/>
      <c r="H379" s="339"/>
      <c r="I379" s="339"/>
      <c r="J379" s="338">
        <v>8600</v>
      </c>
      <c r="K379" s="66">
        <v>49</v>
      </c>
    </row>
    <row r="380" spans="1:12" ht="16.5">
      <c r="A380" s="416" t="s">
        <v>1058</v>
      </c>
      <c r="B380" s="414"/>
      <c r="C380" s="414"/>
      <c r="D380" s="414"/>
      <c r="E380" s="414"/>
      <c r="F380" s="414"/>
      <c r="G380" s="529"/>
      <c r="H380" s="339"/>
      <c r="I380" s="339"/>
      <c r="J380" s="338">
        <v>2100</v>
      </c>
      <c r="K380" s="66">
        <v>7</v>
      </c>
    </row>
    <row r="381" spans="1:12" ht="16.5">
      <c r="A381" s="547" t="s">
        <v>503</v>
      </c>
      <c r="B381" s="414"/>
      <c r="C381" s="414"/>
      <c r="D381" s="414"/>
      <c r="E381" s="414"/>
      <c r="F381" s="414"/>
      <c r="G381" s="529"/>
      <c r="H381" s="339"/>
      <c r="I381" s="339"/>
      <c r="J381" s="89"/>
      <c r="K381" s="157"/>
    </row>
    <row r="382" spans="1:12" ht="16.5">
      <c r="A382" s="416" t="s">
        <v>1137</v>
      </c>
      <c r="B382" s="414"/>
      <c r="C382" s="414"/>
      <c r="D382" s="414"/>
      <c r="E382" s="414"/>
      <c r="F382" s="414"/>
      <c r="G382" s="529"/>
      <c r="H382" s="339"/>
      <c r="I382" s="339"/>
      <c r="J382" s="338">
        <v>14600</v>
      </c>
      <c r="K382" s="66">
        <v>60</v>
      </c>
      <c r="L382" s="384"/>
    </row>
    <row r="383" spans="1:12" ht="16.5">
      <c r="A383" s="416" t="s">
        <v>127</v>
      </c>
      <c r="B383" s="414"/>
      <c r="C383" s="414"/>
      <c r="D383" s="414"/>
      <c r="E383" s="414"/>
      <c r="F383" s="414"/>
      <c r="G383" s="529"/>
      <c r="H383" s="339"/>
      <c r="I383" s="339"/>
      <c r="J383" s="338">
        <v>2300</v>
      </c>
      <c r="K383" s="66">
        <v>11</v>
      </c>
    </row>
    <row r="384" spans="1:12" ht="16.5">
      <c r="A384" s="528" t="s">
        <v>40</v>
      </c>
      <c r="B384" s="414"/>
      <c r="C384" s="414"/>
      <c r="D384" s="414"/>
      <c r="E384" s="414"/>
      <c r="F384" s="414"/>
      <c r="G384" s="529"/>
      <c r="H384" s="339"/>
      <c r="I384" s="339"/>
      <c r="J384" s="89" t="s">
        <v>125</v>
      </c>
      <c r="K384" s="157" t="s">
        <v>126</v>
      </c>
    </row>
    <row r="385" spans="1:12" ht="16.5">
      <c r="A385" s="416" t="s">
        <v>1055</v>
      </c>
      <c r="B385" s="414"/>
      <c r="C385" s="414"/>
      <c r="D385" s="414"/>
      <c r="E385" s="414"/>
      <c r="F385" s="414"/>
      <c r="G385" s="529"/>
      <c r="H385" s="339"/>
      <c r="I385" s="339"/>
      <c r="J385" s="338">
        <v>4300</v>
      </c>
      <c r="K385" s="66">
        <v>24</v>
      </c>
    </row>
    <row r="386" spans="1:12" ht="16.5">
      <c r="A386" s="416" t="s">
        <v>1056</v>
      </c>
      <c r="B386" s="414"/>
      <c r="C386" s="414"/>
      <c r="D386" s="414"/>
      <c r="E386" s="414"/>
      <c r="F386" s="414"/>
      <c r="G386" s="529"/>
      <c r="H386" s="339"/>
      <c r="I386" s="339"/>
      <c r="J386" s="338">
        <v>5500</v>
      </c>
      <c r="K386" s="66">
        <v>31</v>
      </c>
    </row>
    <row r="387" spans="1:12" ht="16.5">
      <c r="A387" s="416" t="s">
        <v>1057</v>
      </c>
      <c r="B387" s="414"/>
      <c r="C387" s="414"/>
      <c r="D387" s="414"/>
      <c r="E387" s="414"/>
      <c r="F387" s="414"/>
      <c r="G387" s="529"/>
      <c r="H387" s="339"/>
      <c r="I387" s="339"/>
      <c r="J387" s="338">
        <v>3800</v>
      </c>
      <c r="K387" s="66">
        <v>20</v>
      </c>
    </row>
    <row r="388" spans="1:12" ht="16.5">
      <c r="A388" s="528" t="s">
        <v>41</v>
      </c>
      <c r="B388" s="414"/>
      <c r="C388" s="414"/>
      <c r="D388" s="414"/>
      <c r="E388" s="414"/>
      <c r="F388" s="414"/>
      <c r="G388" s="529"/>
      <c r="H388" s="339"/>
      <c r="I388" s="339"/>
      <c r="J388" s="89" t="s">
        <v>125</v>
      </c>
      <c r="K388" s="157" t="s">
        <v>126</v>
      </c>
    </row>
    <row r="389" spans="1:12" ht="16.5">
      <c r="A389" s="416" t="s">
        <v>545</v>
      </c>
      <c r="B389" s="414"/>
      <c r="C389" s="414"/>
      <c r="D389" s="414"/>
      <c r="E389" s="414"/>
      <c r="F389" s="414"/>
      <c r="G389" s="414"/>
      <c r="H389" s="339"/>
      <c r="I389" s="339"/>
      <c r="J389" s="338">
        <v>12500</v>
      </c>
      <c r="K389" s="66">
        <v>49.5</v>
      </c>
    </row>
    <row r="390" spans="1:12" ht="16.5">
      <c r="A390" s="416" t="s">
        <v>586</v>
      </c>
      <c r="B390" s="414"/>
      <c r="C390" s="414"/>
      <c r="D390" s="414"/>
      <c r="E390" s="414"/>
      <c r="F390" s="414"/>
      <c r="G390" s="414"/>
      <c r="H390" s="170"/>
      <c r="I390" s="170"/>
      <c r="J390" s="298">
        <v>8550</v>
      </c>
      <c r="K390" s="66">
        <v>28</v>
      </c>
    </row>
    <row r="391" spans="1:12" ht="16.5">
      <c r="A391" s="528" t="s">
        <v>277</v>
      </c>
      <c r="B391" s="569"/>
      <c r="C391" s="569"/>
      <c r="D391" s="569"/>
      <c r="E391" s="569"/>
      <c r="F391" s="569"/>
      <c r="G391" s="569"/>
      <c r="H391" s="170"/>
      <c r="I391" s="170"/>
      <c r="J391" s="89" t="s">
        <v>125</v>
      </c>
      <c r="K391" s="157" t="s">
        <v>126</v>
      </c>
    </row>
    <row r="392" spans="1:12" ht="16.5">
      <c r="A392" s="425" t="s">
        <v>1468</v>
      </c>
      <c r="B392" s="426"/>
      <c r="C392" s="426"/>
      <c r="D392" s="426"/>
      <c r="E392" s="426"/>
      <c r="F392" s="426"/>
      <c r="G392" s="426"/>
      <c r="H392" s="170"/>
      <c r="I392" s="170"/>
      <c r="J392" s="298">
        <v>20500</v>
      </c>
      <c r="K392" s="66">
        <v>69</v>
      </c>
    </row>
    <row r="393" spans="1:12" ht="17.25" thickBot="1">
      <c r="A393" s="543"/>
      <c r="B393" s="544"/>
      <c r="C393" s="544"/>
      <c r="D393" s="544"/>
      <c r="E393" s="544"/>
      <c r="F393" s="544"/>
      <c r="G393" s="544"/>
      <c r="H393" s="164"/>
      <c r="I393" s="164"/>
      <c r="J393" s="322"/>
      <c r="K393" s="53"/>
    </row>
    <row r="394" spans="1:12" ht="25.5" customHeight="1" thickBot="1">
      <c r="A394" s="536" t="s">
        <v>128</v>
      </c>
      <c r="B394" s="537"/>
      <c r="C394" s="537"/>
      <c r="D394" s="537"/>
      <c r="E394" s="537"/>
      <c r="F394" s="537"/>
      <c r="G394" s="537"/>
      <c r="H394" s="537"/>
      <c r="I394" s="537"/>
      <c r="J394" s="537"/>
      <c r="K394" s="538"/>
    </row>
    <row r="395" spans="1:12" ht="16.5">
      <c r="A395" s="531" t="s">
        <v>66</v>
      </c>
      <c r="B395" s="532"/>
      <c r="C395" s="532"/>
      <c r="D395" s="532"/>
      <c r="E395" s="532"/>
      <c r="F395" s="532"/>
      <c r="G395" s="532"/>
      <c r="H395" s="165"/>
      <c r="I395" s="165"/>
      <c r="J395" s="156" t="s">
        <v>125</v>
      </c>
      <c r="K395" s="158" t="s">
        <v>126</v>
      </c>
    </row>
    <row r="396" spans="1:12" ht="16.5">
      <c r="A396" s="416" t="s">
        <v>773</v>
      </c>
      <c r="B396" s="414"/>
      <c r="C396" s="414"/>
      <c r="D396" s="414"/>
      <c r="E396" s="414"/>
      <c r="F396" s="414"/>
      <c r="G396" s="414"/>
      <c r="H396" s="170"/>
      <c r="I396" s="170"/>
      <c r="J396" s="37">
        <v>6500</v>
      </c>
      <c r="K396" s="66">
        <v>22</v>
      </c>
    </row>
    <row r="397" spans="1:12" ht="16.5">
      <c r="A397" s="416" t="s">
        <v>570</v>
      </c>
      <c r="B397" s="414"/>
      <c r="C397" s="414"/>
      <c r="D397" s="414"/>
      <c r="E397" s="414"/>
      <c r="F397" s="414"/>
      <c r="G397" s="414"/>
      <c r="H397" s="170"/>
      <c r="I397" s="170"/>
      <c r="J397" s="37">
        <v>8300</v>
      </c>
      <c r="K397" s="66">
        <v>29</v>
      </c>
    </row>
    <row r="398" spans="1:12" ht="16.5">
      <c r="A398" s="416" t="s">
        <v>571</v>
      </c>
      <c r="B398" s="414"/>
      <c r="C398" s="414"/>
      <c r="D398" s="414"/>
      <c r="E398" s="414"/>
      <c r="F398" s="414"/>
      <c r="G398" s="414"/>
      <c r="H398" s="170"/>
      <c r="I398" s="170"/>
      <c r="J398" s="37">
        <v>19000</v>
      </c>
      <c r="K398" s="66">
        <v>74</v>
      </c>
    </row>
    <row r="399" spans="1:12" ht="16.5">
      <c r="A399" s="416" t="s">
        <v>1239</v>
      </c>
      <c r="B399" s="414"/>
      <c r="C399" s="414"/>
      <c r="D399" s="414"/>
      <c r="E399" s="414"/>
      <c r="F399" s="414"/>
      <c r="G399" s="414"/>
      <c r="H399" s="170"/>
      <c r="I399" s="170"/>
      <c r="J399" s="45">
        <v>12300</v>
      </c>
      <c r="K399" s="66">
        <v>74</v>
      </c>
    </row>
    <row r="400" spans="1:12" ht="16.5">
      <c r="A400" s="416" t="s">
        <v>1323</v>
      </c>
      <c r="B400" s="414"/>
      <c r="C400" s="414"/>
      <c r="D400" s="414"/>
      <c r="E400" s="414"/>
      <c r="F400" s="414"/>
      <c r="G400" s="414"/>
      <c r="H400" s="170"/>
      <c r="I400" s="170"/>
      <c r="J400" s="37">
        <v>9300</v>
      </c>
      <c r="K400" s="66">
        <v>35</v>
      </c>
      <c r="L400" s="384"/>
    </row>
    <row r="401" spans="1:12" ht="16.5">
      <c r="A401" s="416" t="s">
        <v>1244</v>
      </c>
      <c r="B401" s="414"/>
      <c r="C401" s="414"/>
      <c r="D401" s="414"/>
      <c r="E401" s="414"/>
      <c r="F401" s="414"/>
      <c r="G401" s="414"/>
      <c r="H401" s="170"/>
      <c r="I401" s="170"/>
      <c r="J401" s="37">
        <v>6700</v>
      </c>
      <c r="K401" s="66">
        <v>38</v>
      </c>
    </row>
    <row r="402" spans="1:12" ht="16.5">
      <c r="A402" s="416" t="s">
        <v>1240</v>
      </c>
      <c r="B402" s="414"/>
      <c r="C402" s="414"/>
      <c r="D402" s="414"/>
      <c r="E402" s="414"/>
      <c r="F402" s="414"/>
      <c r="G402" s="414"/>
      <c r="H402" s="170"/>
      <c r="I402" s="170"/>
      <c r="J402" s="37">
        <v>21600</v>
      </c>
      <c r="K402" s="66">
        <v>81</v>
      </c>
    </row>
    <row r="403" spans="1:12" ht="16.5">
      <c r="A403" s="416" t="s">
        <v>1243</v>
      </c>
      <c r="B403" s="414"/>
      <c r="C403" s="414"/>
      <c r="D403" s="414"/>
      <c r="E403" s="414"/>
      <c r="F403" s="414"/>
      <c r="G403" s="414"/>
      <c r="H403" s="170"/>
      <c r="I403" s="170"/>
      <c r="J403" s="37">
        <v>17400</v>
      </c>
      <c r="K403" s="66">
        <v>108</v>
      </c>
    </row>
    <row r="404" spans="1:12" ht="16.5">
      <c r="A404" s="528" t="s">
        <v>129</v>
      </c>
      <c r="B404" s="414"/>
      <c r="C404" s="414"/>
      <c r="D404" s="414"/>
      <c r="E404" s="414"/>
      <c r="F404" s="414"/>
      <c r="G404" s="414"/>
      <c r="H404" s="170"/>
      <c r="I404" s="170"/>
      <c r="J404" s="89" t="s">
        <v>125</v>
      </c>
      <c r="K404" s="157" t="s">
        <v>126</v>
      </c>
    </row>
    <row r="405" spans="1:12" ht="16.5">
      <c r="A405" s="416" t="s">
        <v>546</v>
      </c>
      <c r="B405" s="414"/>
      <c r="C405" s="414"/>
      <c r="D405" s="414"/>
      <c r="E405" s="414"/>
      <c r="F405" s="414"/>
      <c r="G405" s="414"/>
      <c r="H405" s="170"/>
      <c r="I405" s="170"/>
      <c r="J405" s="37">
        <v>10100</v>
      </c>
      <c r="K405" s="66">
        <v>38</v>
      </c>
    </row>
    <row r="406" spans="1:12" ht="16.5">
      <c r="A406" s="416" t="s">
        <v>1242</v>
      </c>
      <c r="B406" s="414"/>
      <c r="C406" s="414"/>
      <c r="D406" s="414"/>
      <c r="E406" s="414"/>
      <c r="F406" s="414"/>
      <c r="G406" s="414"/>
      <c r="H406" s="170"/>
      <c r="I406" s="170"/>
      <c r="J406" s="37">
        <v>7000</v>
      </c>
      <c r="K406" s="66">
        <v>40</v>
      </c>
    </row>
    <row r="407" spans="1:12" ht="16.5">
      <c r="A407" s="416" t="s">
        <v>737</v>
      </c>
      <c r="B407" s="414"/>
      <c r="C407" s="414"/>
      <c r="D407" s="414"/>
      <c r="E407" s="414"/>
      <c r="F407" s="414"/>
      <c r="G407" s="414"/>
      <c r="H407" s="170"/>
      <c r="I407" s="170"/>
      <c r="J407" s="37">
        <v>28500</v>
      </c>
      <c r="K407" s="66">
        <v>106.5</v>
      </c>
    </row>
    <row r="408" spans="1:12" ht="16.5">
      <c r="A408" s="416" t="s">
        <v>1190</v>
      </c>
      <c r="B408" s="414"/>
      <c r="C408" s="414"/>
      <c r="D408" s="414"/>
      <c r="E408" s="414"/>
      <c r="F408" s="414"/>
      <c r="G408" s="414"/>
      <c r="H408" s="170"/>
      <c r="I408" s="170"/>
      <c r="J408" s="37">
        <v>18100</v>
      </c>
      <c r="K408" s="66">
        <v>113</v>
      </c>
    </row>
    <row r="409" spans="1:12" ht="16.5">
      <c r="A409" s="416" t="s">
        <v>749</v>
      </c>
      <c r="B409" s="414"/>
      <c r="C409" s="414"/>
      <c r="D409" s="414"/>
      <c r="E409" s="414"/>
      <c r="F409" s="414"/>
      <c r="G409" s="414"/>
      <c r="H409" s="170"/>
      <c r="I409" s="170"/>
      <c r="J409" s="37">
        <v>22700</v>
      </c>
      <c r="K409" s="66">
        <v>85.2</v>
      </c>
    </row>
    <row r="410" spans="1:12" ht="16.5">
      <c r="A410" s="416" t="s">
        <v>1238</v>
      </c>
      <c r="B410" s="414"/>
      <c r="C410" s="414"/>
      <c r="D410" s="414"/>
      <c r="E410" s="414"/>
      <c r="F410" s="414"/>
      <c r="G410" s="414"/>
      <c r="H410" s="170"/>
      <c r="I410" s="170"/>
      <c r="J410" s="37">
        <v>19800</v>
      </c>
      <c r="K410" s="66">
        <v>77</v>
      </c>
    </row>
    <row r="411" spans="1:12" ht="16.5">
      <c r="A411" s="416" t="s">
        <v>1241</v>
      </c>
      <c r="B411" s="414"/>
      <c r="C411" s="414"/>
      <c r="D411" s="414"/>
      <c r="E411" s="414"/>
      <c r="F411" s="414"/>
      <c r="G411" s="414"/>
      <c r="H411" s="269"/>
      <c r="I411" s="269"/>
      <c r="J411" s="37">
        <v>12600</v>
      </c>
      <c r="K411" s="66">
        <v>77</v>
      </c>
    </row>
    <row r="412" spans="1:12" ht="17.25" thickBot="1">
      <c r="A412" s="543"/>
      <c r="B412" s="544"/>
      <c r="C412" s="544"/>
      <c r="D412" s="544"/>
      <c r="E412" s="544"/>
      <c r="F412" s="544"/>
      <c r="G412" s="544"/>
      <c r="H412" s="544"/>
      <c r="I412" s="544"/>
      <c r="J412" s="544"/>
      <c r="K412" s="544"/>
    </row>
    <row r="413" spans="1:12" ht="25.5" customHeight="1" thickBot="1">
      <c r="A413" s="573" t="s">
        <v>45</v>
      </c>
      <c r="B413" s="574"/>
      <c r="C413" s="574"/>
      <c r="D413" s="574"/>
      <c r="E413" s="574"/>
      <c r="F413" s="574"/>
      <c r="G413" s="574"/>
      <c r="H413" s="574"/>
      <c r="I413" s="574"/>
      <c r="J413" s="574"/>
      <c r="K413" s="575"/>
    </row>
    <row r="414" spans="1:12" ht="19.5">
      <c r="A414" s="572"/>
      <c r="B414" s="434"/>
      <c r="C414" s="434"/>
      <c r="D414" s="434"/>
      <c r="E414" s="434"/>
      <c r="F414" s="434"/>
      <c r="G414" s="434"/>
      <c r="H414" s="12"/>
      <c r="I414" s="12"/>
      <c r="J414" s="156" t="s">
        <v>125</v>
      </c>
      <c r="K414" s="158" t="s">
        <v>126</v>
      </c>
    </row>
    <row r="415" spans="1:12" ht="16.5">
      <c r="A415" s="422" t="s">
        <v>547</v>
      </c>
      <c r="B415" s="521"/>
      <c r="C415" s="521"/>
      <c r="D415" s="521"/>
      <c r="E415" s="521"/>
      <c r="F415" s="521"/>
      <c r="G415" s="521"/>
      <c r="H415" s="171"/>
      <c r="I415" s="171"/>
      <c r="J415" s="37">
        <v>10700</v>
      </c>
      <c r="K415" s="66">
        <v>40</v>
      </c>
      <c r="L415" s="384"/>
    </row>
    <row r="416" spans="1:12" ht="16.5">
      <c r="A416" s="416" t="s">
        <v>548</v>
      </c>
      <c r="B416" s="414"/>
      <c r="C416" s="414"/>
      <c r="D416" s="414"/>
      <c r="E416" s="414"/>
      <c r="F416" s="414"/>
      <c r="G416" s="414"/>
      <c r="H416" s="171"/>
      <c r="I416" s="171"/>
      <c r="J416" s="37">
        <v>11700</v>
      </c>
      <c r="K416" s="66">
        <v>44</v>
      </c>
      <c r="L416" s="384"/>
    </row>
    <row r="417" spans="1:12" ht="16.5">
      <c r="A417" s="416" t="s">
        <v>643</v>
      </c>
      <c r="B417" s="414"/>
      <c r="C417" s="414"/>
      <c r="D417" s="414"/>
      <c r="E417" s="414"/>
      <c r="F417" s="414"/>
      <c r="G417" s="414"/>
      <c r="H417" s="170"/>
      <c r="I417" s="170"/>
      <c r="J417" s="37">
        <v>12800</v>
      </c>
      <c r="K417" s="66">
        <v>48</v>
      </c>
      <c r="L417" s="384"/>
    </row>
    <row r="418" spans="1:12" ht="17.25" thickBot="1">
      <c r="A418" s="540"/>
      <c r="B418" s="454"/>
      <c r="C418" s="454"/>
      <c r="D418" s="454"/>
      <c r="E418" s="454"/>
      <c r="F418" s="454"/>
      <c r="G418" s="454"/>
      <c r="H418" s="12"/>
      <c r="I418" s="12"/>
      <c r="J418" s="331"/>
      <c r="K418" s="53"/>
    </row>
    <row r="419" spans="1:12" ht="25.5" customHeight="1" thickBot="1">
      <c r="A419" s="536" t="s">
        <v>61</v>
      </c>
      <c r="B419" s="537"/>
      <c r="C419" s="537"/>
      <c r="D419" s="537"/>
      <c r="E419" s="537"/>
      <c r="F419" s="537"/>
      <c r="G419" s="537"/>
      <c r="H419" s="537"/>
      <c r="I419" s="537"/>
      <c r="J419" s="537"/>
      <c r="K419" s="538"/>
    </row>
    <row r="420" spans="1:12" ht="16.5">
      <c r="A420" s="531" t="s">
        <v>282</v>
      </c>
      <c r="B420" s="532"/>
      <c r="C420" s="532"/>
      <c r="D420" s="532"/>
      <c r="E420" s="532"/>
      <c r="F420" s="532"/>
      <c r="G420" s="532"/>
      <c r="H420" s="165"/>
      <c r="I420" s="165"/>
      <c r="J420" s="156" t="s">
        <v>125</v>
      </c>
      <c r="K420" s="158" t="s">
        <v>126</v>
      </c>
    </row>
    <row r="421" spans="1:12" ht="16.5">
      <c r="A421" s="416" t="s">
        <v>1046</v>
      </c>
      <c r="B421" s="414"/>
      <c r="C421" s="414"/>
      <c r="D421" s="414"/>
      <c r="E421" s="414"/>
      <c r="F421" s="414"/>
      <c r="G421" s="414"/>
      <c r="H421" s="170"/>
      <c r="I421" s="170"/>
      <c r="J421" s="37">
        <v>17700</v>
      </c>
      <c r="K421" s="66">
        <v>110</v>
      </c>
    </row>
    <row r="422" spans="1:12" ht="16.5">
      <c r="A422" s="530" t="s">
        <v>46</v>
      </c>
      <c r="B422" s="414"/>
      <c r="C422" s="414"/>
      <c r="D422" s="414"/>
      <c r="E422" s="414"/>
      <c r="F422" s="414"/>
      <c r="G422" s="414"/>
      <c r="H422" s="164"/>
      <c r="I422" s="164"/>
      <c r="J422" s="89" t="s">
        <v>125</v>
      </c>
      <c r="K422" s="157" t="s">
        <v>126</v>
      </c>
    </row>
    <row r="423" spans="1:12" ht="16.5">
      <c r="A423" s="425" t="s">
        <v>1047</v>
      </c>
      <c r="B423" s="414"/>
      <c r="C423" s="414"/>
      <c r="D423" s="414"/>
      <c r="E423" s="414"/>
      <c r="F423" s="414"/>
      <c r="G423" s="414"/>
      <c r="H423" s="170"/>
      <c r="I423" s="170"/>
      <c r="J423" s="37">
        <v>11600</v>
      </c>
      <c r="K423" s="66">
        <v>70</v>
      </c>
    </row>
    <row r="424" spans="1:12" ht="16.5">
      <c r="A424" s="425" t="s">
        <v>1048</v>
      </c>
      <c r="B424" s="414"/>
      <c r="C424" s="414"/>
      <c r="D424" s="414"/>
      <c r="E424" s="414"/>
      <c r="F424" s="414"/>
      <c r="G424" s="414"/>
      <c r="H424" s="170"/>
      <c r="I424" s="170"/>
      <c r="J424" s="37">
        <v>10900</v>
      </c>
      <c r="K424" s="66">
        <v>67</v>
      </c>
    </row>
    <row r="425" spans="1:12" ht="16.5">
      <c r="A425" s="425" t="s">
        <v>1138</v>
      </c>
      <c r="B425" s="414"/>
      <c r="C425" s="414"/>
      <c r="D425" s="414"/>
      <c r="E425" s="414"/>
      <c r="F425" s="414"/>
      <c r="G425" s="414"/>
      <c r="H425" s="170"/>
      <c r="I425" s="170"/>
      <c r="J425" s="37">
        <v>14600</v>
      </c>
      <c r="K425" s="66">
        <v>60</v>
      </c>
      <c r="L425" s="384"/>
    </row>
    <row r="426" spans="1:12" ht="18.75">
      <c r="A426" s="416" t="s">
        <v>344</v>
      </c>
      <c r="B426" s="414"/>
      <c r="C426" s="414"/>
      <c r="D426" s="414"/>
      <c r="E426" s="414"/>
      <c r="F426" s="414"/>
      <c r="G426" s="529"/>
      <c r="H426" s="329"/>
      <c r="I426" s="329"/>
      <c r="J426" s="37">
        <v>19900</v>
      </c>
      <c r="K426" s="66">
        <v>43</v>
      </c>
    </row>
    <row r="427" spans="1:12" ht="18.75">
      <c r="A427" s="416" t="s">
        <v>911</v>
      </c>
      <c r="B427" s="414"/>
      <c r="C427" s="414"/>
      <c r="D427" s="414"/>
      <c r="E427" s="414"/>
      <c r="F427" s="414"/>
      <c r="G427" s="414"/>
      <c r="H427" s="329"/>
      <c r="I427" s="329"/>
      <c r="J427" s="37">
        <v>36800</v>
      </c>
      <c r="K427" s="66">
        <v>54</v>
      </c>
    </row>
    <row r="428" spans="1:12" ht="16.5">
      <c r="A428" s="425" t="s">
        <v>912</v>
      </c>
      <c r="B428" s="414"/>
      <c r="C428" s="414"/>
      <c r="D428" s="414"/>
      <c r="E428" s="414"/>
      <c r="F428" s="414"/>
      <c r="G428" s="414"/>
      <c r="H428" s="170"/>
      <c r="I428" s="170"/>
      <c r="J428" s="37">
        <v>2100</v>
      </c>
      <c r="K428" s="66">
        <v>8</v>
      </c>
    </row>
    <row r="429" spans="1:12" ht="16.5">
      <c r="A429" s="530" t="s">
        <v>47</v>
      </c>
      <c r="B429" s="414"/>
      <c r="C429" s="414"/>
      <c r="D429" s="414"/>
      <c r="E429" s="414"/>
      <c r="F429" s="414"/>
      <c r="G429" s="414"/>
      <c r="H429" s="164"/>
      <c r="I429" s="164"/>
      <c r="J429" s="89" t="s">
        <v>125</v>
      </c>
      <c r="K429" s="157" t="s">
        <v>126</v>
      </c>
    </row>
    <row r="430" spans="1:12" ht="16.5">
      <c r="A430" s="425" t="s">
        <v>778</v>
      </c>
      <c r="B430" s="414"/>
      <c r="C430" s="414"/>
      <c r="D430" s="414"/>
      <c r="E430" s="414"/>
      <c r="F430" s="414"/>
      <c r="G430" s="414"/>
      <c r="H430" s="170"/>
      <c r="I430" s="170"/>
      <c r="J430" s="37">
        <v>12600</v>
      </c>
      <c r="K430" s="66">
        <v>77</v>
      </c>
    </row>
    <row r="431" spans="1:12" ht="16.5">
      <c r="A431" s="425" t="s">
        <v>779</v>
      </c>
      <c r="B431" s="414"/>
      <c r="C431" s="414"/>
      <c r="D431" s="414"/>
      <c r="E431" s="414"/>
      <c r="F431" s="414"/>
      <c r="G431" s="414"/>
      <c r="H431" s="170"/>
      <c r="I431" s="170"/>
      <c r="J431" s="37">
        <v>10900</v>
      </c>
      <c r="K431" s="66">
        <v>68</v>
      </c>
    </row>
    <row r="432" spans="1:12" ht="16.5">
      <c r="A432" s="425" t="s">
        <v>1138</v>
      </c>
      <c r="B432" s="414"/>
      <c r="C432" s="414"/>
      <c r="D432" s="414"/>
      <c r="E432" s="414"/>
      <c r="F432" s="414"/>
      <c r="G432" s="414"/>
      <c r="H432" s="173"/>
      <c r="I432" s="174"/>
      <c r="J432" s="37">
        <v>14600</v>
      </c>
      <c r="K432" s="66">
        <v>60</v>
      </c>
      <c r="L432" s="384"/>
    </row>
    <row r="433" spans="1:11" ht="16.5">
      <c r="A433" s="578" t="s">
        <v>572</v>
      </c>
      <c r="B433" s="414"/>
      <c r="C433" s="414"/>
      <c r="D433" s="414"/>
      <c r="E433" s="414"/>
      <c r="F433" s="414"/>
      <c r="G433" s="529"/>
      <c r="H433" s="175"/>
      <c r="I433" s="176"/>
      <c r="J433" s="54">
        <v>2300</v>
      </c>
      <c r="K433" s="177">
        <v>10</v>
      </c>
    </row>
    <row r="434" spans="1:11" ht="17.25" thickBot="1">
      <c r="A434" s="604"/>
      <c r="B434" s="544"/>
      <c r="C434" s="544"/>
      <c r="D434" s="544"/>
      <c r="E434" s="544"/>
      <c r="F434" s="544"/>
      <c r="G434" s="544"/>
      <c r="H434" s="164"/>
      <c r="I434" s="164"/>
      <c r="J434" s="172"/>
      <c r="K434" s="66"/>
    </row>
    <row r="435" spans="1:11" ht="25.5" customHeight="1" thickBot="1">
      <c r="A435" s="573" t="s">
        <v>901</v>
      </c>
      <c r="B435" s="574"/>
      <c r="C435" s="574"/>
      <c r="D435" s="574"/>
      <c r="E435" s="574"/>
      <c r="F435" s="574"/>
      <c r="G435" s="574"/>
      <c r="H435" s="574"/>
      <c r="I435" s="574"/>
      <c r="J435" s="574"/>
      <c r="K435" s="575"/>
    </row>
    <row r="436" spans="1:11" ht="16.5">
      <c r="A436" s="570" t="s">
        <v>902</v>
      </c>
      <c r="B436" s="571"/>
      <c r="C436" s="571"/>
      <c r="D436" s="571"/>
      <c r="E436" s="571"/>
      <c r="F436" s="571"/>
      <c r="G436" s="571"/>
      <c r="H436" s="30"/>
      <c r="I436" s="12"/>
      <c r="J436" s="156" t="s">
        <v>125</v>
      </c>
      <c r="K436" s="158" t="s">
        <v>126</v>
      </c>
    </row>
    <row r="437" spans="1:11" ht="18.75">
      <c r="A437" s="568" t="s">
        <v>1432</v>
      </c>
      <c r="B437" s="436"/>
      <c r="C437" s="436"/>
      <c r="D437" s="436"/>
      <c r="E437" s="436"/>
      <c r="F437" s="436"/>
      <c r="G437" s="437"/>
      <c r="H437" s="29"/>
      <c r="I437" s="12"/>
      <c r="J437" s="37">
        <v>18500</v>
      </c>
      <c r="K437" s="66">
        <v>118</v>
      </c>
    </row>
    <row r="438" spans="1:11" ht="18.75">
      <c r="A438" s="570" t="s">
        <v>903</v>
      </c>
      <c r="B438" s="571"/>
      <c r="C438" s="571"/>
      <c r="D438" s="571"/>
      <c r="E438" s="571"/>
      <c r="F438" s="571"/>
      <c r="G438" s="571"/>
      <c r="H438" s="232"/>
      <c r="I438" s="12"/>
      <c r="J438" s="156" t="s">
        <v>125</v>
      </c>
      <c r="K438" s="158" t="s">
        <v>126</v>
      </c>
    </row>
    <row r="439" spans="1:11" ht="18.75">
      <c r="A439" s="568" t="s">
        <v>1167</v>
      </c>
      <c r="B439" s="436"/>
      <c r="C439" s="436"/>
      <c r="D439" s="436"/>
      <c r="E439" s="436"/>
      <c r="F439" s="436"/>
      <c r="G439" s="437"/>
      <c r="H439" s="232"/>
      <c r="I439" s="12"/>
      <c r="J439" s="117">
        <v>43800</v>
      </c>
      <c r="K439" s="163">
        <v>283</v>
      </c>
    </row>
    <row r="440" spans="1:11" ht="17.25" thickBot="1">
      <c r="A440" s="605"/>
      <c r="B440" s="454"/>
      <c r="C440" s="454"/>
      <c r="D440" s="454"/>
      <c r="E440" s="454"/>
      <c r="F440" s="454"/>
      <c r="G440" s="455"/>
      <c r="H440" s="12"/>
      <c r="I440" s="12"/>
      <c r="J440" s="98"/>
      <c r="K440" s="53"/>
    </row>
    <row r="441" spans="1:11" ht="25.5" customHeight="1" thickBot="1">
      <c r="A441" s="536" t="s">
        <v>286</v>
      </c>
      <c r="B441" s="537"/>
      <c r="C441" s="537"/>
      <c r="D441" s="537"/>
      <c r="E441" s="537"/>
      <c r="F441" s="537"/>
      <c r="G441" s="537"/>
      <c r="H441" s="537"/>
      <c r="I441" s="537"/>
      <c r="J441" s="537"/>
      <c r="K441" s="538"/>
    </row>
    <row r="442" spans="1:11" ht="16.5">
      <c r="A442" s="580" t="s">
        <v>287</v>
      </c>
      <c r="B442" s="581"/>
      <c r="C442" s="581"/>
      <c r="D442" s="581"/>
      <c r="E442" s="581"/>
      <c r="F442" s="581"/>
      <c r="G442" s="582"/>
      <c r="H442" s="12"/>
      <c r="I442" s="12"/>
      <c r="J442" s="156" t="s">
        <v>125</v>
      </c>
      <c r="K442" s="158" t="s">
        <v>126</v>
      </c>
    </row>
    <row r="443" spans="1:11" ht="16.5">
      <c r="A443" s="583" t="s">
        <v>1135</v>
      </c>
      <c r="B443" s="411"/>
      <c r="C443" s="411"/>
      <c r="D443" s="411"/>
      <c r="E443" s="411"/>
      <c r="F443" s="411"/>
      <c r="G443" s="412"/>
      <c r="H443" s="9"/>
      <c r="I443" s="9"/>
      <c r="J443" s="65">
        <v>17700</v>
      </c>
      <c r="K443" s="66">
        <v>110</v>
      </c>
    </row>
    <row r="444" spans="1:11" ht="16.5">
      <c r="A444" s="539" t="s">
        <v>288</v>
      </c>
      <c r="B444" s="411"/>
      <c r="C444" s="411"/>
      <c r="D444" s="411"/>
      <c r="E444" s="411"/>
      <c r="F444" s="411"/>
      <c r="G444" s="411"/>
      <c r="H444" s="9"/>
      <c r="I444" s="9"/>
      <c r="J444" s="89" t="s">
        <v>125</v>
      </c>
      <c r="K444" s="157" t="s">
        <v>126</v>
      </c>
    </row>
    <row r="445" spans="1:11" ht="16.5">
      <c r="A445" s="584" t="s">
        <v>1049</v>
      </c>
      <c r="B445" s="411"/>
      <c r="C445" s="411"/>
      <c r="D445" s="411"/>
      <c r="E445" s="411"/>
      <c r="F445" s="411"/>
      <c r="G445" s="412"/>
      <c r="H445" s="12"/>
      <c r="I445" s="12"/>
      <c r="J445" s="65">
        <v>18100</v>
      </c>
      <c r="K445" s="66">
        <v>113</v>
      </c>
    </row>
    <row r="446" spans="1:11" ht="16.5">
      <c r="A446" s="539" t="s">
        <v>369</v>
      </c>
      <c r="B446" s="411"/>
      <c r="C446" s="411"/>
      <c r="D446" s="411"/>
      <c r="E446" s="411"/>
      <c r="F446" s="411"/>
      <c r="G446" s="411"/>
      <c r="H446" s="9"/>
      <c r="I446" s="9"/>
      <c r="J446" s="89" t="s">
        <v>125</v>
      </c>
      <c r="K446" s="157" t="s">
        <v>126</v>
      </c>
    </row>
    <row r="447" spans="1:11" ht="16.5" customHeight="1">
      <c r="A447" s="494" t="s">
        <v>1050</v>
      </c>
      <c r="B447" s="411"/>
      <c r="C447" s="411"/>
      <c r="D447" s="411"/>
      <c r="E447" s="411"/>
      <c r="F447" s="411"/>
      <c r="G447" s="412"/>
      <c r="H447" s="9"/>
      <c r="I447" s="9"/>
      <c r="J447" s="65">
        <v>1800</v>
      </c>
      <c r="K447" s="66">
        <v>6.5</v>
      </c>
    </row>
    <row r="448" spans="1:11" ht="16.5" customHeight="1" thickBot="1">
      <c r="A448" s="592"/>
      <c r="B448" s="593"/>
      <c r="C448" s="593"/>
      <c r="D448" s="593"/>
      <c r="E448" s="593"/>
      <c r="F448" s="593"/>
      <c r="G448" s="594"/>
      <c r="H448" s="12"/>
      <c r="I448" s="12"/>
      <c r="J448" s="255"/>
      <c r="K448" s="163"/>
    </row>
    <row r="449" spans="1:11" ht="24.75" customHeight="1" thickBot="1">
      <c r="A449" s="596" t="s">
        <v>289</v>
      </c>
      <c r="B449" s="574"/>
      <c r="C449" s="574"/>
      <c r="D449" s="574"/>
      <c r="E449" s="574"/>
      <c r="F449" s="574"/>
      <c r="G449" s="574"/>
      <c r="H449" s="574"/>
      <c r="I449" s="574"/>
      <c r="J449" s="574"/>
      <c r="K449" s="575"/>
    </row>
    <row r="450" spans="1:11" ht="17.25">
      <c r="A450" s="595"/>
      <c r="B450" s="436"/>
      <c r="C450" s="436"/>
      <c r="D450" s="436"/>
      <c r="E450" s="436"/>
      <c r="F450" s="436"/>
      <c r="G450" s="437"/>
      <c r="H450" s="12"/>
      <c r="I450" s="12"/>
      <c r="J450" s="156" t="s">
        <v>125</v>
      </c>
      <c r="K450" s="158" t="s">
        <v>126</v>
      </c>
    </row>
    <row r="451" spans="1:11" ht="16.5">
      <c r="A451" s="591" t="s">
        <v>1051</v>
      </c>
      <c r="B451" s="521"/>
      <c r="C451" s="521"/>
      <c r="D451" s="521"/>
      <c r="E451" s="521"/>
      <c r="F451" s="521"/>
      <c r="G451" s="522"/>
      <c r="H451" s="12"/>
      <c r="I451" s="12"/>
      <c r="J451" s="65">
        <v>6600</v>
      </c>
      <c r="K451" s="66">
        <v>40</v>
      </c>
    </row>
    <row r="452" spans="1:11" ht="16.5">
      <c r="A452" s="578" t="s">
        <v>1052</v>
      </c>
      <c r="B452" s="414"/>
      <c r="C452" s="414"/>
      <c r="D452" s="414"/>
      <c r="E452" s="414"/>
      <c r="F452" s="414"/>
      <c r="G452" s="529"/>
      <c r="H452" s="12"/>
      <c r="I452" s="12"/>
      <c r="J452" s="65">
        <v>18100</v>
      </c>
      <c r="K452" s="66">
        <v>113</v>
      </c>
    </row>
    <row r="453" spans="1:11" ht="17.25" thickBot="1">
      <c r="A453" s="592"/>
      <c r="B453" s="593"/>
      <c r="C453" s="593"/>
      <c r="D453" s="593"/>
      <c r="E453" s="593"/>
      <c r="F453" s="593"/>
      <c r="G453" s="594"/>
      <c r="H453" s="12"/>
      <c r="I453" s="12"/>
      <c r="J453" s="255"/>
      <c r="K453" s="163"/>
    </row>
    <row r="454" spans="1:11" ht="24.75" customHeight="1" thickBot="1">
      <c r="A454" s="596" t="s">
        <v>285</v>
      </c>
      <c r="B454" s="574"/>
      <c r="C454" s="574"/>
      <c r="D454" s="574"/>
      <c r="E454" s="574"/>
      <c r="F454" s="574"/>
      <c r="G454" s="574"/>
      <c r="H454" s="574"/>
      <c r="I454" s="574"/>
      <c r="J454" s="574"/>
      <c r="K454" s="575"/>
    </row>
    <row r="455" spans="1:11" ht="17.25">
      <c r="A455" s="595"/>
      <c r="B455" s="436"/>
      <c r="C455" s="436"/>
      <c r="D455" s="436"/>
      <c r="E455" s="436"/>
      <c r="F455" s="436"/>
      <c r="G455" s="437"/>
      <c r="H455" s="12"/>
      <c r="I455" s="12"/>
      <c r="J455" s="161" t="s">
        <v>125</v>
      </c>
      <c r="K455" s="158" t="s">
        <v>126</v>
      </c>
    </row>
    <row r="456" spans="1:11" ht="16.5">
      <c r="A456" s="591" t="s">
        <v>1053</v>
      </c>
      <c r="B456" s="521"/>
      <c r="C456" s="521"/>
      <c r="D456" s="521"/>
      <c r="E456" s="521"/>
      <c r="F456" s="521"/>
      <c r="G456" s="522"/>
      <c r="H456" s="12"/>
      <c r="I456" s="12"/>
      <c r="J456" s="65">
        <v>18300</v>
      </c>
      <c r="K456" s="66">
        <v>114</v>
      </c>
    </row>
    <row r="457" spans="1:11" ht="17.25" thickBot="1">
      <c r="A457" s="597"/>
      <c r="B457" s="598"/>
      <c r="C457" s="598"/>
      <c r="D457" s="598"/>
      <c r="E457" s="598"/>
      <c r="F457" s="598"/>
      <c r="G457" s="598"/>
      <c r="H457" s="12"/>
      <c r="I457" s="12"/>
      <c r="J457" s="323"/>
      <c r="K457" s="163"/>
    </row>
    <row r="458" spans="1:11" ht="25.5" customHeight="1" thickBot="1">
      <c r="A458" s="573" t="s">
        <v>67</v>
      </c>
      <c r="B458" s="574"/>
      <c r="C458" s="574"/>
      <c r="D458" s="574"/>
      <c r="E458" s="574"/>
      <c r="F458" s="574"/>
      <c r="G458" s="574"/>
      <c r="H458" s="574"/>
      <c r="I458" s="574"/>
      <c r="J458" s="574"/>
      <c r="K458" s="575"/>
    </row>
    <row r="459" spans="1:11" ht="19.5">
      <c r="A459" s="442"/>
      <c r="B459" s="436"/>
      <c r="C459" s="436"/>
      <c r="D459" s="436"/>
      <c r="E459" s="436"/>
      <c r="F459" s="436"/>
      <c r="G459" s="437"/>
      <c r="H459" s="30"/>
      <c r="I459" s="30"/>
      <c r="J459" s="156" t="s">
        <v>125</v>
      </c>
      <c r="K459" s="158" t="s">
        <v>126</v>
      </c>
    </row>
    <row r="460" spans="1:11" ht="16.5">
      <c r="A460" s="591" t="s">
        <v>1054</v>
      </c>
      <c r="B460" s="521"/>
      <c r="C460" s="521"/>
      <c r="D460" s="521"/>
      <c r="E460" s="521"/>
      <c r="F460" s="521"/>
      <c r="G460" s="522"/>
      <c r="H460" s="50"/>
      <c r="I460" s="73"/>
      <c r="J460" s="65">
        <v>17300</v>
      </c>
      <c r="K460" s="66">
        <v>108</v>
      </c>
    </row>
    <row r="461" spans="1:11" ht="17.25" thickBot="1">
      <c r="A461" s="588"/>
      <c r="B461" s="589"/>
      <c r="C461" s="589"/>
      <c r="D461" s="589"/>
      <c r="E461" s="589"/>
      <c r="F461" s="589"/>
      <c r="G461" s="590"/>
      <c r="H461" s="234"/>
      <c r="I461" s="234"/>
      <c r="J461" s="343"/>
      <c r="K461" s="179"/>
    </row>
    <row r="462" spans="1:11" ht="25.5" customHeight="1" thickBot="1">
      <c r="A462" s="585" t="s">
        <v>662</v>
      </c>
      <c r="B462" s="586"/>
      <c r="C462" s="586"/>
      <c r="D462" s="586"/>
      <c r="E462" s="586"/>
      <c r="F462" s="586"/>
      <c r="G462" s="586"/>
      <c r="H462" s="574"/>
      <c r="I462" s="574"/>
      <c r="J462" s="574"/>
      <c r="K462" s="575"/>
    </row>
    <row r="463" spans="1:11" ht="19.5">
      <c r="A463" s="587"/>
      <c r="B463" s="521"/>
      <c r="C463" s="521"/>
      <c r="D463" s="521"/>
      <c r="E463" s="521"/>
      <c r="F463" s="521"/>
      <c r="G463" s="522"/>
      <c r="H463" s="234"/>
      <c r="I463" s="234"/>
      <c r="J463" s="156" t="s">
        <v>125</v>
      </c>
      <c r="K463" s="158" t="s">
        <v>126</v>
      </c>
    </row>
    <row r="464" spans="1:11" ht="16.5">
      <c r="A464" s="591" t="s">
        <v>661</v>
      </c>
      <c r="B464" s="521"/>
      <c r="C464" s="521"/>
      <c r="D464" s="521"/>
      <c r="E464" s="521"/>
      <c r="F464" s="521"/>
      <c r="G464" s="522"/>
      <c r="H464" s="234"/>
      <c r="I464" s="234"/>
      <c r="J464" s="65">
        <v>12600</v>
      </c>
      <c r="K464" s="66">
        <v>78</v>
      </c>
    </row>
    <row r="465" spans="1:11" ht="16.5">
      <c r="A465" s="591" t="s">
        <v>1151</v>
      </c>
      <c r="B465" s="521"/>
      <c r="C465" s="521"/>
      <c r="D465" s="521"/>
      <c r="E465" s="521"/>
      <c r="F465" s="521"/>
      <c r="G465" s="522"/>
      <c r="H465" s="234"/>
      <c r="I465" s="234"/>
      <c r="J465" s="65">
        <v>20000</v>
      </c>
      <c r="K465" s="66">
        <v>78</v>
      </c>
    </row>
    <row r="466" spans="1:11" ht="17.25" thickBot="1">
      <c r="A466" s="588"/>
      <c r="B466" s="589"/>
      <c r="C466" s="589"/>
      <c r="D466" s="589"/>
      <c r="E466" s="589"/>
      <c r="F466" s="589"/>
      <c r="G466" s="590"/>
      <c r="H466" s="234"/>
      <c r="I466" s="234"/>
      <c r="J466" s="256"/>
      <c r="K466" s="256"/>
    </row>
    <row r="467" spans="1:11" ht="25.5" customHeight="1" thickBot="1">
      <c r="A467" s="585" t="s">
        <v>971</v>
      </c>
      <c r="B467" s="586"/>
      <c r="C467" s="586"/>
      <c r="D467" s="586"/>
      <c r="E467" s="586"/>
      <c r="F467" s="586"/>
      <c r="G467" s="586"/>
      <c r="H467" s="574"/>
      <c r="I467" s="574"/>
      <c r="J467" s="574"/>
      <c r="K467" s="575"/>
    </row>
    <row r="468" spans="1:11" ht="16.5">
      <c r="A468" s="568"/>
      <c r="B468" s="436"/>
      <c r="C468" s="436"/>
      <c r="D468" s="436"/>
      <c r="E468" s="436"/>
      <c r="F468" s="436"/>
      <c r="G468" s="437"/>
      <c r="H468" s="234"/>
      <c r="I468" s="234"/>
      <c r="J468" s="257" t="s">
        <v>125</v>
      </c>
      <c r="K468" s="344" t="s">
        <v>126</v>
      </c>
    </row>
    <row r="469" spans="1:11" ht="16.5">
      <c r="A469" s="568" t="s">
        <v>972</v>
      </c>
      <c r="B469" s="436"/>
      <c r="C469" s="436"/>
      <c r="D469" s="436"/>
      <c r="E469" s="436"/>
      <c r="F469" s="436"/>
      <c r="G469" s="437"/>
      <c r="H469" s="234"/>
      <c r="I469" s="234"/>
      <c r="J469" s="65">
        <v>29000</v>
      </c>
      <c r="K469" s="33">
        <v>188</v>
      </c>
    </row>
    <row r="470" spans="1:11" ht="16.5">
      <c r="A470" s="568"/>
      <c r="B470" s="436"/>
      <c r="C470" s="436"/>
      <c r="D470" s="436"/>
      <c r="E470" s="436"/>
      <c r="F470" s="436"/>
      <c r="G470" s="437"/>
      <c r="H470" s="234"/>
      <c r="I470" s="234"/>
      <c r="J470" s="294"/>
      <c r="K470" s="294"/>
    </row>
    <row r="471" spans="1:11">
      <c r="A471" s="234"/>
      <c r="B471" s="234"/>
      <c r="C471" s="234"/>
      <c r="D471" s="234"/>
      <c r="E471" s="234"/>
      <c r="F471" s="234"/>
      <c r="G471" s="234"/>
      <c r="H471" s="234"/>
      <c r="I471" s="234"/>
      <c r="J471" s="234"/>
      <c r="K471" s="234"/>
    </row>
    <row r="472" spans="1:11">
      <c r="A472" s="234"/>
      <c r="B472" s="234"/>
      <c r="C472" s="234"/>
      <c r="D472" s="234"/>
      <c r="E472" s="234"/>
      <c r="F472" s="234"/>
      <c r="G472" s="234"/>
      <c r="H472" s="234"/>
      <c r="I472" s="234"/>
      <c r="J472" s="234"/>
      <c r="K472" s="234"/>
    </row>
  </sheetData>
  <mergeCells count="462">
    <mergeCell ref="A111:G111"/>
    <mergeCell ref="A122:G122"/>
    <mergeCell ref="A115:G115"/>
    <mergeCell ref="A105:G105"/>
    <mergeCell ref="A92:G92"/>
    <mergeCell ref="A89:G89"/>
    <mergeCell ref="A91:G91"/>
    <mergeCell ref="A78:G78"/>
    <mergeCell ref="A79:G79"/>
    <mergeCell ref="A84:G84"/>
    <mergeCell ref="A83:G83"/>
    <mergeCell ref="A81:G81"/>
    <mergeCell ref="A82:G82"/>
    <mergeCell ref="A80:G80"/>
    <mergeCell ref="A85:G85"/>
    <mergeCell ref="A86:G86"/>
    <mergeCell ref="A76:G76"/>
    <mergeCell ref="A62:G62"/>
    <mergeCell ref="A73:G73"/>
    <mergeCell ref="A74:G74"/>
    <mergeCell ref="A75:G75"/>
    <mergeCell ref="A121:G121"/>
    <mergeCell ref="A125:G125"/>
    <mergeCell ref="A123:G123"/>
    <mergeCell ref="A202:G202"/>
    <mergeCell ref="A65:G65"/>
    <mergeCell ref="A64:G64"/>
    <mergeCell ref="A66:G66"/>
    <mergeCell ref="A87:G87"/>
    <mergeCell ref="A95:G95"/>
    <mergeCell ref="A98:G98"/>
    <mergeCell ref="A96:G96"/>
    <mergeCell ref="A101:G101"/>
    <mergeCell ref="A93:G93"/>
    <mergeCell ref="A107:K107"/>
    <mergeCell ref="A103:G103"/>
    <mergeCell ref="A100:G100"/>
    <mergeCell ref="A77:G77"/>
    <mergeCell ref="A88:G88"/>
    <mergeCell ref="A90:G90"/>
    <mergeCell ref="A193:G193"/>
    <mergeCell ref="A153:G153"/>
    <mergeCell ref="A196:K196"/>
    <mergeCell ref="A135:G135"/>
    <mergeCell ref="A133:G133"/>
    <mergeCell ref="A136:G136"/>
    <mergeCell ref="A134:G134"/>
    <mergeCell ref="A112:G112"/>
    <mergeCell ref="A94:G94"/>
    <mergeCell ref="A97:G97"/>
    <mergeCell ref="A109:G109"/>
    <mergeCell ref="A177:G177"/>
    <mergeCell ref="A155:G155"/>
    <mergeCell ref="A156:G156"/>
    <mergeCell ref="A108:K108"/>
    <mergeCell ref="A110:G110"/>
    <mergeCell ref="A149:G149"/>
    <mergeCell ref="A150:G150"/>
    <mergeCell ref="A139:G139"/>
    <mergeCell ref="A138:G138"/>
    <mergeCell ref="A137:G137"/>
    <mergeCell ref="A178:K178"/>
    <mergeCell ref="A113:G113"/>
    <mergeCell ref="A114:G114"/>
    <mergeCell ref="A22:G22"/>
    <mergeCell ref="A19:G19"/>
    <mergeCell ref="A141:G141"/>
    <mergeCell ref="A164:G164"/>
    <mergeCell ref="A165:G165"/>
    <mergeCell ref="A146:G146"/>
    <mergeCell ref="A147:G147"/>
    <mergeCell ref="A152:G152"/>
    <mergeCell ref="A191:G191"/>
    <mergeCell ref="A185:G185"/>
    <mergeCell ref="A186:G186"/>
    <mergeCell ref="A187:G187"/>
    <mergeCell ref="A188:G188"/>
    <mergeCell ref="A181:G181"/>
    <mergeCell ref="A161:G161"/>
    <mergeCell ref="A189:G189"/>
    <mergeCell ref="A154:G154"/>
    <mergeCell ref="A29:G29"/>
    <mergeCell ref="A26:G26"/>
    <mergeCell ref="A25:G25"/>
    <mergeCell ref="A39:G39"/>
    <mergeCell ref="A157:G157"/>
    <mergeCell ref="A168:G168"/>
    <mergeCell ref="A40:G40"/>
    <mergeCell ref="A34:G34"/>
    <mergeCell ref="A58:G58"/>
    <mergeCell ref="A59:G59"/>
    <mergeCell ref="A63:G63"/>
    <mergeCell ref="A57:G57"/>
    <mergeCell ref="A69:G69"/>
    <mergeCell ref="A70:G70"/>
    <mergeCell ref="A71:G71"/>
    <mergeCell ref="A72:G72"/>
    <mergeCell ref="A68:G68"/>
    <mergeCell ref="A67:G67"/>
    <mergeCell ref="A45:G45"/>
    <mergeCell ref="A46:G46"/>
    <mergeCell ref="A36:G36"/>
    <mergeCell ref="A61:G61"/>
    <mergeCell ref="A37:G37"/>
    <mergeCell ref="A38:G38"/>
    <mergeCell ref="A16:G16"/>
    <mergeCell ref="A56:G56"/>
    <mergeCell ref="A47:G47"/>
    <mergeCell ref="A48:G48"/>
    <mergeCell ref="A49:G49"/>
    <mergeCell ref="A50:G50"/>
    <mergeCell ref="A51:G51"/>
    <mergeCell ref="A52:G52"/>
    <mergeCell ref="A53:G53"/>
    <mergeCell ref="A55:G55"/>
    <mergeCell ref="A42:G42"/>
    <mergeCell ref="A28:G28"/>
    <mergeCell ref="A17:G17"/>
    <mergeCell ref="A18:G18"/>
    <mergeCell ref="A20:G20"/>
    <mergeCell ref="A21:G21"/>
    <mergeCell ref="A23:G23"/>
    <mergeCell ref="A24:G24"/>
    <mergeCell ref="A30:G30"/>
    <mergeCell ref="A31:G31"/>
    <mergeCell ref="A54:G54"/>
    <mergeCell ref="A35:G35"/>
    <mergeCell ref="A32:G32"/>
    <mergeCell ref="A41:G41"/>
    <mergeCell ref="E8:K8"/>
    <mergeCell ref="J10:K10"/>
    <mergeCell ref="E11:G11"/>
    <mergeCell ref="J11:K11"/>
    <mergeCell ref="A60:G60"/>
    <mergeCell ref="A195:G195"/>
    <mergeCell ref="A198:G198"/>
    <mergeCell ref="A179:G179"/>
    <mergeCell ref="A13:K13"/>
    <mergeCell ref="A102:G102"/>
    <mergeCell ref="A104:G104"/>
    <mergeCell ref="A106:G106"/>
    <mergeCell ref="A15:K15"/>
    <mergeCell ref="A99:G99"/>
    <mergeCell ref="A182:G182"/>
    <mergeCell ref="A116:G116"/>
    <mergeCell ref="A27:G27"/>
    <mergeCell ref="A183:G183"/>
    <mergeCell ref="A170:G170"/>
    <mergeCell ref="A171:G171"/>
    <mergeCell ref="A190:G190"/>
    <mergeCell ref="A172:G172"/>
    <mergeCell ref="A158:G158"/>
    <mergeCell ref="A148:G148"/>
    <mergeCell ref="D2:K2"/>
    <mergeCell ref="E7:K7"/>
    <mergeCell ref="D3:K6"/>
    <mergeCell ref="A8:D8"/>
    <mergeCell ref="A192:G192"/>
    <mergeCell ref="A197:G197"/>
    <mergeCell ref="A201:K201"/>
    <mergeCell ref="A199:G199"/>
    <mergeCell ref="A160:G160"/>
    <mergeCell ref="A166:G166"/>
    <mergeCell ref="A184:G184"/>
    <mergeCell ref="A180:G180"/>
    <mergeCell ref="A159:G159"/>
    <mergeCell ref="A162:G162"/>
    <mergeCell ref="A163:G163"/>
    <mergeCell ref="A167:G167"/>
    <mergeCell ref="A173:G173"/>
    <mergeCell ref="A175:G175"/>
    <mergeCell ref="A176:G176"/>
    <mergeCell ref="A174:G174"/>
    <mergeCell ref="A169:G169"/>
    <mergeCell ref="A33:G33"/>
    <mergeCell ref="A43:G43"/>
    <mergeCell ref="A44:G44"/>
    <mergeCell ref="A469:G469"/>
    <mergeCell ref="A470:G470"/>
    <mergeCell ref="A310:K310"/>
    <mergeCell ref="A327:K327"/>
    <mergeCell ref="A465:G465"/>
    <mergeCell ref="A466:G466"/>
    <mergeCell ref="A345:G345"/>
    <mergeCell ref="A347:G347"/>
    <mergeCell ref="A348:G348"/>
    <mergeCell ref="A352:G352"/>
    <mergeCell ref="A353:G353"/>
    <mergeCell ref="A370:G370"/>
    <mergeCell ref="A372:G372"/>
    <mergeCell ref="A358:G358"/>
    <mergeCell ref="A359:G359"/>
    <mergeCell ref="A360:G360"/>
    <mergeCell ref="A362:G362"/>
    <mergeCell ref="A369:G369"/>
    <mergeCell ref="A406:G406"/>
    <mergeCell ref="A468:G468"/>
    <mergeCell ref="A434:G434"/>
    <mergeCell ref="A440:G440"/>
    <mergeCell ref="A432:G432"/>
    <mergeCell ref="A319:G319"/>
    <mergeCell ref="A446:G446"/>
    <mergeCell ref="A235:G235"/>
    <mergeCell ref="A246:G246"/>
    <mergeCell ref="A287:G287"/>
    <mergeCell ref="A244:G244"/>
    <mergeCell ref="A241:G241"/>
    <mergeCell ref="A240:G240"/>
    <mergeCell ref="A274:G274"/>
    <mergeCell ref="A286:G286"/>
    <mergeCell ref="A285:G285"/>
    <mergeCell ref="A270:G270"/>
    <mergeCell ref="A265:G265"/>
    <mergeCell ref="A254:G254"/>
    <mergeCell ref="A255:G255"/>
    <mergeCell ref="A256:G256"/>
    <mergeCell ref="A264:G264"/>
    <mergeCell ref="A238:G238"/>
    <mergeCell ref="A267:G267"/>
    <mergeCell ref="A263:G263"/>
    <mergeCell ref="A253:G253"/>
    <mergeCell ref="A272:G272"/>
    <mergeCell ref="A271:G271"/>
    <mergeCell ref="A301:G301"/>
    <mergeCell ref="A243:G243"/>
    <mergeCell ref="A380:G380"/>
    <mergeCell ref="A242:G242"/>
    <mergeCell ref="A315:G315"/>
    <mergeCell ref="A261:G261"/>
    <mergeCell ref="A239:G239"/>
    <mergeCell ref="A290:G290"/>
    <mergeCell ref="A260:G260"/>
    <mergeCell ref="A258:G258"/>
    <mergeCell ref="A259:G259"/>
    <mergeCell ref="A247:G247"/>
    <mergeCell ref="A250:G250"/>
    <mergeCell ref="A251:G251"/>
    <mergeCell ref="A252:G252"/>
    <mergeCell ref="A273:G273"/>
    <mergeCell ref="A275:G275"/>
    <mergeCell ref="A276:G276"/>
    <mergeCell ref="A279:G279"/>
    <mergeCell ref="A283:G283"/>
    <mergeCell ref="A280:G280"/>
    <mergeCell ref="A281:G281"/>
    <mergeCell ref="A320:G320"/>
    <mergeCell ref="A314:G314"/>
    <mergeCell ref="A277:G277"/>
    <mergeCell ref="A249:G249"/>
    <mergeCell ref="A442:G442"/>
    <mergeCell ref="A443:G443"/>
    <mergeCell ref="A435:K435"/>
    <mergeCell ref="A445:G445"/>
    <mergeCell ref="A467:K467"/>
    <mergeCell ref="A463:G463"/>
    <mergeCell ref="A462:K462"/>
    <mergeCell ref="A459:G459"/>
    <mergeCell ref="A458:K458"/>
    <mergeCell ref="A461:G461"/>
    <mergeCell ref="A464:G464"/>
    <mergeCell ref="A447:G447"/>
    <mergeCell ref="A448:G448"/>
    <mergeCell ref="A453:G453"/>
    <mergeCell ref="A460:G460"/>
    <mergeCell ref="A456:G456"/>
    <mergeCell ref="A451:G451"/>
    <mergeCell ref="A452:G452"/>
    <mergeCell ref="A450:G450"/>
    <mergeCell ref="A449:K449"/>
    <mergeCell ref="A457:G457"/>
    <mergeCell ref="A455:G455"/>
    <mergeCell ref="A454:K454"/>
    <mergeCell ref="A439:G439"/>
    <mergeCell ref="A438:G438"/>
    <mergeCell ref="A293:G293"/>
    <mergeCell ref="A294:G294"/>
    <mergeCell ref="A366:G366"/>
    <mergeCell ref="A368:G368"/>
    <mergeCell ref="A318:G318"/>
    <mergeCell ref="A365:G365"/>
    <mergeCell ref="A364:G364"/>
    <mergeCell ref="A349:G349"/>
    <mergeCell ref="A350:G350"/>
    <mergeCell ref="A361:K361"/>
    <mergeCell ref="A312:G312"/>
    <mergeCell ref="A414:G414"/>
    <mergeCell ref="A413:K413"/>
    <mergeCell ref="A417:G417"/>
    <mergeCell ref="A416:G416"/>
    <mergeCell ref="A309:G309"/>
    <mergeCell ref="A433:G433"/>
    <mergeCell ref="A436:G436"/>
    <mergeCell ref="A392:G392"/>
    <mergeCell ref="A313:G313"/>
    <mergeCell ref="A357:G357"/>
    <mergeCell ref="A363:G363"/>
    <mergeCell ref="A316:G316"/>
    <mergeCell ref="A398:G398"/>
    <mergeCell ref="A437:G437"/>
    <mergeCell ref="A282:G282"/>
    <mergeCell ref="A284:G284"/>
    <mergeCell ref="A288:G288"/>
    <mergeCell ref="A407:G407"/>
    <mergeCell ref="A408:G408"/>
    <mergeCell ref="A409:G409"/>
    <mergeCell ref="A410:G410"/>
    <mergeCell ref="A404:G404"/>
    <mergeCell ref="A412:K412"/>
    <mergeCell ref="A397:G397"/>
    <mergeCell ref="A396:G396"/>
    <mergeCell ref="A395:G395"/>
    <mergeCell ref="A411:G411"/>
    <mergeCell ref="A402:G402"/>
    <mergeCell ref="A403:G403"/>
    <mergeCell ref="A405:G405"/>
    <mergeCell ref="A400:G400"/>
    <mergeCell ref="A401:G401"/>
    <mergeCell ref="A399:G399"/>
    <mergeCell ref="A391:G391"/>
    <mergeCell ref="A308:G308"/>
    <mergeCell ref="A300:G300"/>
    <mergeCell ref="A229:G229"/>
    <mergeCell ref="A224:G224"/>
    <mergeCell ref="A223:G223"/>
    <mergeCell ref="A222:G222"/>
    <mergeCell ref="A299:G299"/>
    <mergeCell ref="A367:G367"/>
    <mergeCell ref="A376:G376"/>
    <mergeCell ref="A377:G377"/>
    <mergeCell ref="A373:K373"/>
    <mergeCell ref="A346:G346"/>
    <mergeCell ref="A317:G317"/>
    <mergeCell ref="A337:G337"/>
    <mergeCell ref="A332:G332"/>
    <mergeCell ref="A329:G329"/>
    <mergeCell ref="A321:G321"/>
    <mergeCell ref="A342:G342"/>
    <mergeCell ref="A343:G343"/>
    <mergeCell ref="A323:G323"/>
    <mergeCell ref="A322:G322"/>
    <mergeCell ref="A334:G334"/>
    <mergeCell ref="A351:G351"/>
    <mergeCell ref="A333:G333"/>
    <mergeCell ref="A331:G331"/>
    <mergeCell ref="A330:G330"/>
    <mergeCell ref="A335:G335"/>
    <mergeCell ref="A302:G302"/>
    <mergeCell ref="A311:G311"/>
    <mergeCell ref="A304:G304"/>
    <mergeCell ref="A306:G306"/>
    <mergeCell ref="A307:G307"/>
    <mergeCell ref="A305:G305"/>
    <mergeCell ref="A303:G303"/>
    <mergeCell ref="A289:G289"/>
    <mergeCell ref="A292:G292"/>
    <mergeCell ref="A291:G291"/>
    <mergeCell ref="A296:G296"/>
    <mergeCell ref="A295:G295"/>
    <mergeCell ref="A297:G297"/>
    <mergeCell ref="A237:G237"/>
    <mergeCell ref="A221:G221"/>
    <mergeCell ref="A234:G234"/>
    <mergeCell ref="A233:G233"/>
    <mergeCell ref="A232:G232"/>
    <mergeCell ref="A231:G231"/>
    <mergeCell ref="A230:G230"/>
    <mergeCell ref="A278:G278"/>
    <mergeCell ref="A236:G236"/>
    <mergeCell ref="A245:G245"/>
    <mergeCell ref="A248:K248"/>
    <mergeCell ref="A262:K262"/>
    <mergeCell ref="A269:K269"/>
    <mergeCell ref="A228:G228"/>
    <mergeCell ref="A227:G227"/>
    <mergeCell ref="A268:G268"/>
    <mergeCell ref="A257:G257"/>
    <mergeCell ref="A266:G266"/>
    <mergeCell ref="A298:K298"/>
    <mergeCell ref="A374:G374"/>
    <mergeCell ref="A375:G375"/>
    <mergeCell ref="A415:G415"/>
    <mergeCell ref="A336:K336"/>
    <mergeCell ref="A371:G371"/>
    <mergeCell ref="A382:G382"/>
    <mergeCell ref="A379:G379"/>
    <mergeCell ref="A384:G384"/>
    <mergeCell ref="A383:G383"/>
    <mergeCell ref="A381:G381"/>
    <mergeCell ref="A394:K394"/>
    <mergeCell ref="A386:G386"/>
    <mergeCell ref="A387:G387"/>
    <mergeCell ref="A389:G389"/>
    <mergeCell ref="A344:G344"/>
    <mergeCell ref="A338:G338"/>
    <mergeCell ref="A340:G340"/>
    <mergeCell ref="A341:G341"/>
    <mergeCell ref="A339:G339"/>
    <mergeCell ref="A378:G378"/>
    <mergeCell ref="A356:G356"/>
    <mergeCell ref="A355:G355"/>
    <mergeCell ref="A354:G354"/>
    <mergeCell ref="A142:G142"/>
    <mergeCell ref="A143:G143"/>
    <mergeCell ref="A144:G144"/>
    <mergeCell ref="A145:G145"/>
    <mergeCell ref="A117:G117"/>
    <mergeCell ref="A118:G118"/>
    <mergeCell ref="A119:G119"/>
    <mergeCell ref="A120:G120"/>
    <mergeCell ref="A151:G151"/>
    <mergeCell ref="A140:G140"/>
    <mergeCell ref="A124:G124"/>
    <mergeCell ref="A126:G126"/>
    <mergeCell ref="A127:G127"/>
    <mergeCell ref="A131:G131"/>
    <mergeCell ref="A129:G129"/>
    <mergeCell ref="A128:G128"/>
    <mergeCell ref="A132:G132"/>
    <mergeCell ref="A130:G130"/>
    <mergeCell ref="A388:G388"/>
    <mergeCell ref="A422:G422"/>
    <mergeCell ref="A420:G420"/>
    <mergeCell ref="A423:G423"/>
    <mergeCell ref="A204:G204"/>
    <mergeCell ref="A200:G200"/>
    <mergeCell ref="A211:G211"/>
    <mergeCell ref="A441:K441"/>
    <mergeCell ref="A444:G444"/>
    <mergeCell ref="A418:G418"/>
    <mergeCell ref="A385:G385"/>
    <mergeCell ref="A431:G431"/>
    <mergeCell ref="A427:G427"/>
    <mergeCell ref="A426:G426"/>
    <mergeCell ref="A424:G424"/>
    <mergeCell ref="A428:G428"/>
    <mergeCell ref="A429:G429"/>
    <mergeCell ref="A430:G430"/>
    <mergeCell ref="A421:G421"/>
    <mergeCell ref="A419:K419"/>
    <mergeCell ref="A425:G425"/>
    <mergeCell ref="A328:G328"/>
    <mergeCell ref="A390:G390"/>
    <mergeCell ref="A393:G393"/>
    <mergeCell ref="A194:G194"/>
    <mergeCell ref="A226:G226"/>
    <mergeCell ref="A225:G225"/>
    <mergeCell ref="A212:G212"/>
    <mergeCell ref="A208:G208"/>
    <mergeCell ref="A219:G219"/>
    <mergeCell ref="A218:G218"/>
    <mergeCell ref="A209:G209"/>
    <mergeCell ref="A206:G206"/>
    <mergeCell ref="A207:G207"/>
    <mergeCell ref="A220:G220"/>
    <mergeCell ref="A216:G216"/>
    <mergeCell ref="A215:G215"/>
    <mergeCell ref="A210:G210"/>
    <mergeCell ref="A217:G217"/>
    <mergeCell ref="A214:G214"/>
    <mergeCell ref="A213:G213"/>
    <mergeCell ref="A203:G203"/>
    <mergeCell ref="A205:G205"/>
  </mergeCells>
  <phoneticPr fontId="0" type="noConversion"/>
  <hyperlinks>
    <hyperlink ref="J10" r:id="rId1" xr:uid="{00000000-0004-0000-0100-000000000000}"/>
  </hyperlinks>
  <pageMargins left="0.23622047244094491" right="0.15748031496062992" top="0" bottom="0" header="0" footer="0.51181102362204722"/>
  <pageSetup paperSize="9" scale="90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O126"/>
  <sheetViews>
    <sheetView tabSelected="1" topLeftCell="A62" zoomScaleNormal="100" workbookViewId="0">
      <selection activeCell="A92" sqref="A92:G92"/>
    </sheetView>
  </sheetViews>
  <sheetFormatPr defaultRowHeight="12.75"/>
  <cols>
    <col min="1" max="1" width="21.5703125" customWidth="1"/>
    <col min="7" max="7" width="17.42578125" customWidth="1"/>
    <col min="8" max="8" width="0.140625" hidden="1" customWidth="1"/>
    <col min="9" max="9" width="9.140625" hidden="1" customWidth="1"/>
    <col min="10" max="10" width="13" customWidth="1"/>
    <col min="11" max="11" width="10.5703125" customWidth="1"/>
  </cols>
  <sheetData>
    <row r="1" spans="1:15">
      <c r="A1" s="234"/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5" ht="18" customHeight="1">
      <c r="A2" s="234"/>
      <c r="B2" s="234"/>
      <c r="C2" s="1"/>
      <c r="D2" s="472" t="s">
        <v>1316</v>
      </c>
      <c r="E2" s="473"/>
      <c r="F2" s="473"/>
      <c r="G2" s="473"/>
      <c r="H2" s="473"/>
      <c r="I2" s="473"/>
      <c r="J2" s="473"/>
      <c r="K2" s="473"/>
    </row>
    <row r="3" spans="1:15" ht="12.75" customHeight="1">
      <c r="A3" s="234"/>
      <c r="B3" s="234"/>
      <c r="C3" s="234"/>
      <c r="D3" s="480"/>
      <c r="E3" s="480"/>
      <c r="F3" s="480"/>
      <c r="G3" s="480"/>
      <c r="H3" s="480"/>
      <c r="I3" s="480"/>
      <c r="J3" s="480"/>
      <c r="K3" s="480"/>
      <c r="L3" s="111"/>
    </row>
    <row r="4" spans="1:15" ht="12.75" customHeight="1">
      <c r="A4" s="234"/>
      <c r="B4" s="234"/>
      <c r="C4" s="234"/>
      <c r="D4" s="480"/>
      <c r="E4" s="480"/>
      <c r="F4" s="480"/>
      <c r="G4" s="480"/>
      <c r="H4" s="480"/>
      <c r="I4" s="480"/>
      <c r="J4" s="480"/>
      <c r="K4" s="480"/>
      <c r="L4" s="111"/>
    </row>
    <row r="5" spans="1:15" ht="12.75" customHeight="1">
      <c r="A5" s="235">
        <v>44729</v>
      </c>
      <c r="B5" s="234"/>
      <c r="C5" s="234"/>
      <c r="D5" s="480"/>
      <c r="E5" s="480"/>
      <c r="F5" s="480"/>
      <c r="G5" s="480"/>
      <c r="H5" s="480"/>
      <c r="I5" s="480"/>
      <c r="J5" s="480"/>
      <c r="K5" s="480"/>
      <c r="L5" s="111"/>
    </row>
    <row r="6" spans="1:15" ht="12.75" customHeight="1">
      <c r="A6" s="234"/>
      <c r="B6" s="234"/>
      <c r="C6" s="234"/>
      <c r="D6" s="480"/>
      <c r="E6" s="480"/>
      <c r="F6" s="480"/>
      <c r="G6" s="480"/>
      <c r="H6" s="480"/>
      <c r="I6" s="480"/>
      <c r="J6" s="480"/>
      <c r="K6" s="480"/>
      <c r="L6" s="111"/>
    </row>
    <row r="7" spans="1:15" ht="18.75" customHeight="1">
      <c r="A7" s="49" t="s">
        <v>663</v>
      </c>
      <c r="B7" s="234"/>
      <c r="C7" s="234"/>
      <c r="D7" s="234"/>
      <c r="E7" s="474"/>
      <c r="F7" s="474"/>
      <c r="G7" s="474"/>
      <c r="H7" s="474"/>
      <c r="I7" s="474"/>
      <c r="J7" s="474"/>
      <c r="K7" s="474"/>
    </row>
    <row r="8" spans="1:15" ht="18" customHeight="1">
      <c r="A8" s="481" t="s">
        <v>441</v>
      </c>
      <c r="B8" s="482"/>
      <c r="C8" s="482"/>
      <c r="D8" s="482"/>
      <c r="E8" s="475"/>
      <c r="F8" s="476"/>
      <c r="G8" s="476"/>
      <c r="H8" s="476"/>
      <c r="I8" s="476"/>
      <c r="J8" s="476"/>
      <c r="K8" s="476"/>
    </row>
    <row r="9" spans="1:15" ht="15.75">
      <c r="A9" s="236" t="s">
        <v>1410</v>
      </c>
      <c r="B9" s="237"/>
      <c r="C9" s="237"/>
      <c r="D9" s="237"/>
      <c r="E9" s="234"/>
      <c r="F9" s="234"/>
      <c r="G9" s="234"/>
      <c r="H9" s="234"/>
      <c r="I9" s="234"/>
      <c r="J9" s="27"/>
      <c r="K9" s="27"/>
    </row>
    <row r="10" spans="1:15" ht="15.75" customHeight="1">
      <c r="A10" s="236" t="s">
        <v>934</v>
      </c>
      <c r="B10" s="237"/>
      <c r="C10" s="237"/>
      <c r="D10" s="237"/>
      <c r="E10" s="234"/>
      <c r="F10" s="234"/>
      <c r="G10" s="234"/>
      <c r="H10" s="234"/>
      <c r="I10" s="234"/>
      <c r="J10" s="486" t="s">
        <v>0</v>
      </c>
      <c r="K10" s="487"/>
    </row>
    <row r="11" spans="1:15" ht="14.25">
      <c r="A11" s="234"/>
      <c r="B11" s="234"/>
      <c r="C11" s="234"/>
      <c r="D11" s="234"/>
      <c r="E11" s="479"/>
      <c r="F11" s="479"/>
      <c r="G11" s="479"/>
      <c r="H11" s="112"/>
      <c r="I11" s="112"/>
      <c r="J11" s="477"/>
      <c r="K11" s="478"/>
    </row>
    <row r="12" spans="1:15" ht="13.5" thickBot="1">
      <c r="A12" s="8"/>
    </row>
    <row r="13" spans="1:15" ht="27" customHeight="1" thickBot="1">
      <c r="A13" s="488" t="s">
        <v>34</v>
      </c>
      <c r="B13" s="523"/>
      <c r="C13" s="523"/>
      <c r="D13" s="523"/>
      <c r="E13" s="523"/>
      <c r="F13" s="523"/>
      <c r="G13" s="523"/>
      <c r="H13" s="523"/>
      <c r="I13" s="523"/>
      <c r="J13" s="658"/>
      <c r="K13" s="658"/>
      <c r="L13" s="282"/>
      <c r="M13" s="282"/>
      <c r="N13" s="282"/>
      <c r="O13" s="282"/>
    </row>
    <row r="14" spans="1:15" ht="24" customHeight="1" thickBot="1">
      <c r="A14" s="517" t="s">
        <v>684</v>
      </c>
      <c r="B14" s="518"/>
      <c r="C14" s="518"/>
      <c r="D14" s="518"/>
      <c r="E14" s="123"/>
      <c r="F14" s="123"/>
      <c r="G14" s="124"/>
      <c r="H14" s="18"/>
      <c r="I14" s="18"/>
      <c r="J14" s="89" t="s">
        <v>125</v>
      </c>
      <c r="K14" s="157" t="s">
        <v>126</v>
      </c>
      <c r="L14" s="282"/>
      <c r="M14" s="282"/>
      <c r="N14" s="282"/>
      <c r="O14" s="282"/>
    </row>
    <row r="15" spans="1:15" ht="16.5" customHeight="1">
      <c r="A15" s="422" t="s">
        <v>576</v>
      </c>
      <c r="B15" s="423"/>
      <c r="C15" s="423"/>
      <c r="D15" s="423"/>
      <c r="E15" s="423"/>
      <c r="F15" s="423"/>
      <c r="G15" s="424"/>
      <c r="H15" s="265"/>
      <c r="I15" s="265"/>
      <c r="J15" s="37">
        <v>35</v>
      </c>
      <c r="K15" s="66" t="s">
        <v>440</v>
      </c>
      <c r="L15" s="282"/>
      <c r="M15" s="282"/>
      <c r="N15" s="282"/>
      <c r="O15" s="282"/>
    </row>
    <row r="16" spans="1:15" ht="16.5" customHeight="1">
      <c r="A16" s="416" t="s">
        <v>577</v>
      </c>
      <c r="B16" s="417"/>
      <c r="C16" s="417"/>
      <c r="D16" s="417"/>
      <c r="E16" s="417"/>
      <c r="F16" s="417"/>
      <c r="G16" s="418"/>
      <c r="H16" s="265"/>
      <c r="I16" s="265"/>
      <c r="J16" s="37">
        <v>35</v>
      </c>
      <c r="K16" s="66" t="s">
        <v>440</v>
      </c>
      <c r="L16" s="282"/>
      <c r="M16" s="282"/>
      <c r="N16" s="282"/>
      <c r="O16" s="282"/>
    </row>
    <row r="17" spans="1:15" ht="16.5" customHeight="1">
      <c r="A17" s="416" t="s">
        <v>578</v>
      </c>
      <c r="B17" s="417"/>
      <c r="C17" s="417"/>
      <c r="D17" s="417"/>
      <c r="E17" s="417"/>
      <c r="F17" s="417"/>
      <c r="G17" s="418"/>
      <c r="H17" s="265"/>
      <c r="I17" s="265"/>
      <c r="J17" s="37">
        <v>35</v>
      </c>
      <c r="K17" s="66" t="s">
        <v>440</v>
      </c>
      <c r="L17" s="282"/>
      <c r="M17" s="282"/>
      <c r="N17" s="282"/>
      <c r="O17" s="282"/>
    </row>
    <row r="18" spans="1:15" ht="16.5" customHeight="1">
      <c r="A18" s="416" t="s">
        <v>579</v>
      </c>
      <c r="B18" s="417"/>
      <c r="C18" s="417"/>
      <c r="D18" s="417"/>
      <c r="E18" s="417"/>
      <c r="F18" s="417"/>
      <c r="G18" s="418"/>
      <c r="H18" s="265"/>
      <c r="I18" s="265"/>
      <c r="J18" s="37">
        <v>35</v>
      </c>
      <c r="K18" s="66" t="s">
        <v>440</v>
      </c>
      <c r="L18" s="282"/>
      <c r="M18" s="282"/>
      <c r="N18" s="282"/>
      <c r="O18" s="282"/>
    </row>
    <row r="19" spans="1:15" ht="16.5" customHeight="1">
      <c r="A19" s="416" t="s">
        <v>575</v>
      </c>
      <c r="B19" s="417"/>
      <c r="C19" s="417"/>
      <c r="D19" s="417"/>
      <c r="E19" s="417"/>
      <c r="F19" s="417"/>
      <c r="G19" s="418"/>
      <c r="H19" s="265"/>
      <c r="I19" s="265"/>
      <c r="J19" s="37">
        <v>10</v>
      </c>
      <c r="K19" s="66" t="s">
        <v>440</v>
      </c>
      <c r="L19" s="282"/>
      <c r="M19" s="282"/>
      <c r="N19" s="282"/>
      <c r="O19" s="282"/>
    </row>
    <row r="20" spans="1:15" ht="16.5" customHeight="1">
      <c r="A20" s="425" t="s">
        <v>964</v>
      </c>
      <c r="B20" s="426"/>
      <c r="C20" s="426"/>
      <c r="D20" s="426"/>
      <c r="E20" s="426"/>
      <c r="F20" s="426"/>
      <c r="G20" s="427"/>
      <c r="H20" s="265"/>
      <c r="I20" s="265"/>
      <c r="J20" s="37">
        <v>75</v>
      </c>
      <c r="K20" s="66">
        <v>0.16</v>
      </c>
      <c r="L20" s="282"/>
      <c r="M20" s="282"/>
      <c r="N20" s="282"/>
      <c r="O20" s="282"/>
    </row>
    <row r="21" spans="1:15" ht="16.5" customHeight="1">
      <c r="A21" s="416" t="s">
        <v>611</v>
      </c>
      <c r="B21" s="417"/>
      <c r="C21" s="417"/>
      <c r="D21" s="417"/>
      <c r="E21" s="417"/>
      <c r="F21" s="417"/>
      <c r="G21" s="418"/>
      <c r="H21" s="265"/>
      <c r="I21" s="265"/>
      <c r="J21" s="37">
        <v>55</v>
      </c>
      <c r="K21" s="66" t="s">
        <v>440</v>
      </c>
      <c r="L21" s="282"/>
      <c r="M21" s="282"/>
      <c r="N21" s="282"/>
      <c r="O21" s="282"/>
    </row>
    <row r="22" spans="1:15" s="101" customFormat="1" ht="16.5" customHeight="1">
      <c r="A22" s="416" t="s">
        <v>612</v>
      </c>
      <c r="B22" s="417"/>
      <c r="C22" s="417"/>
      <c r="D22" s="417"/>
      <c r="E22" s="417"/>
      <c r="F22" s="417"/>
      <c r="G22" s="418"/>
      <c r="H22" s="265"/>
      <c r="I22" s="265"/>
      <c r="J22" s="37">
        <v>53</v>
      </c>
      <c r="K22" s="66" t="s">
        <v>440</v>
      </c>
      <c r="L22" s="282"/>
      <c r="M22" s="282"/>
      <c r="N22" s="282"/>
      <c r="O22" s="282"/>
    </row>
    <row r="23" spans="1:15" s="101" customFormat="1" ht="16.5" customHeight="1">
      <c r="A23" s="416" t="s">
        <v>613</v>
      </c>
      <c r="B23" s="417"/>
      <c r="C23" s="417"/>
      <c r="D23" s="417"/>
      <c r="E23" s="417"/>
      <c r="F23" s="417"/>
      <c r="G23" s="418"/>
      <c r="H23" s="265"/>
      <c r="I23" s="265"/>
      <c r="J23" s="37">
        <v>57</v>
      </c>
      <c r="K23" s="66" t="s">
        <v>440</v>
      </c>
      <c r="L23" s="282"/>
      <c r="M23" s="282"/>
      <c r="N23" s="282"/>
      <c r="O23" s="282"/>
    </row>
    <row r="24" spans="1:15" s="101" customFormat="1" ht="16.5" customHeight="1">
      <c r="A24" s="416" t="s">
        <v>614</v>
      </c>
      <c r="B24" s="417"/>
      <c r="C24" s="417"/>
      <c r="D24" s="417"/>
      <c r="E24" s="417"/>
      <c r="F24" s="417"/>
      <c r="G24" s="418"/>
      <c r="H24" s="265"/>
      <c r="I24" s="265"/>
      <c r="J24" s="37">
        <v>20</v>
      </c>
      <c r="K24" s="66" t="s">
        <v>440</v>
      </c>
      <c r="L24" s="282"/>
      <c r="M24" s="282"/>
      <c r="N24" s="282"/>
      <c r="O24" s="282"/>
    </row>
    <row r="25" spans="1:15" s="101" customFormat="1" ht="16.5" customHeight="1">
      <c r="A25" s="416" t="s">
        <v>615</v>
      </c>
      <c r="B25" s="417"/>
      <c r="C25" s="417"/>
      <c r="D25" s="417"/>
      <c r="E25" s="417"/>
      <c r="F25" s="417"/>
      <c r="G25" s="418"/>
      <c r="H25" s="265"/>
      <c r="I25" s="265"/>
      <c r="J25" s="37">
        <v>130</v>
      </c>
      <c r="K25" s="66" t="s">
        <v>440</v>
      </c>
      <c r="L25" s="282"/>
      <c r="M25" s="282"/>
      <c r="N25" s="282"/>
      <c r="O25" s="282"/>
    </row>
    <row r="26" spans="1:15" s="101" customFormat="1" ht="16.5" customHeight="1">
      <c r="A26" s="416" t="s">
        <v>624</v>
      </c>
      <c r="B26" s="417"/>
      <c r="C26" s="417"/>
      <c r="D26" s="417"/>
      <c r="E26" s="417"/>
      <c r="F26" s="417"/>
      <c r="G26" s="418"/>
      <c r="H26" s="265"/>
      <c r="I26" s="265"/>
      <c r="J26" s="37">
        <v>40</v>
      </c>
      <c r="K26" s="66" t="s">
        <v>440</v>
      </c>
      <c r="L26" s="282"/>
      <c r="M26" s="282"/>
      <c r="N26" s="282"/>
      <c r="O26" s="282"/>
    </row>
    <row r="27" spans="1:15" s="101" customFormat="1" ht="16.5" customHeight="1">
      <c r="A27" s="416" t="s">
        <v>625</v>
      </c>
      <c r="B27" s="417"/>
      <c r="C27" s="417"/>
      <c r="D27" s="417"/>
      <c r="E27" s="417"/>
      <c r="F27" s="417"/>
      <c r="G27" s="418"/>
      <c r="H27" s="265"/>
      <c r="I27" s="265"/>
      <c r="J27" s="37">
        <v>15</v>
      </c>
      <c r="K27" s="66" t="s">
        <v>440</v>
      </c>
      <c r="L27" s="282"/>
      <c r="M27" s="282"/>
      <c r="N27" s="282"/>
      <c r="O27" s="282"/>
    </row>
    <row r="28" spans="1:15" s="101" customFormat="1" ht="16.5" customHeight="1">
      <c r="A28" s="416" t="s">
        <v>623</v>
      </c>
      <c r="B28" s="417"/>
      <c r="C28" s="417"/>
      <c r="D28" s="417"/>
      <c r="E28" s="417"/>
      <c r="F28" s="417"/>
      <c r="G28" s="418"/>
      <c r="H28" s="265"/>
      <c r="I28" s="265"/>
      <c r="J28" s="37">
        <v>130</v>
      </c>
      <c r="K28" s="66">
        <v>0.18</v>
      </c>
      <c r="L28" s="282"/>
      <c r="M28" s="282"/>
      <c r="N28" s="282"/>
      <c r="O28" s="282"/>
    </row>
    <row r="29" spans="1:15" s="101" customFormat="1" ht="16.5" customHeight="1">
      <c r="A29" s="416" t="s">
        <v>626</v>
      </c>
      <c r="B29" s="417"/>
      <c r="C29" s="417"/>
      <c r="D29" s="417"/>
      <c r="E29" s="417"/>
      <c r="F29" s="417"/>
      <c r="G29" s="418"/>
      <c r="H29" s="265"/>
      <c r="I29" s="265"/>
      <c r="J29" s="37">
        <v>65</v>
      </c>
      <c r="K29" s="66" t="s">
        <v>440</v>
      </c>
      <c r="L29" s="282"/>
      <c r="M29" s="282"/>
      <c r="N29" s="282"/>
      <c r="O29" s="282"/>
    </row>
    <row r="30" spans="1:15" s="101" customFormat="1" ht="16.5" customHeight="1">
      <c r="A30" s="416" t="s">
        <v>627</v>
      </c>
      <c r="B30" s="417"/>
      <c r="C30" s="417"/>
      <c r="D30" s="417"/>
      <c r="E30" s="417"/>
      <c r="F30" s="417"/>
      <c r="G30" s="418"/>
      <c r="H30" s="265"/>
      <c r="I30" s="265"/>
      <c r="J30" s="37">
        <v>30</v>
      </c>
      <c r="K30" s="66" t="s">
        <v>440</v>
      </c>
      <c r="L30" s="282"/>
      <c r="M30" s="282"/>
      <c r="N30" s="282"/>
      <c r="O30" s="282"/>
    </row>
    <row r="31" spans="1:15" s="101" customFormat="1" ht="16.5" customHeight="1">
      <c r="A31" s="416" t="s">
        <v>628</v>
      </c>
      <c r="B31" s="417"/>
      <c r="C31" s="417"/>
      <c r="D31" s="417"/>
      <c r="E31" s="417"/>
      <c r="F31" s="417"/>
      <c r="G31" s="418"/>
      <c r="H31" s="265"/>
      <c r="I31" s="265"/>
      <c r="J31" s="37">
        <v>125</v>
      </c>
      <c r="K31" s="66">
        <v>0.21</v>
      </c>
      <c r="L31" s="282"/>
      <c r="M31" s="282"/>
      <c r="N31" s="282"/>
      <c r="O31" s="282"/>
    </row>
    <row r="32" spans="1:15" s="101" customFormat="1" ht="16.5" customHeight="1">
      <c r="A32" s="416" t="s">
        <v>1483</v>
      </c>
      <c r="B32" s="417"/>
      <c r="C32" s="417"/>
      <c r="D32" s="417"/>
      <c r="E32" s="417"/>
      <c r="F32" s="417"/>
      <c r="G32" s="418"/>
      <c r="H32" s="265"/>
      <c r="I32" s="265"/>
      <c r="J32" s="37">
        <v>540</v>
      </c>
      <c r="K32" s="66">
        <v>0.69</v>
      </c>
      <c r="L32" s="282"/>
      <c r="M32" s="282"/>
      <c r="N32" s="282"/>
      <c r="O32" s="282"/>
    </row>
    <row r="33" spans="1:15" s="101" customFormat="1" ht="16.5" customHeight="1">
      <c r="A33" s="416" t="s">
        <v>1484</v>
      </c>
      <c r="B33" s="417"/>
      <c r="C33" s="417"/>
      <c r="D33" s="417"/>
      <c r="E33" s="417"/>
      <c r="F33" s="417"/>
      <c r="G33" s="418"/>
      <c r="H33" s="265"/>
      <c r="I33" s="265"/>
      <c r="J33" s="37">
        <v>1135</v>
      </c>
      <c r="K33" s="66">
        <v>1.1299999999999999</v>
      </c>
      <c r="L33" s="282"/>
      <c r="M33" s="282"/>
      <c r="N33" s="282"/>
      <c r="O33" s="282"/>
    </row>
    <row r="34" spans="1:15" s="109" customFormat="1" ht="16.5" customHeight="1">
      <c r="A34" s="416" t="s">
        <v>1485</v>
      </c>
      <c r="B34" s="417"/>
      <c r="C34" s="417"/>
      <c r="D34" s="417"/>
      <c r="E34" s="417"/>
      <c r="F34" s="417"/>
      <c r="G34" s="418"/>
      <c r="H34" s="265"/>
      <c r="I34" s="265"/>
      <c r="J34" s="37">
        <v>4</v>
      </c>
      <c r="K34" s="66" t="s">
        <v>440</v>
      </c>
      <c r="L34" s="282"/>
      <c r="M34" s="282"/>
      <c r="N34" s="282"/>
      <c r="O34" s="282"/>
    </row>
    <row r="35" spans="1:15" s="109" customFormat="1" ht="16.5" customHeight="1">
      <c r="A35" s="416" t="s">
        <v>1486</v>
      </c>
      <c r="B35" s="417"/>
      <c r="C35" s="417"/>
      <c r="D35" s="417"/>
      <c r="E35" s="417"/>
      <c r="F35" s="417"/>
      <c r="G35" s="418"/>
      <c r="H35" s="265"/>
      <c r="I35" s="265"/>
      <c r="J35" s="37">
        <v>8</v>
      </c>
      <c r="K35" s="66" t="s">
        <v>440</v>
      </c>
      <c r="L35" s="282"/>
      <c r="M35" s="282"/>
      <c r="N35" s="282"/>
      <c r="O35" s="282"/>
    </row>
    <row r="36" spans="1:15" s="109" customFormat="1" ht="16.5" customHeight="1">
      <c r="A36" s="416" t="s">
        <v>1487</v>
      </c>
      <c r="B36" s="417"/>
      <c r="C36" s="417"/>
      <c r="D36" s="417"/>
      <c r="E36" s="417"/>
      <c r="F36" s="417"/>
      <c r="G36" s="418"/>
      <c r="H36" s="265"/>
      <c r="I36" s="265"/>
      <c r="J36" s="37">
        <v>30</v>
      </c>
      <c r="K36" s="66" t="s">
        <v>440</v>
      </c>
      <c r="L36" s="282"/>
      <c r="M36" s="282"/>
      <c r="N36" s="282"/>
      <c r="O36" s="282"/>
    </row>
    <row r="37" spans="1:15" ht="16.5" customHeight="1">
      <c r="A37" s="416" t="s">
        <v>1488</v>
      </c>
      <c r="B37" s="417"/>
      <c r="C37" s="417"/>
      <c r="D37" s="417"/>
      <c r="E37" s="417"/>
      <c r="F37" s="417"/>
      <c r="G37" s="418"/>
      <c r="H37" s="265"/>
      <c r="I37" s="265"/>
      <c r="J37" s="37">
        <v>41</v>
      </c>
      <c r="K37" s="66" t="s">
        <v>440</v>
      </c>
      <c r="L37" s="282"/>
      <c r="M37" s="282"/>
      <c r="N37" s="282"/>
      <c r="O37" s="282"/>
    </row>
    <row r="38" spans="1:15" ht="16.5" customHeight="1">
      <c r="A38" s="419" t="s">
        <v>1489</v>
      </c>
      <c r="B38" s="420"/>
      <c r="C38" s="420"/>
      <c r="D38" s="420"/>
      <c r="E38" s="420"/>
      <c r="F38" s="420"/>
      <c r="G38" s="421"/>
      <c r="H38" s="52"/>
      <c r="I38" s="52"/>
      <c r="J38" s="65">
        <v>130</v>
      </c>
      <c r="K38" s="159">
        <v>0.13</v>
      </c>
      <c r="L38" s="282"/>
      <c r="M38" s="282"/>
      <c r="N38" s="282"/>
      <c r="O38" s="282"/>
    </row>
    <row r="39" spans="1:15" ht="16.5" customHeight="1">
      <c r="A39" s="419" t="s">
        <v>1490</v>
      </c>
      <c r="B39" s="420"/>
      <c r="C39" s="420"/>
      <c r="D39" s="420"/>
      <c r="E39" s="420"/>
      <c r="F39" s="420"/>
      <c r="G39" s="421"/>
      <c r="H39" s="52"/>
      <c r="I39" s="52"/>
      <c r="J39" s="65">
        <v>160</v>
      </c>
      <c r="K39" s="159">
        <v>0.15</v>
      </c>
      <c r="L39" s="282"/>
      <c r="M39" s="282"/>
      <c r="N39" s="282"/>
      <c r="O39" s="282"/>
    </row>
    <row r="40" spans="1:15" s="122" customFormat="1" ht="16.5" customHeight="1">
      <c r="A40" s="415" t="s">
        <v>1491</v>
      </c>
      <c r="B40" s="415"/>
      <c r="C40" s="415"/>
      <c r="D40" s="415"/>
      <c r="E40" s="415"/>
      <c r="F40" s="415"/>
      <c r="G40" s="415"/>
      <c r="H40" s="52"/>
      <c r="I40" s="52"/>
      <c r="J40" s="65">
        <v>390</v>
      </c>
      <c r="K40" s="159">
        <v>0.3</v>
      </c>
      <c r="L40" s="282"/>
      <c r="M40" s="282"/>
      <c r="N40" s="282"/>
      <c r="O40" s="282"/>
    </row>
    <row r="41" spans="1:15" s="234" customFormat="1" ht="16.5" customHeight="1" thickBot="1">
      <c r="A41" s="291"/>
      <c r="B41" s="291"/>
      <c r="C41" s="291"/>
      <c r="D41" s="291"/>
      <c r="E41" s="291"/>
      <c r="F41" s="291"/>
      <c r="G41" s="291"/>
      <c r="H41" s="52"/>
      <c r="I41" s="52"/>
      <c r="J41" s="65"/>
      <c r="K41" s="159"/>
      <c r="L41" s="290"/>
      <c r="M41" s="290"/>
      <c r="N41" s="290"/>
      <c r="O41" s="290"/>
    </row>
    <row r="42" spans="1:15" s="122" customFormat="1" ht="24" customHeight="1" thickBot="1">
      <c r="A42" s="517" t="s">
        <v>685</v>
      </c>
      <c r="B42" s="518"/>
      <c r="C42" s="518"/>
      <c r="D42" s="518"/>
      <c r="E42" s="519"/>
      <c r="F42" s="519"/>
      <c r="G42" s="520"/>
      <c r="H42" s="18"/>
      <c r="I42" s="18"/>
      <c r="J42" s="89" t="s">
        <v>125</v>
      </c>
      <c r="K42" s="157" t="s">
        <v>126</v>
      </c>
      <c r="L42" s="282"/>
      <c r="M42" s="282"/>
      <c r="N42" s="282"/>
      <c r="O42" s="282"/>
    </row>
    <row r="43" spans="1:15" s="234" customFormat="1" ht="18.75" customHeight="1">
      <c r="A43" s="657" t="s">
        <v>946</v>
      </c>
      <c r="B43" s="436"/>
      <c r="C43" s="436"/>
      <c r="D43" s="436"/>
      <c r="E43" s="436"/>
      <c r="F43" s="436"/>
      <c r="G43" s="437"/>
      <c r="H43" s="308"/>
      <c r="I43" s="308"/>
      <c r="J43" s="37">
        <v>75</v>
      </c>
      <c r="K43" s="66">
        <v>0.09</v>
      </c>
      <c r="L43" s="282"/>
      <c r="M43" s="282"/>
      <c r="N43" s="282"/>
      <c r="O43" s="282"/>
    </row>
    <row r="44" spans="1:15" ht="16.5" customHeight="1" thickBot="1">
      <c r="A44" s="422" t="s">
        <v>935</v>
      </c>
      <c r="B44" s="521"/>
      <c r="C44" s="521"/>
      <c r="D44" s="521"/>
      <c r="E44" s="521"/>
      <c r="F44" s="521"/>
      <c r="G44" s="521"/>
      <c r="H44" s="78"/>
      <c r="I44" s="78"/>
      <c r="J44" s="37">
        <v>80</v>
      </c>
      <c r="K44" s="33">
        <v>0.17</v>
      </c>
      <c r="L44" s="282"/>
      <c r="M44" s="282"/>
      <c r="N44" s="282"/>
      <c r="O44" s="282"/>
    </row>
    <row r="45" spans="1:15" s="122" customFormat="1" ht="16.5" customHeight="1" thickBot="1">
      <c r="A45" s="417" t="s">
        <v>947</v>
      </c>
      <c r="B45" s="414"/>
      <c r="C45" s="414"/>
      <c r="D45" s="414"/>
      <c r="E45" s="414"/>
      <c r="F45" s="414"/>
      <c r="G45" s="414"/>
      <c r="H45" s="24"/>
      <c r="I45" s="24"/>
      <c r="J45" s="37">
        <v>150</v>
      </c>
      <c r="K45" s="33">
        <v>0.24</v>
      </c>
      <c r="L45" s="282"/>
      <c r="M45" s="282"/>
      <c r="N45" s="282"/>
      <c r="O45" s="282"/>
    </row>
    <row r="46" spans="1:15" s="122" customFormat="1" ht="16.5" customHeight="1" thickBot="1">
      <c r="A46" s="417" t="s">
        <v>936</v>
      </c>
      <c r="B46" s="414"/>
      <c r="C46" s="414"/>
      <c r="D46" s="414"/>
      <c r="E46" s="414"/>
      <c r="F46" s="414"/>
      <c r="G46" s="414"/>
      <c r="H46" s="24"/>
      <c r="I46" s="24"/>
      <c r="J46" s="37">
        <v>30</v>
      </c>
      <c r="K46" s="33">
        <v>5.5E-2</v>
      </c>
      <c r="L46" s="282"/>
      <c r="M46" s="282"/>
      <c r="N46" s="282"/>
      <c r="O46" s="282"/>
    </row>
    <row r="47" spans="1:15" s="122" customFormat="1" ht="16.5" customHeight="1" thickBot="1">
      <c r="A47" s="417" t="s">
        <v>937</v>
      </c>
      <c r="B47" s="414"/>
      <c r="C47" s="414"/>
      <c r="D47" s="414"/>
      <c r="E47" s="414"/>
      <c r="F47" s="414"/>
      <c r="G47" s="414"/>
      <c r="H47" s="24"/>
      <c r="I47" s="24"/>
      <c r="J47" s="66" t="s">
        <v>1481</v>
      </c>
      <c r="K47" s="33">
        <v>0.35</v>
      </c>
      <c r="L47" s="282"/>
      <c r="M47" s="282"/>
      <c r="N47" s="282"/>
      <c r="O47" s="282"/>
    </row>
    <row r="48" spans="1:15" s="122" customFormat="1" ht="16.5" customHeight="1" thickBot="1">
      <c r="A48" s="417" t="s">
        <v>938</v>
      </c>
      <c r="B48" s="414"/>
      <c r="C48" s="414"/>
      <c r="D48" s="414"/>
      <c r="E48" s="414"/>
      <c r="F48" s="414"/>
      <c r="G48" s="414"/>
      <c r="H48" s="24"/>
      <c r="I48" s="24"/>
      <c r="J48" s="37">
        <v>50</v>
      </c>
      <c r="K48" s="33">
        <v>0.09</v>
      </c>
      <c r="L48" s="282"/>
      <c r="M48" s="282"/>
      <c r="N48" s="282"/>
      <c r="O48" s="282"/>
    </row>
    <row r="49" spans="1:15" s="122" customFormat="1" ht="16.5" customHeight="1" thickBot="1">
      <c r="A49" s="417" t="s">
        <v>939</v>
      </c>
      <c r="B49" s="414"/>
      <c r="C49" s="414"/>
      <c r="D49" s="414"/>
      <c r="E49" s="414"/>
      <c r="F49" s="414"/>
      <c r="G49" s="414"/>
      <c r="H49" s="24"/>
      <c r="I49" s="24"/>
      <c r="J49" s="37">
        <v>190</v>
      </c>
      <c r="K49" s="33">
        <v>0.38</v>
      </c>
      <c r="L49" s="282"/>
      <c r="M49" s="282"/>
      <c r="N49" s="282"/>
      <c r="O49" s="282"/>
    </row>
    <row r="50" spans="1:15" s="122" customFormat="1" ht="16.5" customHeight="1" thickBot="1">
      <c r="A50" s="654" t="s">
        <v>948</v>
      </c>
      <c r="B50" s="655"/>
      <c r="C50" s="655"/>
      <c r="D50" s="655"/>
      <c r="E50" s="655"/>
      <c r="F50" s="655"/>
      <c r="G50" s="655"/>
      <c r="H50" s="24"/>
      <c r="I50" s="24"/>
      <c r="J50" s="37">
        <v>250</v>
      </c>
      <c r="K50" s="33">
        <v>0.55000000000000004</v>
      </c>
      <c r="L50" s="282"/>
      <c r="M50" s="282"/>
      <c r="N50" s="282"/>
      <c r="O50" s="282"/>
    </row>
    <row r="51" spans="1:15" s="122" customFormat="1" ht="16.5" customHeight="1" thickBot="1">
      <c r="A51" s="654" t="s">
        <v>949</v>
      </c>
      <c r="B51" s="655"/>
      <c r="C51" s="655"/>
      <c r="D51" s="655"/>
      <c r="E51" s="655"/>
      <c r="F51" s="655"/>
      <c r="G51" s="655"/>
      <c r="H51" s="24"/>
      <c r="I51" s="24"/>
      <c r="J51" s="37">
        <v>75</v>
      </c>
      <c r="K51" s="33">
        <v>0.14000000000000001</v>
      </c>
      <c r="L51" s="282"/>
      <c r="M51" s="282"/>
      <c r="N51" s="282"/>
      <c r="O51" s="282"/>
    </row>
    <row r="52" spans="1:15" s="122" customFormat="1" ht="16.5" customHeight="1" thickBot="1">
      <c r="A52" s="654" t="s">
        <v>940</v>
      </c>
      <c r="B52" s="655"/>
      <c r="C52" s="655"/>
      <c r="D52" s="655"/>
      <c r="E52" s="655"/>
      <c r="F52" s="655"/>
      <c r="G52" s="655"/>
      <c r="H52" s="24"/>
      <c r="I52" s="24"/>
      <c r="J52" s="37">
        <v>450</v>
      </c>
      <c r="K52" s="33">
        <v>0.7</v>
      </c>
      <c r="L52" s="282"/>
      <c r="M52" s="282"/>
      <c r="N52" s="282"/>
      <c r="O52" s="282"/>
    </row>
    <row r="53" spans="1:15" s="122" customFormat="1" ht="16.5" customHeight="1" thickBot="1">
      <c r="A53" s="654" t="s">
        <v>941</v>
      </c>
      <c r="B53" s="655"/>
      <c r="C53" s="655"/>
      <c r="D53" s="655"/>
      <c r="E53" s="655"/>
      <c r="F53" s="655"/>
      <c r="G53" s="655"/>
      <c r="H53" s="24"/>
      <c r="I53" s="24"/>
      <c r="J53" s="37">
        <v>460</v>
      </c>
      <c r="K53" s="33">
        <v>0.84</v>
      </c>
      <c r="L53" s="282"/>
      <c r="M53" s="282"/>
      <c r="N53" s="282"/>
      <c r="O53" s="282"/>
    </row>
    <row r="54" spans="1:15" s="122" customFormat="1" ht="16.5" customHeight="1">
      <c r="A54" s="654" t="s">
        <v>942</v>
      </c>
      <c r="B54" s="655"/>
      <c r="C54" s="655"/>
      <c r="D54" s="655"/>
      <c r="E54" s="655"/>
      <c r="F54" s="655"/>
      <c r="G54" s="655"/>
      <c r="H54" s="77"/>
      <c r="I54" s="77"/>
      <c r="J54" s="37">
        <v>165</v>
      </c>
      <c r="K54" s="33">
        <v>0.24</v>
      </c>
      <c r="L54" s="282"/>
      <c r="M54" s="282"/>
      <c r="N54" s="282"/>
      <c r="O54" s="282"/>
    </row>
    <row r="55" spans="1:15" s="127" customFormat="1" ht="16.5" customHeight="1">
      <c r="A55" s="654" t="s">
        <v>943</v>
      </c>
      <c r="B55" s="655"/>
      <c r="C55" s="655"/>
      <c r="D55" s="655"/>
      <c r="E55" s="655"/>
      <c r="F55" s="655"/>
      <c r="G55" s="655"/>
      <c r="H55" s="308"/>
      <c r="I55" s="308"/>
      <c r="J55" s="37">
        <v>800</v>
      </c>
      <c r="K55" s="33">
        <v>1.33</v>
      </c>
      <c r="L55" s="282"/>
      <c r="M55" s="282"/>
      <c r="N55" s="282"/>
      <c r="O55" s="282"/>
    </row>
    <row r="56" spans="1:15" s="127" customFormat="1" ht="16.5" customHeight="1">
      <c r="A56" s="654" t="s">
        <v>1134</v>
      </c>
      <c r="B56" s="655"/>
      <c r="C56" s="655"/>
      <c r="D56" s="655"/>
      <c r="E56" s="655"/>
      <c r="F56" s="655"/>
      <c r="G56" s="655"/>
      <c r="H56" s="308"/>
      <c r="I56" s="308"/>
      <c r="J56" s="37">
        <v>600</v>
      </c>
      <c r="K56" s="33">
        <v>1.02</v>
      </c>
      <c r="L56" s="282"/>
      <c r="M56" s="282"/>
      <c r="N56" s="282"/>
      <c r="O56" s="282"/>
    </row>
    <row r="57" spans="1:15" s="127" customFormat="1" ht="16.5" customHeight="1">
      <c r="A57" s="654" t="s">
        <v>944</v>
      </c>
      <c r="B57" s="655"/>
      <c r="C57" s="655"/>
      <c r="D57" s="655"/>
      <c r="E57" s="655"/>
      <c r="F57" s="655"/>
      <c r="G57" s="655"/>
      <c r="H57" s="308"/>
      <c r="I57" s="308"/>
      <c r="J57" s="37">
        <v>240</v>
      </c>
      <c r="K57" s="33">
        <v>0.32</v>
      </c>
      <c r="L57" s="282"/>
      <c r="M57" s="282"/>
      <c r="N57" s="282"/>
      <c r="O57" s="282"/>
    </row>
    <row r="58" spans="1:15" s="127" customFormat="1" ht="16.5" customHeight="1">
      <c r="A58" s="654" t="s">
        <v>945</v>
      </c>
      <c r="B58" s="655"/>
      <c r="C58" s="655"/>
      <c r="D58" s="655"/>
      <c r="E58" s="655"/>
      <c r="F58" s="655"/>
      <c r="G58" s="655"/>
      <c r="H58" s="308"/>
      <c r="I58" s="308"/>
      <c r="J58" s="37">
        <v>140</v>
      </c>
      <c r="K58" s="33">
        <v>0.15</v>
      </c>
      <c r="L58" s="282"/>
      <c r="M58" s="282"/>
      <c r="N58" s="282"/>
      <c r="O58" s="282"/>
    </row>
    <row r="59" spans="1:15" s="234" customFormat="1" ht="16.5" customHeight="1">
      <c r="A59" s="654" t="s">
        <v>1383</v>
      </c>
      <c r="B59" s="655"/>
      <c r="C59" s="655"/>
      <c r="D59" s="655"/>
      <c r="E59" s="655"/>
      <c r="F59" s="655"/>
      <c r="G59" s="655"/>
      <c r="H59" s="308"/>
      <c r="I59" s="308"/>
      <c r="J59" s="37">
        <v>200</v>
      </c>
      <c r="K59" s="33">
        <v>0.27</v>
      </c>
      <c r="L59" s="282"/>
      <c r="M59" s="282"/>
      <c r="N59" s="282"/>
      <c r="O59" s="282"/>
    </row>
    <row r="60" spans="1:15" s="122" customFormat="1" ht="16.5" customHeight="1">
      <c r="A60" s="654" t="s">
        <v>1365</v>
      </c>
      <c r="B60" s="655"/>
      <c r="C60" s="655"/>
      <c r="D60" s="655"/>
      <c r="E60" s="655"/>
      <c r="F60" s="655"/>
      <c r="G60" s="655"/>
      <c r="H60" s="7"/>
      <c r="I60" s="7"/>
      <c r="J60" s="37">
        <v>275</v>
      </c>
      <c r="K60" s="33">
        <v>0.33</v>
      </c>
      <c r="L60" s="282"/>
      <c r="M60" s="282"/>
      <c r="N60" s="282"/>
      <c r="O60" s="282"/>
    </row>
    <row r="61" spans="1:15" s="227" customFormat="1" ht="16.5" customHeight="1" thickBot="1">
      <c r="A61" s="650" t="s">
        <v>1366</v>
      </c>
      <c r="B61" s="411"/>
      <c r="C61" s="411"/>
      <c r="D61" s="411"/>
      <c r="E61" s="411"/>
      <c r="F61" s="411"/>
      <c r="G61" s="411"/>
      <c r="H61" s="78"/>
      <c r="I61" s="78"/>
      <c r="J61" s="37">
        <v>200</v>
      </c>
      <c r="K61" s="33">
        <v>0.24</v>
      </c>
      <c r="L61" s="282"/>
      <c r="M61" s="282"/>
      <c r="N61" s="282"/>
      <c r="O61" s="282"/>
    </row>
    <row r="62" spans="1:15" s="122" customFormat="1" ht="16.5" customHeight="1" thickBot="1">
      <c r="A62" s="654" t="s">
        <v>1367</v>
      </c>
      <c r="B62" s="655"/>
      <c r="C62" s="655"/>
      <c r="D62" s="655"/>
      <c r="E62" s="655"/>
      <c r="F62" s="655"/>
      <c r="G62" s="655"/>
      <c r="H62" s="78"/>
      <c r="I62" s="78"/>
      <c r="J62" s="37">
        <v>140</v>
      </c>
      <c r="K62" s="33">
        <v>0.27500000000000002</v>
      </c>
      <c r="L62" s="282"/>
      <c r="M62" s="282"/>
      <c r="N62" s="282"/>
      <c r="O62" s="282"/>
    </row>
    <row r="63" spans="1:15" s="227" customFormat="1" ht="16.5" customHeight="1" thickBot="1">
      <c r="A63" s="654" t="s">
        <v>1368</v>
      </c>
      <c r="B63" s="655"/>
      <c r="C63" s="655"/>
      <c r="D63" s="655"/>
      <c r="E63" s="655"/>
      <c r="F63" s="655"/>
      <c r="G63" s="655"/>
      <c r="H63" s="78"/>
      <c r="I63" s="78"/>
      <c r="J63" s="37">
        <v>300</v>
      </c>
      <c r="K63" s="33">
        <v>0.42</v>
      </c>
      <c r="L63" s="282"/>
      <c r="M63" s="282"/>
      <c r="N63" s="282"/>
      <c r="O63" s="282"/>
    </row>
    <row r="64" spans="1:15" s="122" customFormat="1" ht="16.5" customHeight="1" thickBot="1">
      <c r="A64" s="417" t="s">
        <v>1369</v>
      </c>
      <c r="B64" s="414"/>
      <c r="C64" s="414"/>
      <c r="D64" s="414"/>
      <c r="E64" s="414"/>
      <c r="F64" s="414"/>
      <c r="G64" s="414"/>
      <c r="H64" s="24"/>
      <c r="I64" s="24"/>
      <c r="J64" s="37">
        <v>130</v>
      </c>
      <c r="K64" s="33">
        <v>0.34</v>
      </c>
      <c r="L64" s="282"/>
      <c r="M64" s="282"/>
      <c r="N64" s="282"/>
      <c r="O64" s="282"/>
    </row>
    <row r="65" spans="1:15" s="122" customFormat="1" ht="16.5" customHeight="1" thickBot="1">
      <c r="A65" s="417" t="s">
        <v>1370</v>
      </c>
      <c r="B65" s="414"/>
      <c r="C65" s="414"/>
      <c r="D65" s="414"/>
      <c r="E65" s="414"/>
      <c r="F65" s="414"/>
      <c r="G65" s="414"/>
      <c r="H65" s="24"/>
      <c r="I65" s="24"/>
      <c r="J65" s="37">
        <v>290</v>
      </c>
      <c r="K65" s="33">
        <v>0.54</v>
      </c>
      <c r="L65" s="282"/>
      <c r="M65" s="282"/>
      <c r="N65" s="282"/>
      <c r="O65" s="282"/>
    </row>
    <row r="66" spans="1:15" s="122" customFormat="1" ht="16.5" customHeight="1" thickBot="1">
      <c r="A66" s="417" t="s">
        <v>1371</v>
      </c>
      <c r="B66" s="414"/>
      <c r="C66" s="414"/>
      <c r="D66" s="414"/>
      <c r="E66" s="414"/>
      <c r="F66" s="414"/>
      <c r="G66" s="414"/>
      <c r="H66" s="24"/>
      <c r="I66" s="24"/>
      <c r="J66" s="37">
        <v>480</v>
      </c>
      <c r="K66" s="33">
        <v>0.84</v>
      </c>
      <c r="L66" s="282"/>
      <c r="M66" s="282"/>
      <c r="N66" s="282"/>
      <c r="O66" s="282"/>
    </row>
    <row r="67" spans="1:15" s="122" customFormat="1" ht="16.5" customHeight="1" thickBot="1">
      <c r="A67" s="417" t="s">
        <v>1372</v>
      </c>
      <c r="B67" s="414"/>
      <c r="C67" s="414"/>
      <c r="D67" s="414"/>
      <c r="E67" s="414"/>
      <c r="F67" s="414"/>
      <c r="G67" s="414"/>
      <c r="H67" s="77"/>
      <c r="I67" s="77"/>
      <c r="J67" s="37">
        <v>290</v>
      </c>
      <c r="K67" s="33">
        <v>0.52</v>
      </c>
      <c r="L67" s="282"/>
      <c r="M67" s="282"/>
      <c r="N67" s="282"/>
      <c r="O67" s="282"/>
    </row>
    <row r="68" spans="1:15" s="122" customFormat="1" ht="16.5" customHeight="1" thickBot="1">
      <c r="A68" s="417" t="s">
        <v>1373</v>
      </c>
      <c r="B68" s="414"/>
      <c r="C68" s="414"/>
      <c r="D68" s="414"/>
      <c r="E68" s="414"/>
      <c r="F68" s="414"/>
      <c r="G68" s="414"/>
      <c r="H68" s="77"/>
      <c r="I68" s="77"/>
      <c r="J68" s="37">
        <v>205</v>
      </c>
      <c r="K68" s="33">
        <v>0.21</v>
      </c>
      <c r="L68" s="282"/>
      <c r="M68" s="282"/>
      <c r="N68" s="282"/>
      <c r="O68" s="282"/>
    </row>
    <row r="69" spans="1:15" s="122" customFormat="1" ht="16.5" customHeight="1" thickBot="1">
      <c r="A69" s="417" t="s">
        <v>1374</v>
      </c>
      <c r="B69" s="417"/>
      <c r="C69" s="417"/>
      <c r="D69" s="417"/>
      <c r="E69" s="417"/>
      <c r="F69" s="417"/>
      <c r="G69" s="417"/>
      <c r="H69" s="77"/>
      <c r="I69" s="77"/>
      <c r="J69" s="37">
        <v>23</v>
      </c>
      <c r="K69" s="33">
        <v>1.2E-2</v>
      </c>
      <c r="L69" s="282"/>
      <c r="M69" s="282"/>
      <c r="N69" s="282"/>
      <c r="O69" s="282"/>
    </row>
    <row r="70" spans="1:15" s="122" customFormat="1" ht="16.5" customHeight="1" thickBot="1">
      <c r="A70" s="417" t="s">
        <v>1375</v>
      </c>
      <c r="B70" s="417"/>
      <c r="C70" s="417"/>
      <c r="D70" s="417"/>
      <c r="E70" s="417"/>
      <c r="F70" s="417"/>
      <c r="G70" s="417"/>
      <c r="H70" s="77"/>
      <c r="I70" s="77"/>
      <c r="J70" s="37">
        <v>28</v>
      </c>
      <c r="K70" s="33">
        <v>1.2999999999999999E-2</v>
      </c>
      <c r="L70" s="282"/>
      <c r="M70" s="282"/>
      <c r="N70" s="282"/>
      <c r="O70" s="282"/>
    </row>
    <row r="71" spans="1:15" s="122" customFormat="1" ht="16.5" customHeight="1" thickBot="1">
      <c r="A71" s="417" t="s">
        <v>1376</v>
      </c>
      <c r="B71" s="417"/>
      <c r="C71" s="417"/>
      <c r="D71" s="417"/>
      <c r="E71" s="417"/>
      <c r="F71" s="417"/>
      <c r="G71" s="417"/>
      <c r="H71" s="77"/>
      <c r="I71" s="77"/>
      <c r="J71" s="37">
        <v>45</v>
      </c>
      <c r="K71" s="33">
        <v>2.1999999999999999E-2</v>
      </c>
      <c r="L71" s="282"/>
      <c r="M71" s="282"/>
      <c r="N71" s="282"/>
      <c r="O71" s="282"/>
    </row>
    <row r="72" spans="1:15" s="122" customFormat="1" ht="16.5" customHeight="1" thickBot="1">
      <c r="A72" s="417" t="s">
        <v>1377</v>
      </c>
      <c r="B72" s="417"/>
      <c r="C72" s="417"/>
      <c r="D72" s="417"/>
      <c r="E72" s="417"/>
      <c r="F72" s="417"/>
      <c r="G72" s="417"/>
      <c r="H72" s="77"/>
      <c r="I72" s="77"/>
      <c r="J72" s="37">
        <v>65</v>
      </c>
      <c r="K72" s="33">
        <v>0.03</v>
      </c>
      <c r="L72" s="282"/>
      <c r="M72" s="282"/>
      <c r="N72" s="282"/>
      <c r="O72" s="282"/>
    </row>
    <row r="73" spans="1:15" s="122" customFormat="1" ht="16.5" customHeight="1">
      <c r="A73" s="417" t="s">
        <v>1378</v>
      </c>
      <c r="B73" s="417"/>
      <c r="C73" s="417"/>
      <c r="D73" s="417"/>
      <c r="E73" s="417"/>
      <c r="F73" s="417"/>
      <c r="G73" s="417"/>
      <c r="H73" s="77"/>
      <c r="I73" s="77"/>
      <c r="J73" s="37">
        <v>130</v>
      </c>
      <c r="K73" s="33">
        <v>0.05</v>
      </c>
      <c r="L73" s="282"/>
      <c r="M73" s="282"/>
      <c r="N73" s="282"/>
      <c r="O73" s="282"/>
    </row>
    <row r="74" spans="1:15" s="234" customFormat="1" ht="16.5" customHeight="1">
      <c r="A74" s="656" t="s">
        <v>1379</v>
      </c>
      <c r="B74" s="602"/>
      <c r="C74" s="602"/>
      <c r="D74" s="602"/>
      <c r="E74" s="602"/>
      <c r="F74" s="602"/>
      <c r="G74" s="602"/>
      <c r="H74" s="308"/>
      <c r="I74" s="308"/>
      <c r="J74" s="37">
        <v>175</v>
      </c>
      <c r="K74" s="33"/>
      <c r="L74" s="282"/>
      <c r="M74" s="282"/>
      <c r="N74" s="282"/>
      <c r="O74" s="282"/>
    </row>
    <row r="75" spans="1:15" s="234" customFormat="1" ht="16.5" customHeight="1">
      <c r="A75" s="656" t="s">
        <v>1380</v>
      </c>
      <c r="B75" s="602"/>
      <c r="C75" s="602"/>
      <c r="D75" s="602"/>
      <c r="E75" s="602"/>
      <c r="F75" s="602"/>
      <c r="G75" s="602"/>
      <c r="H75" s="308"/>
      <c r="I75" s="308"/>
      <c r="J75" s="37">
        <v>65</v>
      </c>
      <c r="K75" s="33"/>
      <c r="L75" s="282"/>
      <c r="M75" s="282"/>
      <c r="N75" s="282"/>
      <c r="O75" s="282"/>
    </row>
    <row r="76" spans="1:15" s="234" customFormat="1" ht="16.5" customHeight="1">
      <c r="A76" s="656" t="s">
        <v>1381</v>
      </c>
      <c r="B76" s="602"/>
      <c r="C76" s="602"/>
      <c r="D76" s="602"/>
      <c r="E76" s="602"/>
      <c r="F76" s="602"/>
      <c r="G76" s="602"/>
      <c r="H76" s="308"/>
      <c r="I76" s="308"/>
      <c r="J76" s="37">
        <v>435</v>
      </c>
      <c r="K76" s="33"/>
      <c r="L76" s="282"/>
      <c r="M76" s="282"/>
      <c r="N76" s="282"/>
      <c r="O76" s="282"/>
    </row>
    <row r="77" spans="1:15" s="234" customFormat="1" ht="16.5" customHeight="1">
      <c r="A77" s="417" t="s">
        <v>1382</v>
      </c>
      <c r="B77" s="414"/>
      <c r="C77" s="414"/>
      <c r="D77" s="414"/>
      <c r="E77" s="414"/>
      <c r="F77" s="414"/>
      <c r="G77" s="414"/>
      <c r="H77" s="308"/>
      <c r="I77" s="308"/>
      <c r="J77" s="37">
        <v>205</v>
      </c>
      <c r="K77" s="33"/>
      <c r="L77" s="282"/>
      <c r="M77" s="282"/>
      <c r="N77" s="282"/>
      <c r="O77" s="282"/>
    </row>
    <row r="78" spans="1:15" s="122" customFormat="1" ht="14.25" customHeight="1" thickBot="1">
      <c r="A78" s="130"/>
      <c r="B78" s="130"/>
      <c r="C78" s="130"/>
      <c r="D78" s="130"/>
      <c r="E78" s="130"/>
      <c r="F78" s="130"/>
      <c r="G78" s="148"/>
      <c r="H78" s="13"/>
      <c r="I78" s="13"/>
      <c r="J78" s="285"/>
      <c r="K78" s="283"/>
      <c r="L78" s="282"/>
      <c r="M78" s="282"/>
      <c r="N78" s="282"/>
      <c r="O78" s="282"/>
    </row>
    <row r="79" spans="1:15" s="122" customFormat="1" ht="27" customHeight="1" thickBot="1">
      <c r="A79" s="651" t="s">
        <v>574</v>
      </c>
      <c r="B79" s="652"/>
      <c r="C79" s="652"/>
      <c r="D79" s="652"/>
      <c r="E79" s="652"/>
      <c r="F79" s="652"/>
      <c r="G79" s="652"/>
      <c r="H79" s="652"/>
      <c r="I79" s="652"/>
      <c r="J79" s="653"/>
      <c r="K79" s="653"/>
      <c r="L79" s="282"/>
      <c r="M79" s="282"/>
      <c r="N79" s="282"/>
      <c r="O79" s="282"/>
    </row>
    <row r="80" spans="1:15" s="122" customFormat="1" ht="24" customHeight="1" thickBot="1">
      <c r="A80" s="517" t="s">
        <v>684</v>
      </c>
      <c r="B80" s="518"/>
      <c r="C80" s="518"/>
      <c r="D80" s="518"/>
      <c r="E80" s="519"/>
      <c r="F80" s="519"/>
      <c r="G80" s="520"/>
      <c r="H80" s="18"/>
      <c r="I80" s="18"/>
      <c r="J80" s="89" t="s">
        <v>125</v>
      </c>
      <c r="K80" s="157" t="s">
        <v>126</v>
      </c>
      <c r="L80" s="282"/>
      <c r="M80" s="282"/>
      <c r="N80" s="282"/>
      <c r="O80" s="282"/>
    </row>
    <row r="81" spans="1:15" s="122" customFormat="1" ht="16.5" customHeight="1">
      <c r="A81" s="438" t="s">
        <v>42</v>
      </c>
      <c r="B81" s="439"/>
      <c r="C81" s="439"/>
      <c r="D81" s="439"/>
      <c r="E81" s="439"/>
      <c r="F81" s="439"/>
      <c r="G81" s="440"/>
      <c r="H81" s="265"/>
      <c r="I81" s="265"/>
      <c r="J81" s="37">
        <v>2300</v>
      </c>
      <c r="K81" s="33">
        <v>7</v>
      </c>
      <c r="L81" s="282"/>
      <c r="M81" s="282"/>
      <c r="N81" s="282"/>
      <c r="O81" s="282"/>
    </row>
    <row r="82" spans="1:15" s="122" customFormat="1" ht="16.5" customHeight="1">
      <c r="A82" s="410" t="s">
        <v>123</v>
      </c>
      <c r="B82" s="411"/>
      <c r="C82" s="411"/>
      <c r="D82" s="411"/>
      <c r="E82" s="411"/>
      <c r="F82" s="411"/>
      <c r="G82" s="412"/>
      <c r="H82" s="265"/>
      <c r="I82" s="265"/>
      <c r="J82" s="37">
        <v>6000</v>
      </c>
      <c r="K82" s="33">
        <v>14.3</v>
      </c>
      <c r="L82" s="292"/>
      <c r="M82" s="282"/>
      <c r="N82" s="282"/>
      <c r="O82" s="282"/>
    </row>
    <row r="83" spans="1:15" s="122" customFormat="1" ht="16.5" customHeight="1">
      <c r="A83" s="410" t="s">
        <v>121</v>
      </c>
      <c r="B83" s="411"/>
      <c r="C83" s="411"/>
      <c r="D83" s="411"/>
      <c r="E83" s="411"/>
      <c r="F83" s="411"/>
      <c r="G83" s="412"/>
      <c r="H83" s="265"/>
      <c r="I83" s="265"/>
      <c r="J83" s="37">
        <v>7000</v>
      </c>
      <c r="K83" s="33">
        <v>17</v>
      </c>
      <c r="L83" s="282"/>
      <c r="M83" s="282"/>
      <c r="N83" s="282"/>
      <c r="O83" s="282"/>
    </row>
    <row r="84" spans="1:15" s="122" customFormat="1" ht="16.5" customHeight="1">
      <c r="A84" s="410" t="s">
        <v>122</v>
      </c>
      <c r="B84" s="411"/>
      <c r="C84" s="411"/>
      <c r="D84" s="411"/>
      <c r="E84" s="411"/>
      <c r="F84" s="411"/>
      <c r="G84" s="412"/>
      <c r="H84" s="265"/>
      <c r="I84" s="265"/>
      <c r="J84" s="37">
        <v>9100</v>
      </c>
      <c r="K84" s="33">
        <v>25</v>
      </c>
      <c r="L84" s="282"/>
      <c r="M84" s="282"/>
      <c r="N84" s="282"/>
      <c r="O84" s="282"/>
    </row>
    <row r="85" spans="1:15" s="122" customFormat="1" ht="16.5" customHeight="1">
      <c r="A85" s="410" t="s">
        <v>145</v>
      </c>
      <c r="B85" s="411"/>
      <c r="C85" s="411"/>
      <c r="D85" s="411"/>
      <c r="E85" s="411"/>
      <c r="F85" s="411"/>
      <c r="G85" s="412"/>
      <c r="H85" s="265"/>
      <c r="I85" s="265"/>
      <c r="J85" s="37">
        <v>8500</v>
      </c>
      <c r="K85" s="33">
        <v>24</v>
      </c>
      <c r="L85" s="292"/>
      <c r="M85" s="282"/>
      <c r="N85" s="282"/>
      <c r="O85" s="282"/>
    </row>
    <row r="86" spans="1:15" s="122" customFormat="1" ht="16.5" customHeight="1">
      <c r="A86" s="410" t="s">
        <v>146</v>
      </c>
      <c r="B86" s="411"/>
      <c r="C86" s="411"/>
      <c r="D86" s="411"/>
      <c r="E86" s="411"/>
      <c r="F86" s="411"/>
      <c r="G86" s="412"/>
      <c r="H86" s="265"/>
      <c r="I86" s="265"/>
      <c r="J86" s="37">
        <v>3500</v>
      </c>
      <c r="K86" s="33" t="s">
        <v>440</v>
      </c>
      <c r="L86" s="282"/>
      <c r="M86" s="282"/>
      <c r="N86" s="282"/>
      <c r="O86" s="282"/>
    </row>
    <row r="87" spans="1:15" s="122" customFormat="1" ht="16.5" customHeight="1">
      <c r="A87" s="410" t="s">
        <v>677</v>
      </c>
      <c r="B87" s="411"/>
      <c r="C87" s="411"/>
      <c r="D87" s="411"/>
      <c r="E87" s="411"/>
      <c r="F87" s="411"/>
      <c r="G87" s="412"/>
      <c r="H87" s="61"/>
      <c r="I87" s="61"/>
      <c r="J87" s="37">
        <v>3080</v>
      </c>
      <c r="K87" s="33">
        <v>11.5</v>
      </c>
      <c r="L87" s="282"/>
      <c r="M87" s="282"/>
      <c r="N87" s="282"/>
      <c r="O87" s="282"/>
    </row>
    <row r="88" spans="1:15" s="122" customFormat="1" ht="16.5" customHeight="1">
      <c r="A88" s="649" t="s">
        <v>907</v>
      </c>
      <c r="B88" s="411"/>
      <c r="C88" s="411"/>
      <c r="D88" s="411"/>
      <c r="E88" s="411"/>
      <c r="F88" s="411"/>
      <c r="G88" s="412"/>
      <c r="H88" s="265"/>
      <c r="I88" s="265"/>
      <c r="J88" s="37">
        <v>270</v>
      </c>
      <c r="K88" s="33">
        <v>0.4</v>
      </c>
      <c r="L88" s="282"/>
      <c r="M88" s="282"/>
      <c r="N88" s="282"/>
      <c r="O88" s="282"/>
    </row>
    <row r="89" spans="1:15" s="233" customFormat="1" ht="16.5" customHeight="1">
      <c r="A89" s="649" t="s">
        <v>908</v>
      </c>
      <c r="B89" s="411"/>
      <c r="C89" s="411"/>
      <c r="D89" s="411"/>
      <c r="E89" s="411"/>
      <c r="F89" s="411"/>
      <c r="G89" s="412"/>
      <c r="H89" s="265"/>
      <c r="I89" s="265"/>
      <c r="J89" s="37">
        <v>240</v>
      </c>
      <c r="K89" s="33" t="s">
        <v>440</v>
      </c>
      <c r="L89" s="282"/>
      <c r="M89" s="282"/>
      <c r="N89" s="282"/>
      <c r="O89" s="282"/>
    </row>
    <row r="90" spans="1:15" ht="16.5" customHeight="1">
      <c r="A90" s="410" t="s">
        <v>678</v>
      </c>
      <c r="B90" s="411"/>
      <c r="C90" s="411"/>
      <c r="D90" s="411"/>
      <c r="E90" s="411"/>
      <c r="F90" s="411"/>
      <c r="G90" s="412"/>
      <c r="H90" s="265"/>
      <c r="I90" s="265"/>
      <c r="J90" s="37">
        <v>37000</v>
      </c>
      <c r="K90" s="33">
        <v>150</v>
      </c>
      <c r="L90" s="282"/>
      <c r="M90" s="282"/>
      <c r="N90" s="282"/>
      <c r="O90" s="282"/>
    </row>
    <row r="91" spans="1:15" ht="16.5" customHeight="1">
      <c r="A91" s="410" t="s">
        <v>679</v>
      </c>
      <c r="B91" s="411"/>
      <c r="C91" s="411"/>
      <c r="D91" s="411"/>
      <c r="E91" s="411"/>
      <c r="F91" s="411"/>
      <c r="G91" s="412"/>
      <c r="H91" s="265"/>
      <c r="I91" s="265"/>
      <c r="J91" s="37">
        <v>35000</v>
      </c>
      <c r="K91" s="33">
        <v>150</v>
      </c>
      <c r="L91" s="282"/>
      <c r="M91" s="282"/>
      <c r="N91" s="282"/>
      <c r="O91" s="282"/>
    </row>
    <row r="92" spans="1:15" s="234" customFormat="1" ht="16.5" customHeight="1">
      <c r="A92" s="410" t="s">
        <v>1015</v>
      </c>
      <c r="B92" s="411"/>
      <c r="C92" s="411"/>
      <c r="D92" s="411"/>
      <c r="E92" s="411"/>
      <c r="F92" s="411"/>
      <c r="G92" s="412"/>
      <c r="H92" s="265"/>
      <c r="I92" s="265"/>
      <c r="J92" s="37">
        <v>1600</v>
      </c>
      <c r="K92" s="33">
        <v>5.6</v>
      </c>
      <c r="L92" s="282"/>
      <c r="M92" s="282"/>
      <c r="N92" s="282"/>
      <c r="O92" s="282"/>
    </row>
    <row r="93" spans="1:15" ht="16.5" customHeight="1">
      <c r="A93" s="410" t="s">
        <v>1016</v>
      </c>
      <c r="B93" s="411"/>
      <c r="C93" s="411"/>
      <c r="D93" s="411"/>
      <c r="E93" s="411"/>
      <c r="F93" s="411"/>
      <c r="G93" s="412"/>
      <c r="H93" s="265"/>
      <c r="I93" s="265"/>
      <c r="J93" s="37">
        <v>25000</v>
      </c>
      <c r="K93" s="33">
        <v>120</v>
      </c>
      <c r="L93" s="282"/>
      <c r="M93" s="282"/>
      <c r="N93" s="282"/>
      <c r="O93" s="282"/>
    </row>
    <row r="94" spans="1:15" ht="16.5" customHeight="1">
      <c r="A94" s="410" t="s">
        <v>1017</v>
      </c>
      <c r="B94" s="411"/>
      <c r="C94" s="411"/>
      <c r="D94" s="411"/>
      <c r="E94" s="411"/>
      <c r="F94" s="411"/>
      <c r="G94" s="412"/>
      <c r="H94" s="265"/>
      <c r="I94" s="265"/>
      <c r="J94" s="37">
        <v>22000</v>
      </c>
      <c r="K94" s="33" t="s">
        <v>440</v>
      </c>
      <c r="L94" s="282"/>
      <c r="M94" s="282"/>
      <c r="N94" s="282"/>
      <c r="O94" s="282"/>
    </row>
    <row r="95" spans="1:15" ht="16.5" customHeight="1">
      <c r="A95" s="410" t="s">
        <v>1018</v>
      </c>
      <c r="B95" s="411"/>
      <c r="C95" s="411"/>
      <c r="D95" s="411"/>
      <c r="E95" s="411"/>
      <c r="F95" s="411"/>
      <c r="G95" s="412"/>
      <c r="H95" s="265"/>
      <c r="I95" s="265"/>
      <c r="J95" s="37">
        <v>30000</v>
      </c>
      <c r="K95" s="33">
        <v>95</v>
      </c>
      <c r="L95" s="282"/>
      <c r="M95" s="282"/>
      <c r="N95" s="282"/>
      <c r="O95" s="282"/>
    </row>
    <row r="96" spans="1:15" ht="16.5" customHeight="1">
      <c r="A96" s="410" t="s">
        <v>1019</v>
      </c>
      <c r="B96" s="411"/>
      <c r="C96" s="411"/>
      <c r="D96" s="411"/>
      <c r="E96" s="411"/>
      <c r="F96" s="411"/>
      <c r="G96" s="412"/>
      <c r="H96" s="265"/>
      <c r="I96" s="265"/>
      <c r="J96" s="37">
        <v>129000</v>
      </c>
      <c r="K96" s="33">
        <v>470</v>
      </c>
      <c r="L96" s="282"/>
      <c r="M96" s="282"/>
      <c r="N96" s="282"/>
      <c r="O96" s="282"/>
    </row>
    <row r="97" spans="1:15" ht="16.5" customHeight="1">
      <c r="A97" s="410" t="s">
        <v>1020</v>
      </c>
      <c r="B97" s="411"/>
      <c r="C97" s="411"/>
      <c r="D97" s="411"/>
      <c r="E97" s="411"/>
      <c r="F97" s="411"/>
      <c r="G97" s="412"/>
      <c r="H97" s="265"/>
      <c r="I97" s="265"/>
      <c r="J97" s="37">
        <v>146000</v>
      </c>
      <c r="K97" s="33">
        <v>720</v>
      </c>
      <c r="L97" s="282"/>
      <c r="M97" s="282"/>
      <c r="N97" s="282"/>
      <c r="O97" s="282"/>
    </row>
    <row r="98" spans="1:15" s="234" customFormat="1" ht="16.5" customHeight="1">
      <c r="A98" s="410" t="s">
        <v>1384</v>
      </c>
      <c r="B98" s="411"/>
      <c r="C98" s="411"/>
      <c r="D98" s="411"/>
      <c r="E98" s="411"/>
      <c r="F98" s="411"/>
      <c r="G98" s="412"/>
      <c r="H98" s="265"/>
      <c r="I98" s="265"/>
      <c r="J98" s="37">
        <v>235000</v>
      </c>
      <c r="K98" s="33">
        <v>630</v>
      </c>
      <c r="L98" s="282"/>
      <c r="M98" s="282"/>
      <c r="N98" s="282"/>
      <c r="O98" s="282"/>
    </row>
    <row r="99" spans="1:15" ht="16.5" customHeight="1">
      <c r="A99" s="410" t="s">
        <v>1352</v>
      </c>
      <c r="B99" s="411"/>
      <c r="C99" s="411"/>
      <c r="D99" s="411"/>
      <c r="E99" s="411"/>
      <c r="F99" s="411"/>
      <c r="G99" s="412"/>
      <c r="H99" s="265"/>
      <c r="I99" s="265"/>
      <c r="J99" s="37">
        <v>3500</v>
      </c>
      <c r="K99" s="33">
        <v>25</v>
      </c>
      <c r="L99" s="282"/>
      <c r="M99" s="282"/>
      <c r="N99" s="282"/>
      <c r="O99" s="282"/>
    </row>
    <row r="100" spans="1:15" s="118" customFormat="1" ht="16.5" customHeight="1">
      <c r="A100" s="410" t="s">
        <v>1353</v>
      </c>
      <c r="B100" s="411"/>
      <c r="C100" s="411"/>
      <c r="D100" s="411"/>
      <c r="E100" s="411"/>
      <c r="F100" s="411"/>
      <c r="G100" s="412"/>
      <c r="H100" s="265"/>
      <c r="I100" s="265"/>
      <c r="J100" s="37">
        <v>132</v>
      </c>
      <c r="K100" s="33" t="s">
        <v>440</v>
      </c>
      <c r="L100" s="282"/>
      <c r="M100" s="282"/>
      <c r="N100" s="282"/>
      <c r="O100" s="282"/>
    </row>
    <row r="101" spans="1:15" ht="16.5" customHeight="1">
      <c r="A101" s="410" t="s">
        <v>1354</v>
      </c>
      <c r="B101" s="411"/>
      <c r="C101" s="411"/>
      <c r="D101" s="411"/>
      <c r="E101" s="411"/>
      <c r="F101" s="411"/>
      <c r="G101" s="412"/>
      <c r="H101" s="265"/>
      <c r="I101" s="265"/>
      <c r="J101" s="37">
        <v>255</v>
      </c>
      <c r="K101" s="33"/>
      <c r="L101" s="282"/>
      <c r="M101" s="282"/>
      <c r="N101" s="282"/>
      <c r="O101" s="282"/>
    </row>
    <row r="102" spans="1:15" ht="16.5" customHeight="1">
      <c r="A102" s="410" t="s">
        <v>1355</v>
      </c>
      <c r="B102" s="411"/>
      <c r="C102" s="411"/>
      <c r="D102" s="411"/>
      <c r="E102" s="411"/>
      <c r="F102" s="411"/>
      <c r="G102" s="412"/>
      <c r="H102" s="265"/>
      <c r="I102" s="265"/>
      <c r="J102" s="37">
        <v>900</v>
      </c>
      <c r="K102" s="33">
        <v>3</v>
      </c>
      <c r="L102" s="282"/>
      <c r="M102" s="282"/>
      <c r="N102" s="282"/>
      <c r="O102" s="282"/>
    </row>
    <row r="103" spans="1:15" ht="16.5" customHeight="1">
      <c r="A103" s="410" t="s">
        <v>1499</v>
      </c>
      <c r="B103" s="411"/>
      <c r="C103" s="411"/>
      <c r="D103" s="411"/>
      <c r="E103" s="411"/>
      <c r="F103" s="411"/>
      <c r="G103" s="412"/>
      <c r="H103" s="265"/>
      <c r="I103" s="265"/>
      <c r="J103" s="37" t="s">
        <v>1500</v>
      </c>
      <c r="K103" s="33">
        <v>4</v>
      </c>
      <c r="L103" s="282"/>
      <c r="M103" s="282"/>
      <c r="N103" s="282"/>
      <c r="O103" s="282"/>
    </row>
    <row r="104" spans="1:15" ht="16.5" customHeight="1">
      <c r="A104" s="410" t="s">
        <v>1356</v>
      </c>
      <c r="B104" s="411"/>
      <c r="C104" s="411"/>
      <c r="D104" s="411"/>
      <c r="E104" s="411"/>
      <c r="F104" s="411"/>
      <c r="G104" s="412"/>
      <c r="H104" s="265"/>
      <c r="I104" s="265"/>
      <c r="J104" s="37">
        <v>21000</v>
      </c>
      <c r="K104" s="33">
        <v>120</v>
      </c>
      <c r="L104" s="282"/>
      <c r="M104" s="282"/>
      <c r="N104" s="282"/>
      <c r="O104" s="282"/>
    </row>
    <row r="105" spans="1:15" ht="16.5" customHeight="1">
      <c r="A105" s="410" t="s">
        <v>1357</v>
      </c>
      <c r="B105" s="411"/>
      <c r="C105" s="411"/>
      <c r="D105" s="411"/>
      <c r="E105" s="411"/>
      <c r="F105" s="411"/>
      <c r="G105" s="412"/>
      <c r="H105" s="265"/>
      <c r="I105" s="266"/>
      <c r="J105" s="37">
        <v>25500</v>
      </c>
      <c r="K105" s="33" t="s">
        <v>440</v>
      </c>
      <c r="L105" s="282"/>
      <c r="M105" s="282"/>
      <c r="N105" s="282"/>
      <c r="O105" s="282"/>
    </row>
    <row r="106" spans="1:15" s="234" customFormat="1" ht="16.5" customHeight="1">
      <c r="A106" s="410" t="s">
        <v>1358</v>
      </c>
      <c r="B106" s="411"/>
      <c r="C106" s="411"/>
      <c r="D106" s="411"/>
      <c r="E106" s="411"/>
      <c r="F106" s="411"/>
      <c r="G106" s="412"/>
      <c r="H106" s="266"/>
      <c r="I106" s="266"/>
      <c r="J106" s="37" t="s">
        <v>35</v>
      </c>
      <c r="K106" s="33" t="s">
        <v>440</v>
      </c>
      <c r="L106" s="282"/>
      <c r="M106" s="282"/>
      <c r="N106" s="282"/>
      <c r="O106" s="282"/>
    </row>
    <row r="107" spans="1:15" s="234" customFormat="1" ht="16.5" customHeight="1">
      <c r="A107" s="644" t="s">
        <v>1359</v>
      </c>
      <c r="B107" s="645"/>
      <c r="C107" s="645"/>
      <c r="D107" s="645"/>
      <c r="E107" s="645"/>
      <c r="F107" s="645"/>
      <c r="G107" s="645"/>
      <c r="H107" s="267"/>
      <c r="I107" s="267"/>
      <c r="J107" s="37">
        <v>15000</v>
      </c>
      <c r="K107" s="33">
        <v>117</v>
      </c>
      <c r="L107" s="282"/>
      <c r="M107" s="282"/>
      <c r="N107" s="282"/>
      <c r="O107" s="282"/>
    </row>
    <row r="108" spans="1:15" s="234" customFormat="1" ht="16.5" customHeight="1">
      <c r="A108" s="644" t="s">
        <v>1360</v>
      </c>
      <c r="B108" s="645"/>
      <c r="C108" s="645"/>
      <c r="D108" s="645"/>
      <c r="E108" s="645"/>
      <c r="F108" s="645"/>
      <c r="G108" s="645"/>
      <c r="H108" s="267"/>
      <c r="I108" s="267"/>
      <c r="J108" s="37">
        <v>16350</v>
      </c>
      <c r="K108" s="33">
        <v>130</v>
      </c>
      <c r="L108" s="282"/>
      <c r="M108" s="282"/>
      <c r="N108" s="282"/>
      <c r="O108" s="282"/>
    </row>
    <row r="109" spans="1:15" s="234" customFormat="1" ht="16.5" customHeight="1">
      <c r="A109" s="644" t="s">
        <v>1361</v>
      </c>
      <c r="B109" s="645"/>
      <c r="C109" s="645"/>
      <c r="D109" s="645"/>
      <c r="E109" s="645"/>
      <c r="F109" s="645"/>
      <c r="G109" s="645"/>
      <c r="H109" s="267"/>
      <c r="I109" s="267"/>
      <c r="J109" s="37">
        <v>27000</v>
      </c>
      <c r="K109" s="33">
        <v>125</v>
      </c>
      <c r="L109" s="282"/>
      <c r="M109" s="282"/>
      <c r="N109" s="282"/>
      <c r="O109" s="282"/>
    </row>
    <row r="110" spans="1:15" s="234" customFormat="1" ht="16.5" customHeight="1">
      <c r="A110" s="644" t="s">
        <v>1362</v>
      </c>
      <c r="B110" s="645"/>
      <c r="C110" s="645"/>
      <c r="D110" s="645"/>
      <c r="E110" s="645"/>
      <c r="F110" s="645"/>
      <c r="G110" s="645"/>
      <c r="H110" s="267"/>
      <c r="I110" s="267"/>
      <c r="J110" s="37">
        <v>25900</v>
      </c>
      <c r="K110" s="33">
        <v>200</v>
      </c>
      <c r="L110" s="282"/>
      <c r="M110" s="282"/>
      <c r="N110" s="282"/>
      <c r="O110" s="282"/>
    </row>
    <row r="111" spans="1:15" s="234" customFormat="1" ht="16.5" customHeight="1">
      <c r="A111" s="644" t="s">
        <v>1363</v>
      </c>
      <c r="B111" s="645"/>
      <c r="C111" s="645"/>
      <c r="D111" s="645"/>
      <c r="E111" s="645"/>
      <c r="F111" s="645"/>
      <c r="G111" s="645"/>
      <c r="H111" s="267"/>
      <c r="I111" s="267"/>
      <c r="J111" s="37">
        <v>19850</v>
      </c>
      <c r="K111" s="33">
        <v>154</v>
      </c>
      <c r="L111" s="282"/>
      <c r="M111" s="282"/>
      <c r="N111" s="282"/>
      <c r="O111" s="282"/>
    </row>
    <row r="112" spans="1:15" ht="16.5">
      <c r="A112" s="644" t="s">
        <v>1364</v>
      </c>
      <c r="B112" s="645"/>
      <c r="C112" s="645"/>
      <c r="D112" s="645"/>
      <c r="E112" s="645"/>
      <c r="F112" s="645"/>
      <c r="G112" s="645"/>
      <c r="H112" s="267"/>
      <c r="I112" s="267"/>
      <c r="J112" s="37">
        <v>23800</v>
      </c>
      <c r="K112" s="33">
        <v>176</v>
      </c>
      <c r="L112" s="282"/>
      <c r="M112" s="282"/>
      <c r="N112" s="282"/>
      <c r="O112" s="282"/>
    </row>
    <row r="113" spans="1:15" s="234" customFormat="1" ht="17.25" thickBot="1">
      <c r="A113" s="646"/>
      <c r="B113" s="647"/>
      <c r="C113" s="647"/>
      <c r="D113" s="647"/>
      <c r="E113" s="647"/>
      <c r="F113" s="647"/>
      <c r="G113" s="647"/>
      <c r="H113" s="46"/>
      <c r="I113" s="46"/>
      <c r="J113" s="37"/>
      <c r="K113" s="33"/>
      <c r="L113" s="282"/>
      <c r="M113" s="282"/>
      <c r="N113" s="282"/>
      <c r="O113" s="282"/>
    </row>
    <row r="114" spans="1:15" ht="25.5" customHeight="1" thickBot="1">
      <c r="A114" s="517" t="s">
        <v>685</v>
      </c>
      <c r="B114" s="518"/>
      <c r="C114" s="518"/>
      <c r="D114" s="518"/>
      <c r="E114" s="519"/>
      <c r="F114" s="519"/>
      <c r="G114" s="520"/>
      <c r="H114" s="18"/>
      <c r="I114" s="18"/>
      <c r="J114" s="89" t="s">
        <v>125</v>
      </c>
      <c r="K114" s="157" t="s">
        <v>126</v>
      </c>
      <c r="L114" s="282"/>
      <c r="M114" s="282"/>
      <c r="N114" s="282"/>
      <c r="O114" s="282"/>
    </row>
    <row r="115" spans="1:15" ht="16.5" customHeight="1">
      <c r="A115" s="648" t="s">
        <v>368</v>
      </c>
      <c r="B115" s="532"/>
      <c r="C115" s="532"/>
      <c r="D115" s="532"/>
      <c r="E115" s="532"/>
      <c r="F115" s="532"/>
      <c r="G115" s="532"/>
      <c r="H115" s="164"/>
      <c r="I115" s="164"/>
      <c r="J115" s="37">
        <v>173600</v>
      </c>
      <c r="K115" s="33">
        <v>450</v>
      </c>
      <c r="L115" s="282"/>
      <c r="M115" s="282"/>
      <c r="N115" s="282"/>
      <c r="O115" s="282"/>
    </row>
    <row r="116" spans="1:15" ht="16.5" customHeight="1">
      <c r="A116" s="417" t="s">
        <v>375</v>
      </c>
      <c r="B116" s="414"/>
      <c r="C116" s="414"/>
      <c r="D116" s="414"/>
      <c r="E116" s="414"/>
      <c r="F116" s="414"/>
      <c r="G116" s="414"/>
      <c r="H116" s="329"/>
      <c r="I116" s="329"/>
      <c r="J116" s="37">
        <v>5200</v>
      </c>
      <c r="K116" s="33">
        <v>13.3</v>
      </c>
      <c r="L116" s="282"/>
      <c r="M116" s="282"/>
      <c r="N116" s="282"/>
      <c r="O116" s="282"/>
    </row>
    <row r="117" spans="1:15" ht="16.5" customHeight="1">
      <c r="A117" s="417" t="s">
        <v>667</v>
      </c>
      <c r="B117" s="414"/>
      <c r="C117" s="414"/>
      <c r="D117" s="414"/>
      <c r="E117" s="414"/>
      <c r="F117" s="414"/>
      <c r="G117" s="414"/>
      <c r="H117" s="164"/>
      <c r="I117" s="164"/>
      <c r="J117" s="37">
        <v>153000</v>
      </c>
      <c r="K117" s="33">
        <v>650</v>
      </c>
      <c r="L117" s="282"/>
      <c r="M117" s="282"/>
      <c r="N117" s="282"/>
      <c r="O117" s="282"/>
    </row>
    <row r="118" spans="1:15" ht="16.5" customHeight="1">
      <c r="A118" s="417" t="s">
        <v>668</v>
      </c>
      <c r="B118" s="414"/>
      <c r="C118" s="414"/>
      <c r="D118" s="414"/>
      <c r="E118" s="414"/>
      <c r="F118" s="414"/>
      <c r="G118" s="414"/>
      <c r="H118" s="164"/>
      <c r="I118" s="164"/>
      <c r="J118" s="37">
        <v>294000</v>
      </c>
      <c r="K118" s="33">
        <v>620</v>
      </c>
      <c r="L118" s="282"/>
      <c r="M118" s="282"/>
      <c r="N118" s="282"/>
      <c r="O118" s="282"/>
    </row>
    <row r="119" spans="1:15" ht="16.5" customHeight="1">
      <c r="A119" s="417" t="s">
        <v>669</v>
      </c>
      <c r="B119" s="414"/>
      <c r="C119" s="414"/>
      <c r="D119" s="414"/>
      <c r="E119" s="414"/>
      <c r="F119" s="414"/>
      <c r="G119" s="414"/>
      <c r="H119" s="329"/>
      <c r="I119" s="329"/>
      <c r="J119" s="37">
        <v>6050</v>
      </c>
      <c r="K119" s="33">
        <v>16</v>
      </c>
      <c r="L119" s="282"/>
      <c r="M119" s="282"/>
      <c r="N119" s="282"/>
      <c r="O119" s="282"/>
    </row>
    <row r="120" spans="1:15" ht="16.5" customHeight="1">
      <c r="A120" s="417" t="s">
        <v>670</v>
      </c>
      <c r="B120" s="414"/>
      <c r="C120" s="414"/>
      <c r="D120" s="414"/>
      <c r="E120" s="414"/>
      <c r="F120" s="414"/>
      <c r="G120" s="414"/>
      <c r="H120" s="329"/>
      <c r="I120" s="329"/>
      <c r="J120" s="37">
        <v>6950</v>
      </c>
      <c r="K120" s="33">
        <v>22</v>
      </c>
      <c r="L120" s="282"/>
      <c r="M120" s="282"/>
      <c r="N120" s="282"/>
      <c r="O120" s="282"/>
    </row>
    <row r="121" spans="1:15" ht="16.5" customHeight="1">
      <c r="A121" s="417" t="s">
        <v>671</v>
      </c>
      <c r="B121" s="414"/>
      <c r="C121" s="414"/>
      <c r="D121" s="414"/>
      <c r="E121" s="414"/>
      <c r="F121" s="414"/>
      <c r="G121" s="414"/>
      <c r="H121" s="164"/>
      <c r="I121" s="164"/>
      <c r="J121" s="37">
        <v>318000</v>
      </c>
      <c r="K121" s="33">
        <v>665</v>
      </c>
      <c r="L121" s="282"/>
      <c r="M121" s="282"/>
      <c r="N121" s="282"/>
      <c r="O121" s="282"/>
    </row>
    <row r="122" spans="1:15" ht="16.5" customHeight="1">
      <c r="A122" s="417" t="s">
        <v>672</v>
      </c>
      <c r="B122" s="414"/>
      <c r="C122" s="414"/>
      <c r="D122" s="414"/>
      <c r="E122" s="414"/>
      <c r="F122" s="414"/>
      <c r="G122" s="414"/>
      <c r="H122" s="164"/>
      <c r="I122" s="164"/>
      <c r="J122" s="37">
        <v>196000</v>
      </c>
      <c r="K122" s="33">
        <v>363</v>
      </c>
      <c r="L122" s="282"/>
      <c r="M122" s="282"/>
      <c r="N122" s="282"/>
      <c r="O122" s="282"/>
    </row>
    <row r="123" spans="1:15" ht="16.5" customHeight="1">
      <c r="A123" s="426" t="s">
        <v>673</v>
      </c>
      <c r="B123" s="414"/>
      <c r="C123" s="414"/>
      <c r="D123" s="414"/>
      <c r="E123" s="414"/>
      <c r="F123" s="414"/>
      <c r="G123" s="414"/>
      <c r="H123" s="329"/>
      <c r="I123" s="329"/>
      <c r="J123" s="37">
        <v>9700</v>
      </c>
      <c r="K123" s="33">
        <v>23</v>
      </c>
      <c r="L123" s="292"/>
      <c r="M123" s="282"/>
      <c r="N123" s="282"/>
      <c r="O123" s="282"/>
    </row>
    <row r="124" spans="1:15" s="234" customFormat="1" ht="16.5" customHeight="1">
      <c r="A124" s="426" t="s">
        <v>1177</v>
      </c>
      <c r="B124" s="414"/>
      <c r="C124" s="414"/>
      <c r="D124" s="414"/>
      <c r="E124" s="414"/>
      <c r="F124" s="414"/>
      <c r="G124" s="414"/>
      <c r="H124" s="329"/>
      <c r="I124" s="329"/>
      <c r="J124" s="37">
        <v>295000</v>
      </c>
      <c r="K124" s="33">
        <v>555</v>
      </c>
      <c r="L124" s="282"/>
      <c r="M124" s="282"/>
      <c r="N124" s="282"/>
      <c r="O124" s="282"/>
    </row>
    <row r="125" spans="1:15" ht="16.5" customHeight="1">
      <c r="A125" s="417" t="s">
        <v>674</v>
      </c>
      <c r="B125" s="414"/>
      <c r="C125" s="414"/>
      <c r="D125" s="414"/>
      <c r="E125" s="414"/>
      <c r="F125" s="414"/>
      <c r="G125" s="414"/>
      <c r="H125" s="164"/>
      <c r="I125" s="164"/>
      <c r="J125" s="37">
        <v>27100</v>
      </c>
      <c r="K125" s="33">
        <v>76</v>
      </c>
      <c r="L125" s="282"/>
      <c r="M125" s="282"/>
      <c r="N125" s="282"/>
      <c r="O125" s="282"/>
    </row>
    <row r="126" spans="1:15" ht="16.5" customHeight="1">
      <c r="A126" s="417" t="s">
        <v>675</v>
      </c>
      <c r="B126" s="414"/>
      <c r="C126" s="414"/>
      <c r="D126" s="414"/>
      <c r="E126" s="414"/>
      <c r="F126" s="414"/>
      <c r="G126" s="414"/>
      <c r="H126" s="293"/>
      <c r="I126" s="293"/>
      <c r="J126" s="37">
        <v>27100</v>
      </c>
      <c r="K126" s="33">
        <v>76</v>
      </c>
      <c r="L126" s="282"/>
      <c r="M126" s="282"/>
      <c r="N126" s="282"/>
      <c r="O126" s="282"/>
    </row>
  </sheetData>
  <mergeCells count="120">
    <mergeCell ref="A81:G81"/>
    <mergeCell ref="A82:G82"/>
    <mergeCell ref="A84:G84"/>
    <mergeCell ref="A85:G85"/>
    <mergeCell ref="A94:G94"/>
    <mergeCell ref="A95:G95"/>
    <mergeCell ref="A96:G96"/>
    <mergeCell ref="A97:G97"/>
    <mergeCell ref="A99:G99"/>
    <mergeCell ref="A98:G98"/>
    <mergeCell ref="D2:K2"/>
    <mergeCell ref="E7:K7"/>
    <mergeCell ref="E8:K8"/>
    <mergeCell ref="A8:D8"/>
    <mergeCell ref="A30:G30"/>
    <mergeCell ref="D3:K6"/>
    <mergeCell ref="J10:K10"/>
    <mergeCell ref="E11:G11"/>
    <mergeCell ref="J11:K11"/>
    <mergeCell ref="A21:G21"/>
    <mergeCell ref="A22:G22"/>
    <mergeCell ref="A23:G23"/>
    <mergeCell ref="A32:G32"/>
    <mergeCell ref="A14:D14"/>
    <mergeCell ref="A13:K13"/>
    <mergeCell ref="A24:G24"/>
    <mergeCell ref="A25:G25"/>
    <mergeCell ref="A28:G28"/>
    <mergeCell ref="A31:G31"/>
    <mergeCell ref="A26:G26"/>
    <mergeCell ref="A27:G27"/>
    <mergeCell ref="A29:G29"/>
    <mergeCell ref="A15:G15"/>
    <mergeCell ref="A16:G16"/>
    <mergeCell ref="A17:G17"/>
    <mergeCell ref="A18:G18"/>
    <mergeCell ref="A19:G19"/>
    <mergeCell ref="A20:G20"/>
    <mergeCell ref="A33:G33"/>
    <mergeCell ref="A49:G49"/>
    <mergeCell ref="A34:G34"/>
    <mergeCell ref="A35:G35"/>
    <mergeCell ref="A36:G36"/>
    <mergeCell ref="A44:G44"/>
    <mergeCell ref="A45:G45"/>
    <mergeCell ref="A46:G46"/>
    <mergeCell ref="A47:G47"/>
    <mergeCell ref="A48:G48"/>
    <mergeCell ref="A37:G37"/>
    <mergeCell ref="A38:G38"/>
    <mergeCell ref="A39:G39"/>
    <mergeCell ref="A43:G43"/>
    <mergeCell ref="A42:G42"/>
    <mergeCell ref="A40:G40"/>
    <mergeCell ref="A61:G61"/>
    <mergeCell ref="A79:K79"/>
    <mergeCell ref="A63:G63"/>
    <mergeCell ref="A50:G50"/>
    <mergeCell ref="A51:G51"/>
    <mergeCell ref="A57:G57"/>
    <mergeCell ref="A58:G58"/>
    <mergeCell ref="A60:G60"/>
    <mergeCell ref="A80:G80"/>
    <mergeCell ref="A52:G52"/>
    <mergeCell ref="A53:G53"/>
    <mergeCell ref="A54:G54"/>
    <mergeCell ref="A55:G55"/>
    <mergeCell ref="A56:G56"/>
    <mergeCell ref="A62:G62"/>
    <mergeCell ref="A74:G74"/>
    <mergeCell ref="A75:G75"/>
    <mergeCell ref="A76:G76"/>
    <mergeCell ref="A77:G77"/>
    <mergeCell ref="A59:G59"/>
    <mergeCell ref="A119:G119"/>
    <mergeCell ref="A120:G120"/>
    <mergeCell ref="A121:G121"/>
    <mergeCell ref="A114:G114"/>
    <mergeCell ref="A115:G115"/>
    <mergeCell ref="A116:G116"/>
    <mergeCell ref="A90:G90"/>
    <mergeCell ref="A91:G91"/>
    <mergeCell ref="A83:G83"/>
    <mergeCell ref="A89:G89"/>
    <mergeCell ref="A92:G92"/>
    <mergeCell ref="A86:G86"/>
    <mergeCell ref="A87:G87"/>
    <mergeCell ref="A88:G88"/>
    <mergeCell ref="A93:G93"/>
    <mergeCell ref="A100:G100"/>
    <mergeCell ref="A101:G101"/>
    <mergeCell ref="A102:G102"/>
    <mergeCell ref="A103:G103"/>
    <mergeCell ref="A104:G104"/>
    <mergeCell ref="A105:G105"/>
    <mergeCell ref="A106:G106"/>
    <mergeCell ref="A124:G124"/>
    <mergeCell ref="A123:G123"/>
    <mergeCell ref="A125:G125"/>
    <mergeCell ref="A126:G126"/>
    <mergeCell ref="A64:G64"/>
    <mergeCell ref="A65:G65"/>
    <mergeCell ref="A66:G66"/>
    <mergeCell ref="A67:G67"/>
    <mergeCell ref="A68:G68"/>
    <mergeCell ref="A69:G69"/>
    <mergeCell ref="A70:G70"/>
    <mergeCell ref="A71:G71"/>
    <mergeCell ref="A72:G72"/>
    <mergeCell ref="A73:G73"/>
    <mergeCell ref="A117:G117"/>
    <mergeCell ref="A118:G118"/>
    <mergeCell ref="A122:G122"/>
    <mergeCell ref="A107:G107"/>
    <mergeCell ref="A108:G108"/>
    <mergeCell ref="A109:G109"/>
    <mergeCell ref="A110:G110"/>
    <mergeCell ref="A111:G111"/>
    <mergeCell ref="A112:G112"/>
    <mergeCell ref="A113:G113"/>
  </mergeCells>
  <phoneticPr fontId="0" type="noConversion"/>
  <hyperlinks>
    <hyperlink ref="J10" r:id="rId1" xr:uid="{00000000-0004-0000-0200-000000000000}"/>
  </hyperlinks>
  <pageMargins left="0.74803149606299213" right="0.74803149606299213" top="0.78740157480314965" bottom="0.78740157480314965" header="0.51181102362204722" footer="0.51181102362204722"/>
  <pageSetup paperSize="9" scale="80"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BZF624"/>
  <sheetViews>
    <sheetView topLeftCell="A111" zoomScale="93" zoomScaleNormal="93" workbookViewId="0">
      <selection activeCell="A130" sqref="A130:J131"/>
    </sheetView>
  </sheetViews>
  <sheetFormatPr defaultRowHeight="16.5"/>
  <cols>
    <col min="1" max="1" width="34.42578125" customWidth="1"/>
    <col min="2" max="2" width="9.140625" customWidth="1"/>
    <col min="4" max="4" width="10.85546875" customWidth="1"/>
    <col min="5" max="5" width="15.85546875" customWidth="1"/>
    <col min="6" max="6" width="9.140625" hidden="1" customWidth="1"/>
    <col min="7" max="7" width="7.42578125" hidden="1" customWidth="1"/>
    <col min="8" max="8" width="0.140625" hidden="1" customWidth="1"/>
    <col min="9" max="9" width="16.5703125" hidden="1" customWidth="1"/>
    <col min="10" max="10" width="14.5703125" style="288" customWidth="1"/>
    <col min="11" max="11" width="12.28515625" customWidth="1"/>
    <col min="12" max="12" width="13.28515625" customWidth="1"/>
    <col min="13" max="2034" width="9.140625" style="99"/>
  </cols>
  <sheetData>
    <row r="1" spans="1:11">
      <c r="A1" s="234"/>
      <c r="B1" s="234"/>
      <c r="C1" s="234"/>
      <c r="D1" s="234"/>
      <c r="E1" s="234"/>
      <c r="F1" s="234"/>
      <c r="G1" s="234"/>
      <c r="H1" s="234"/>
      <c r="I1" s="234"/>
      <c r="K1" s="234"/>
    </row>
    <row r="2" spans="1:11" ht="26.25" customHeight="1">
      <c r="A2" s="234"/>
      <c r="B2" s="234"/>
      <c r="C2" s="1"/>
      <c r="D2" s="472" t="s">
        <v>1316</v>
      </c>
      <c r="E2" s="473"/>
      <c r="F2" s="473"/>
      <c r="G2" s="473"/>
      <c r="H2" s="473"/>
      <c r="I2" s="473"/>
      <c r="J2" s="473"/>
      <c r="K2" s="473"/>
    </row>
    <row r="3" spans="1:11" ht="12.75">
      <c r="A3" s="234"/>
      <c r="B3" s="234"/>
      <c r="C3" s="234"/>
      <c r="D3" s="480"/>
      <c r="E3" s="480"/>
      <c r="F3" s="480"/>
      <c r="G3" s="480"/>
      <c r="H3" s="480"/>
      <c r="I3" s="480"/>
      <c r="J3" s="480"/>
      <c r="K3" s="480"/>
    </row>
    <row r="4" spans="1:11" ht="12.75">
      <c r="A4" s="234"/>
      <c r="B4" s="234"/>
      <c r="C4" s="234"/>
      <c r="D4" s="480"/>
      <c r="E4" s="480"/>
      <c r="F4" s="480"/>
      <c r="G4" s="480"/>
      <c r="H4" s="480"/>
      <c r="I4" s="480"/>
      <c r="J4" s="480"/>
      <c r="K4" s="480"/>
    </row>
    <row r="5" spans="1:11" ht="18.75">
      <c r="A5" s="235">
        <v>44729</v>
      </c>
      <c r="B5" s="234"/>
      <c r="C5" s="234"/>
      <c r="D5" s="480"/>
      <c r="E5" s="480"/>
      <c r="F5" s="480"/>
      <c r="G5" s="480"/>
      <c r="H5" s="480"/>
      <c r="I5" s="480"/>
      <c r="J5" s="480"/>
      <c r="K5" s="480"/>
    </row>
    <row r="6" spans="1:11" ht="12.75">
      <c r="A6" s="234"/>
      <c r="B6" s="234"/>
      <c r="C6" s="234"/>
      <c r="D6" s="480"/>
      <c r="E6" s="480"/>
      <c r="F6" s="480"/>
      <c r="G6" s="480"/>
      <c r="H6" s="480"/>
      <c r="I6" s="480"/>
      <c r="J6" s="480"/>
      <c r="K6" s="480"/>
    </row>
    <row r="7" spans="1:11" ht="18.75" customHeight="1">
      <c r="A7" s="49" t="s">
        <v>663</v>
      </c>
      <c r="B7" s="234"/>
      <c r="C7" s="234"/>
      <c r="D7" s="234"/>
      <c r="E7" s="474"/>
      <c r="F7" s="474"/>
      <c r="G7" s="474"/>
      <c r="H7" s="474"/>
      <c r="I7" s="474"/>
      <c r="J7" s="474"/>
      <c r="K7" s="474"/>
    </row>
    <row r="8" spans="1:11" ht="18" customHeight="1">
      <c r="A8" s="481" t="s">
        <v>441</v>
      </c>
      <c r="B8" s="482"/>
      <c r="C8" s="482"/>
      <c r="D8" s="482"/>
      <c r="E8" s="475"/>
      <c r="F8" s="476"/>
      <c r="G8" s="476"/>
      <c r="H8" s="476"/>
      <c r="I8" s="476"/>
      <c r="J8" s="476"/>
      <c r="K8" s="476"/>
    </row>
    <row r="9" spans="1:11">
      <c r="A9" s="236" t="s">
        <v>1410</v>
      </c>
      <c r="B9" s="237"/>
      <c r="C9" s="237"/>
      <c r="D9" s="237"/>
      <c r="E9" s="234"/>
      <c r="F9" s="234"/>
      <c r="G9" s="234"/>
      <c r="H9" s="234"/>
      <c r="I9" s="234"/>
      <c r="J9" s="289"/>
      <c r="K9" s="27"/>
    </row>
    <row r="10" spans="1:11" ht="15.75">
      <c r="A10" s="236" t="s">
        <v>934</v>
      </c>
      <c r="B10" s="237"/>
      <c r="C10" s="237"/>
      <c r="D10" s="237"/>
      <c r="E10" s="234"/>
      <c r="F10" s="234"/>
      <c r="G10" s="234"/>
      <c r="H10" s="234"/>
      <c r="I10" s="234"/>
      <c r="J10" s="486" t="s">
        <v>0</v>
      </c>
      <c r="K10" s="487"/>
    </row>
    <row r="11" spans="1:11" ht="14.25">
      <c r="A11" s="234"/>
      <c r="B11" s="234"/>
      <c r="C11" s="234"/>
      <c r="D11" s="234"/>
      <c r="E11" s="479"/>
      <c r="F11" s="479"/>
      <c r="G11" s="479"/>
      <c r="H11" s="112"/>
      <c r="I11" s="112"/>
      <c r="J11" s="477"/>
      <c r="K11" s="478"/>
    </row>
    <row r="12" spans="1:11" ht="13.5" customHeight="1">
      <c r="A12" s="87"/>
    </row>
    <row r="13" spans="1:11" ht="13.5" customHeight="1" thickBot="1"/>
    <row r="14" spans="1:11" ht="19.5" customHeight="1" thickBot="1">
      <c r="A14" s="502" t="s">
        <v>54</v>
      </c>
      <c r="B14" s="466"/>
      <c r="C14" s="466"/>
      <c r="D14" s="466"/>
      <c r="E14" s="466"/>
      <c r="F14" s="466"/>
      <c r="G14" s="466"/>
      <c r="H14" s="466"/>
      <c r="I14" s="466"/>
      <c r="J14" s="466"/>
      <c r="K14" s="467"/>
    </row>
    <row r="15" spans="1:11" ht="19.5" customHeight="1" thickBot="1">
      <c r="A15" s="302"/>
      <c r="B15" s="303"/>
      <c r="C15" s="303"/>
      <c r="D15" s="303"/>
      <c r="E15" s="303"/>
      <c r="F15" s="303"/>
      <c r="G15" s="303"/>
      <c r="H15" s="303"/>
      <c r="I15" s="303"/>
      <c r="J15" s="304"/>
      <c r="K15" s="305"/>
    </row>
    <row r="16" spans="1:11" ht="26.25" customHeight="1" thickBot="1">
      <c r="A16" s="550" t="s">
        <v>506</v>
      </c>
      <c r="B16" s="669"/>
      <c r="C16" s="669"/>
      <c r="D16" s="669"/>
      <c r="E16" s="669"/>
      <c r="F16" s="669"/>
      <c r="G16" s="669"/>
      <c r="H16" s="669"/>
      <c r="I16" s="669"/>
      <c r="J16" s="669"/>
      <c r="K16" s="689"/>
    </row>
    <row r="17" spans="1:12" ht="19.5" thickBot="1">
      <c r="A17" s="541" t="s">
        <v>1221</v>
      </c>
      <c r="B17" s="696"/>
      <c r="C17" s="696"/>
      <c r="D17" s="696"/>
      <c r="E17" s="697"/>
      <c r="F17" s="131"/>
      <c r="G17" s="131"/>
      <c r="H17" s="78"/>
      <c r="I17" s="78"/>
      <c r="J17" s="156" t="s">
        <v>125</v>
      </c>
      <c r="K17" s="158" t="s">
        <v>126</v>
      </c>
    </row>
    <row r="18" spans="1:12" ht="19.5" thickBot="1">
      <c r="A18" s="450" t="s">
        <v>618</v>
      </c>
      <c r="B18" s="683"/>
      <c r="C18" s="683"/>
      <c r="D18" s="683"/>
      <c r="E18" s="684"/>
      <c r="F18" s="132"/>
      <c r="G18" s="132"/>
      <c r="H18" s="24"/>
      <c r="I18" s="24"/>
      <c r="J18" s="37">
        <v>1700</v>
      </c>
      <c r="K18" s="66">
        <v>4.8</v>
      </c>
      <c r="L18" s="384"/>
    </row>
    <row r="19" spans="1:12" ht="19.5" thickBot="1">
      <c r="A19" s="450" t="s">
        <v>1207</v>
      </c>
      <c r="B19" s="683"/>
      <c r="C19" s="683"/>
      <c r="D19" s="683"/>
      <c r="E19" s="684"/>
      <c r="F19" s="132"/>
      <c r="G19" s="132"/>
      <c r="H19" s="24"/>
      <c r="I19" s="24"/>
      <c r="J19" s="37">
        <v>2950</v>
      </c>
      <c r="K19" s="66">
        <v>7.8</v>
      </c>
    </row>
    <row r="20" spans="1:12" ht="19.5" thickBot="1">
      <c r="A20" s="450" t="s">
        <v>315</v>
      </c>
      <c r="B20" s="683"/>
      <c r="C20" s="683"/>
      <c r="D20" s="683"/>
      <c r="E20" s="684"/>
      <c r="F20" s="132"/>
      <c r="G20" s="132"/>
      <c r="H20" s="24"/>
      <c r="I20" s="24"/>
      <c r="J20" s="37">
        <v>2100</v>
      </c>
      <c r="K20" s="66">
        <v>6</v>
      </c>
    </row>
    <row r="21" spans="1:12" ht="19.5" thickBot="1">
      <c r="A21" s="450" t="s">
        <v>1208</v>
      </c>
      <c r="B21" s="683"/>
      <c r="C21" s="683"/>
      <c r="D21" s="683"/>
      <c r="E21" s="684"/>
      <c r="F21" s="132"/>
      <c r="G21" s="132"/>
      <c r="H21" s="24"/>
      <c r="I21" s="24"/>
      <c r="J21" s="37">
        <v>3950</v>
      </c>
      <c r="K21" s="66">
        <v>10.8</v>
      </c>
    </row>
    <row r="22" spans="1:12" ht="19.5" thickBot="1">
      <c r="A22" s="450" t="s">
        <v>316</v>
      </c>
      <c r="B22" s="683"/>
      <c r="C22" s="683"/>
      <c r="D22" s="683"/>
      <c r="E22" s="684"/>
      <c r="F22" s="132"/>
      <c r="G22" s="132"/>
      <c r="H22" s="24"/>
      <c r="I22" s="24"/>
      <c r="J22" s="37">
        <v>2100</v>
      </c>
      <c r="K22" s="66">
        <v>9</v>
      </c>
    </row>
    <row r="23" spans="1:12" ht="19.5" thickBot="1">
      <c r="A23" s="450" t="s">
        <v>400</v>
      </c>
      <c r="B23" s="683"/>
      <c r="C23" s="683"/>
      <c r="D23" s="683"/>
      <c r="E23" s="684"/>
      <c r="F23" s="132"/>
      <c r="G23" s="132"/>
      <c r="H23" s="24"/>
      <c r="I23" s="24"/>
      <c r="J23" s="37">
        <v>3200</v>
      </c>
      <c r="K23" s="66">
        <v>9</v>
      </c>
      <c r="L23" s="384"/>
    </row>
    <row r="24" spans="1:12" ht="19.5" thickBot="1">
      <c r="A24" s="450" t="s">
        <v>1209</v>
      </c>
      <c r="B24" s="683"/>
      <c r="C24" s="683"/>
      <c r="D24" s="683"/>
      <c r="E24" s="684"/>
      <c r="F24" s="132"/>
      <c r="G24" s="132"/>
      <c r="H24" s="24"/>
      <c r="I24" s="24"/>
      <c r="J24" s="37">
        <v>4350</v>
      </c>
      <c r="K24" s="66">
        <v>12</v>
      </c>
    </row>
    <row r="25" spans="1:12" ht="19.5" thickBot="1">
      <c r="A25" s="450" t="s">
        <v>169</v>
      </c>
      <c r="B25" s="683"/>
      <c r="C25" s="683"/>
      <c r="D25" s="683"/>
      <c r="E25" s="684"/>
      <c r="F25" s="132"/>
      <c r="G25" s="132"/>
      <c r="H25" s="24"/>
      <c r="I25" s="24"/>
      <c r="J25" s="37">
        <v>300</v>
      </c>
      <c r="K25" s="66">
        <v>0.11</v>
      </c>
    </row>
    <row r="26" spans="1:12" ht="19.5" thickBot="1">
      <c r="A26" s="450" t="s">
        <v>1210</v>
      </c>
      <c r="B26" s="683"/>
      <c r="C26" s="683"/>
      <c r="D26" s="683"/>
      <c r="E26" s="684"/>
      <c r="F26" s="132"/>
      <c r="G26" s="132"/>
      <c r="H26" s="24"/>
      <c r="I26" s="24"/>
      <c r="J26" s="37">
        <v>9100</v>
      </c>
      <c r="K26" s="66">
        <v>22</v>
      </c>
    </row>
    <row r="27" spans="1:12" ht="19.5" thickBot="1">
      <c r="A27" s="685" t="s">
        <v>313</v>
      </c>
      <c r="B27" s="512"/>
      <c r="C27" s="512"/>
      <c r="D27" s="512"/>
      <c r="E27" s="513"/>
      <c r="F27" s="132"/>
      <c r="G27" s="132"/>
      <c r="H27" s="24"/>
      <c r="I27" s="24"/>
      <c r="J27" s="37">
        <v>6100</v>
      </c>
      <c r="K27" s="66">
        <v>15.8</v>
      </c>
    </row>
    <row r="28" spans="1:12" ht="19.5" thickBot="1">
      <c r="A28" s="685" t="s">
        <v>189</v>
      </c>
      <c r="B28" s="512"/>
      <c r="C28" s="512"/>
      <c r="D28" s="512"/>
      <c r="E28" s="513"/>
      <c r="F28" s="132"/>
      <c r="G28" s="132"/>
      <c r="H28" s="24"/>
      <c r="I28" s="24"/>
      <c r="J28" s="37">
        <v>560</v>
      </c>
      <c r="K28" s="66">
        <v>0.2</v>
      </c>
    </row>
    <row r="29" spans="1:12" ht="19.5" thickBot="1">
      <c r="A29" s="685" t="s">
        <v>312</v>
      </c>
      <c r="B29" s="512"/>
      <c r="C29" s="512"/>
      <c r="D29" s="512"/>
      <c r="E29" s="513"/>
      <c r="F29" s="132"/>
      <c r="G29" s="132"/>
      <c r="H29" s="24"/>
      <c r="I29" s="24"/>
      <c r="J29" s="37">
        <v>6050</v>
      </c>
      <c r="K29" s="66">
        <v>25</v>
      </c>
    </row>
    <row r="30" spans="1:12" ht="19.5" thickBot="1">
      <c r="A30" s="685" t="s">
        <v>311</v>
      </c>
      <c r="B30" s="512"/>
      <c r="C30" s="512"/>
      <c r="D30" s="512"/>
      <c r="E30" s="513"/>
      <c r="F30" s="132"/>
      <c r="G30" s="132"/>
      <c r="H30" s="24"/>
      <c r="I30" s="24"/>
      <c r="J30" s="37">
        <v>10100</v>
      </c>
      <c r="K30" s="66">
        <v>23.5</v>
      </c>
      <c r="L30" s="384"/>
    </row>
    <row r="31" spans="1:12" ht="19.5" thickBot="1">
      <c r="A31" s="720" t="s">
        <v>1253</v>
      </c>
      <c r="B31" s="721"/>
      <c r="C31" s="721"/>
      <c r="D31" s="721"/>
      <c r="E31" s="722"/>
      <c r="F31" s="132"/>
      <c r="G31" s="132"/>
      <c r="H31" s="24"/>
      <c r="I31" s="24"/>
      <c r="J31" s="37">
        <v>930</v>
      </c>
      <c r="K31" s="66">
        <v>0.3</v>
      </c>
    </row>
    <row r="32" spans="1:12" ht="19.5" thickBot="1">
      <c r="A32" s="685" t="s">
        <v>399</v>
      </c>
      <c r="B32" s="512"/>
      <c r="C32" s="512"/>
      <c r="D32" s="512"/>
      <c r="E32" s="513"/>
      <c r="F32" s="132"/>
      <c r="G32" s="132"/>
      <c r="H32" s="24"/>
      <c r="I32" s="24"/>
      <c r="J32" s="37">
        <v>10400</v>
      </c>
      <c r="K32" s="66">
        <v>37</v>
      </c>
    </row>
    <row r="33" spans="1:12" ht="19.5" thickBot="1">
      <c r="A33" s="685" t="s">
        <v>190</v>
      </c>
      <c r="B33" s="512"/>
      <c r="C33" s="512"/>
      <c r="D33" s="512"/>
      <c r="E33" s="513"/>
      <c r="F33" s="132"/>
      <c r="G33" s="132"/>
      <c r="H33" s="24"/>
      <c r="I33" s="24"/>
      <c r="J33" s="37">
        <v>1250</v>
      </c>
      <c r="K33" s="66">
        <v>0.55000000000000004</v>
      </c>
    </row>
    <row r="34" spans="1:12" ht="19.5" customHeight="1" thickBot="1">
      <c r="A34" s="685" t="s">
        <v>619</v>
      </c>
      <c r="B34" s="512"/>
      <c r="C34" s="512"/>
      <c r="D34" s="512"/>
      <c r="E34" s="513"/>
      <c r="F34" s="132"/>
      <c r="G34" s="132"/>
      <c r="H34" s="24"/>
      <c r="I34" s="24"/>
      <c r="J34" s="37">
        <v>17000</v>
      </c>
      <c r="K34" s="66">
        <v>53.5</v>
      </c>
    </row>
    <row r="35" spans="1:12" ht="19.5" customHeight="1" thickBot="1">
      <c r="A35" s="685" t="s">
        <v>191</v>
      </c>
      <c r="B35" s="512"/>
      <c r="C35" s="512"/>
      <c r="D35" s="512"/>
      <c r="E35" s="513"/>
      <c r="F35" s="132"/>
      <c r="G35" s="132"/>
      <c r="H35" s="24"/>
      <c r="I35" s="24"/>
      <c r="J35" s="37">
        <v>1400</v>
      </c>
      <c r="K35" s="66">
        <v>0.67</v>
      </c>
    </row>
    <row r="36" spans="1:12" ht="19.5" customHeight="1" thickBot="1">
      <c r="A36" s="735" t="s">
        <v>1408</v>
      </c>
      <c r="B36" s="736"/>
      <c r="C36" s="736"/>
      <c r="D36" s="736"/>
      <c r="E36" s="737"/>
      <c r="F36" s="132"/>
      <c r="G36" s="132"/>
      <c r="H36" s="24"/>
      <c r="I36" s="24"/>
      <c r="J36" s="156" t="s">
        <v>125</v>
      </c>
      <c r="K36" s="158" t="s">
        <v>126</v>
      </c>
    </row>
    <row r="37" spans="1:12" ht="19.5" customHeight="1" thickBot="1">
      <c r="A37" s="685" t="s">
        <v>1220</v>
      </c>
      <c r="B37" s="698"/>
      <c r="C37" s="698"/>
      <c r="D37" s="698"/>
      <c r="E37" s="699"/>
      <c r="F37" s="132"/>
      <c r="G37" s="132"/>
      <c r="H37" s="24"/>
      <c r="I37" s="24"/>
      <c r="J37" s="37">
        <v>5050</v>
      </c>
      <c r="K37" s="66">
        <v>12</v>
      </c>
    </row>
    <row r="38" spans="1:12" ht="19.5" customHeight="1" thickBot="1">
      <c r="A38" s="685" t="s">
        <v>1213</v>
      </c>
      <c r="B38" s="698"/>
      <c r="C38" s="698"/>
      <c r="D38" s="698"/>
      <c r="E38" s="699"/>
      <c r="F38" s="132"/>
      <c r="G38" s="132"/>
      <c r="H38" s="24"/>
      <c r="I38" s="24"/>
      <c r="J38" s="37">
        <v>3900</v>
      </c>
      <c r="K38" s="66">
        <v>9.8000000000000007</v>
      </c>
    </row>
    <row r="39" spans="1:12" ht="19.5" customHeight="1" thickBot="1">
      <c r="A39" s="685" t="s">
        <v>1214</v>
      </c>
      <c r="B39" s="698"/>
      <c r="C39" s="698"/>
      <c r="D39" s="698"/>
      <c r="E39" s="699"/>
      <c r="F39" s="132"/>
      <c r="G39" s="132"/>
      <c r="H39" s="24"/>
      <c r="I39" s="24"/>
      <c r="J39" s="37">
        <v>6200</v>
      </c>
      <c r="K39" s="66">
        <v>14.7</v>
      </c>
    </row>
    <row r="40" spans="1:12" ht="19.5" customHeight="1" thickBot="1">
      <c r="A40" s="685" t="s">
        <v>1215</v>
      </c>
      <c r="B40" s="698"/>
      <c r="C40" s="698"/>
      <c r="D40" s="698"/>
      <c r="E40" s="699"/>
      <c r="F40" s="132"/>
      <c r="G40" s="132"/>
      <c r="H40" s="24"/>
      <c r="I40" s="24"/>
      <c r="J40" s="37">
        <v>4350</v>
      </c>
      <c r="K40" s="66">
        <v>11.9</v>
      </c>
    </row>
    <row r="41" spans="1:12" ht="19.5" customHeight="1" thickBot="1">
      <c r="A41" s="685" t="s">
        <v>1216</v>
      </c>
      <c r="B41" s="698"/>
      <c r="C41" s="698"/>
      <c r="D41" s="698"/>
      <c r="E41" s="699"/>
      <c r="F41" s="132"/>
      <c r="G41" s="132"/>
      <c r="H41" s="24"/>
      <c r="I41" s="24"/>
      <c r="J41" s="37">
        <v>10100</v>
      </c>
      <c r="K41" s="66">
        <v>21.7</v>
      </c>
    </row>
    <row r="42" spans="1:12" ht="19.5" customHeight="1" thickBot="1">
      <c r="A42" s="685" t="s">
        <v>1217</v>
      </c>
      <c r="B42" s="698"/>
      <c r="C42" s="698"/>
      <c r="D42" s="698"/>
      <c r="E42" s="699"/>
      <c r="F42" s="132"/>
      <c r="G42" s="132"/>
      <c r="H42" s="24"/>
      <c r="I42" s="24"/>
      <c r="J42" s="37">
        <v>5600</v>
      </c>
      <c r="K42" s="66">
        <v>15.9</v>
      </c>
      <c r="L42" s="384"/>
    </row>
    <row r="43" spans="1:12" ht="19.5" customHeight="1" thickBot="1">
      <c r="A43" s="685" t="s">
        <v>1409</v>
      </c>
      <c r="B43" s="698"/>
      <c r="C43" s="698"/>
      <c r="D43" s="698"/>
      <c r="E43" s="699"/>
      <c r="F43" s="132"/>
      <c r="G43" s="132"/>
      <c r="H43" s="24"/>
      <c r="I43" s="24"/>
      <c r="J43" s="37">
        <v>8700</v>
      </c>
      <c r="K43" s="66">
        <v>23.5</v>
      </c>
      <c r="L43" s="384"/>
    </row>
    <row r="44" spans="1:12" ht="19.5" customHeight="1" thickBot="1">
      <c r="A44" s="685" t="s">
        <v>1218</v>
      </c>
      <c r="B44" s="698"/>
      <c r="C44" s="698"/>
      <c r="D44" s="698"/>
      <c r="E44" s="699"/>
      <c r="F44" s="132"/>
      <c r="G44" s="132"/>
      <c r="H44" s="24"/>
      <c r="I44" s="24"/>
      <c r="J44" s="37">
        <v>595</v>
      </c>
      <c r="K44" s="66">
        <v>0.15</v>
      </c>
    </row>
    <row r="45" spans="1:12" ht="19.5" thickBot="1">
      <c r="A45" s="685" t="s">
        <v>1219</v>
      </c>
      <c r="B45" s="698"/>
      <c r="C45" s="698"/>
      <c r="D45" s="698"/>
      <c r="E45" s="699"/>
      <c r="F45" s="132"/>
      <c r="G45" s="132"/>
      <c r="H45" s="24"/>
      <c r="I45" s="24"/>
      <c r="J45" s="37">
        <v>850</v>
      </c>
      <c r="K45" s="66">
        <v>0.2</v>
      </c>
    </row>
    <row r="46" spans="1:12" ht="19.5" thickBot="1">
      <c r="A46" s="735" t="s">
        <v>918</v>
      </c>
      <c r="B46" s="500"/>
      <c r="C46" s="500"/>
      <c r="D46" s="500"/>
      <c r="E46" s="501"/>
      <c r="F46" s="132"/>
      <c r="G46" s="132"/>
      <c r="H46" s="24"/>
      <c r="I46" s="24"/>
      <c r="J46" s="89" t="s">
        <v>125</v>
      </c>
      <c r="K46" s="157" t="s">
        <v>126</v>
      </c>
    </row>
    <row r="47" spans="1:12" ht="19.5" thickBot="1">
      <c r="A47" s="685" t="s">
        <v>919</v>
      </c>
      <c r="B47" s="512"/>
      <c r="C47" s="512"/>
      <c r="D47" s="512"/>
      <c r="E47" s="513"/>
      <c r="F47" s="132"/>
      <c r="G47" s="132"/>
      <c r="H47" s="24"/>
      <c r="I47" s="24"/>
      <c r="J47" s="37">
        <v>700</v>
      </c>
      <c r="K47" s="66">
        <v>1.3</v>
      </c>
    </row>
    <row r="48" spans="1:12" ht="19.5" thickBot="1">
      <c r="A48" s="685" t="s">
        <v>1202</v>
      </c>
      <c r="B48" s="512"/>
      <c r="C48" s="512"/>
      <c r="D48" s="512"/>
      <c r="E48" s="513"/>
      <c r="F48" s="132"/>
      <c r="G48" s="132"/>
      <c r="H48" s="24"/>
      <c r="I48" s="24"/>
      <c r="J48" s="37">
        <v>700</v>
      </c>
      <c r="K48" s="66">
        <v>1.5</v>
      </c>
    </row>
    <row r="49" spans="1:12" ht="19.5" thickBot="1">
      <c r="A49" s="685" t="s">
        <v>1231</v>
      </c>
      <c r="B49" s="512"/>
      <c r="C49" s="512"/>
      <c r="D49" s="512"/>
      <c r="E49" s="513"/>
      <c r="F49" s="132"/>
      <c r="G49" s="132"/>
      <c r="H49" s="24"/>
      <c r="I49" s="24"/>
      <c r="J49" s="37">
        <v>45</v>
      </c>
      <c r="K49" s="66">
        <v>0.05</v>
      </c>
    </row>
    <row r="50" spans="1:12" ht="19.5" thickBot="1">
      <c r="A50" s="685" t="s">
        <v>950</v>
      </c>
      <c r="B50" s="512"/>
      <c r="C50" s="512"/>
      <c r="D50" s="512"/>
      <c r="E50" s="513"/>
      <c r="F50" s="132"/>
      <c r="G50" s="132"/>
      <c r="H50" s="24"/>
      <c r="I50" s="24"/>
      <c r="J50" s="37">
        <v>35</v>
      </c>
      <c r="K50" s="66">
        <v>0.05</v>
      </c>
    </row>
    <row r="51" spans="1:12" ht="19.5" thickBot="1">
      <c r="A51" s="625" t="s">
        <v>74</v>
      </c>
      <c r="B51" s="512"/>
      <c r="C51" s="512"/>
      <c r="D51" s="512"/>
      <c r="E51" s="513"/>
      <c r="F51" s="132"/>
      <c r="G51" s="132"/>
      <c r="H51" s="24"/>
      <c r="I51" s="24"/>
      <c r="J51" s="89" t="s">
        <v>125</v>
      </c>
      <c r="K51" s="157" t="s">
        <v>126</v>
      </c>
    </row>
    <row r="52" spans="1:12" ht="19.5" thickBot="1">
      <c r="A52" s="450" t="s">
        <v>589</v>
      </c>
      <c r="B52" s="683"/>
      <c r="C52" s="683"/>
      <c r="D52" s="683"/>
      <c r="E52" s="684"/>
      <c r="F52" s="132"/>
      <c r="G52" s="132"/>
      <c r="H52" s="24"/>
      <c r="I52" s="24"/>
      <c r="J52" s="37">
        <v>1260</v>
      </c>
      <c r="K52" s="66">
        <v>3</v>
      </c>
    </row>
    <row r="53" spans="1:12" ht="19.5" thickBot="1">
      <c r="A53" s="450" t="s">
        <v>590</v>
      </c>
      <c r="B53" s="683"/>
      <c r="C53" s="683"/>
      <c r="D53" s="683"/>
      <c r="E53" s="684"/>
      <c r="F53" s="132"/>
      <c r="G53" s="132"/>
      <c r="H53" s="24"/>
      <c r="I53" s="24"/>
      <c r="J53" s="37">
        <v>1350</v>
      </c>
      <c r="K53" s="66">
        <v>3.3</v>
      </c>
    </row>
    <row r="54" spans="1:12" ht="19.5" thickBot="1">
      <c r="A54" s="450" t="s">
        <v>234</v>
      </c>
      <c r="B54" s="683"/>
      <c r="C54" s="683"/>
      <c r="D54" s="683"/>
      <c r="E54" s="684"/>
      <c r="F54" s="132"/>
      <c r="G54" s="132"/>
      <c r="H54" s="24"/>
      <c r="I54" s="24"/>
      <c r="J54" s="37">
        <v>2800</v>
      </c>
      <c r="K54" s="66">
        <v>9.1</v>
      </c>
    </row>
    <row r="55" spans="1:12" ht="19.5" thickBot="1">
      <c r="A55" s="450" t="s">
        <v>235</v>
      </c>
      <c r="B55" s="683"/>
      <c r="C55" s="683"/>
      <c r="D55" s="683"/>
      <c r="E55" s="684"/>
      <c r="F55" s="132"/>
      <c r="G55" s="132"/>
      <c r="H55" s="24"/>
      <c r="I55" s="24"/>
      <c r="J55" s="37">
        <v>3650</v>
      </c>
      <c r="K55" s="66">
        <v>9.8000000000000007</v>
      </c>
    </row>
    <row r="56" spans="1:12" ht="18.75">
      <c r="A56" s="450" t="s">
        <v>236</v>
      </c>
      <c r="B56" s="683"/>
      <c r="C56" s="683"/>
      <c r="D56" s="683"/>
      <c r="E56" s="684"/>
      <c r="F56" s="135"/>
      <c r="G56" s="135"/>
      <c r="H56" s="114"/>
      <c r="I56" s="114"/>
      <c r="J56" s="37">
        <v>3650</v>
      </c>
      <c r="K56" s="66">
        <v>9.8000000000000007</v>
      </c>
    </row>
    <row r="57" spans="1:12" ht="19.5" thickBot="1">
      <c r="A57" s="450" t="s">
        <v>227</v>
      </c>
      <c r="B57" s="683"/>
      <c r="C57" s="683"/>
      <c r="D57" s="683"/>
      <c r="E57" s="684"/>
      <c r="F57" s="131"/>
      <c r="G57" s="131"/>
      <c r="H57" s="78"/>
      <c r="I57" s="78"/>
      <c r="J57" s="37">
        <v>1500</v>
      </c>
      <c r="K57" s="66">
        <v>4.2</v>
      </c>
      <c r="L57" s="384"/>
    </row>
    <row r="58" spans="1:12" ht="19.5" thickBot="1">
      <c r="A58" s="450" t="s">
        <v>591</v>
      </c>
      <c r="B58" s="683"/>
      <c r="C58" s="683"/>
      <c r="D58" s="683"/>
      <c r="E58" s="684"/>
      <c r="F58" s="132"/>
      <c r="G58" s="132"/>
      <c r="H58" s="24"/>
      <c r="I58" s="24"/>
      <c r="J58" s="37">
        <v>70</v>
      </c>
      <c r="K58" s="66">
        <v>0.09</v>
      </c>
    </row>
    <row r="59" spans="1:12" ht="19.5" thickBot="1">
      <c r="A59" s="450" t="s">
        <v>592</v>
      </c>
      <c r="B59" s="683"/>
      <c r="C59" s="683"/>
      <c r="D59" s="683"/>
      <c r="E59" s="684"/>
      <c r="F59" s="132"/>
      <c r="G59" s="132"/>
      <c r="H59" s="24"/>
      <c r="I59" s="24"/>
      <c r="J59" s="37">
        <v>50</v>
      </c>
      <c r="K59" s="66">
        <v>0.04</v>
      </c>
    </row>
    <row r="60" spans="1:12" ht="19.5" thickBot="1">
      <c r="A60" s="556" t="s">
        <v>75</v>
      </c>
      <c r="B60" s="683"/>
      <c r="C60" s="683"/>
      <c r="D60" s="683"/>
      <c r="E60" s="684"/>
      <c r="F60" s="132"/>
      <c r="G60" s="132"/>
      <c r="H60" s="24"/>
      <c r="I60" s="24"/>
      <c r="J60" s="89" t="s">
        <v>125</v>
      </c>
      <c r="K60" s="157" t="s">
        <v>126</v>
      </c>
    </row>
    <row r="61" spans="1:12" ht="19.5" thickBot="1">
      <c r="A61" s="450" t="s">
        <v>593</v>
      </c>
      <c r="B61" s="683"/>
      <c r="C61" s="683"/>
      <c r="D61" s="683"/>
      <c r="E61" s="684"/>
      <c r="F61" s="132"/>
      <c r="G61" s="132"/>
      <c r="H61" s="24"/>
      <c r="I61" s="24"/>
      <c r="J61" s="37">
        <v>1200</v>
      </c>
      <c r="K61" s="66">
        <v>4</v>
      </c>
    </row>
    <row r="62" spans="1:12" ht="19.5" thickBot="1">
      <c r="A62" s="450" t="s">
        <v>594</v>
      </c>
      <c r="B62" s="683"/>
      <c r="C62" s="683"/>
      <c r="D62" s="683"/>
      <c r="E62" s="684"/>
      <c r="F62" s="132"/>
      <c r="G62" s="132"/>
      <c r="H62" s="24"/>
      <c r="I62" s="24"/>
      <c r="J62" s="37">
        <v>1900</v>
      </c>
      <c r="K62" s="66">
        <v>5.3</v>
      </c>
    </row>
    <row r="63" spans="1:12" ht="19.5" thickBot="1">
      <c r="A63" s="450" t="s">
        <v>645</v>
      </c>
      <c r="B63" s="683"/>
      <c r="C63" s="683"/>
      <c r="D63" s="683"/>
      <c r="E63" s="684"/>
      <c r="F63" s="132"/>
      <c r="G63" s="132"/>
      <c r="H63" s="24"/>
      <c r="I63" s="24"/>
      <c r="J63" s="37">
        <v>1700</v>
      </c>
      <c r="K63" s="66">
        <v>5.6</v>
      </c>
    </row>
    <row r="64" spans="1:12" ht="19.5" thickBot="1">
      <c r="A64" s="450" t="s">
        <v>231</v>
      </c>
      <c r="B64" s="683"/>
      <c r="C64" s="683"/>
      <c r="D64" s="683"/>
      <c r="E64" s="684"/>
      <c r="F64" s="132"/>
      <c r="G64" s="132"/>
      <c r="H64" s="24"/>
      <c r="I64" s="24"/>
      <c r="J64" s="37">
        <v>3800</v>
      </c>
      <c r="K64" s="66">
        <v>14.5</v>
      </c>
    </row>
    <row r="65" spans="1:12" ht="19.5" thickBot="1">
      <c r="A65" s="450" t="s">
        <v>232</v>
      </c>
      <c r="B65" s="683"/>
      <c r="C65" s="683"/>
      <c r="D65" s="683"/>
      <c r="E65" s="684"/>
      <c r="F65" s="132"/>
      <c r="G65" s="132"/>
      <c r="H65" s="24"/>
      <c r="I65" s="24"/>
      <c r="J65" s="37">
        <v>5900</v>
      </c>
      <c r="K65" s="66">
        <v>14.7</v>
      </c>
    </row>
    <row r="66" spans="1:12" ht="19.5" thickBot="1">
      <c r="A66" s="450" t="s">
        <v>233</v>
      </c>
      <c r="B66" s="683"/>
      <c r="C66" s="683"/>
      <c r="D66" s="683"/>
      <c r="E66" s="684"/>
      <c r="F66" s="132"/>
      <c r="G66" s="132"/>
      <c r="H66" s="24"/>
      <c r="I66" s="24"/>
      <c r="J66" s="37">
        <v>5900</v>
      </c>
      <c r="K66" s="66">
        <v>14.7</v>
      </c>
    </row>
    <row r="67" spans="1:12" ht="19.5" thickBot="1">
      <c r="A67" s="450" t="s">
        <v>225</v>
      </c>
      <c r="B67" s="683"/>
      <c r="C67" s="683"/>
      <c r="D67" s="683"/>
      <c r="E67" s="684"/>
      <c r="F67" s="132"/>
      <c r="G67" s="132"/>
      <c r="H67" s="24"/>
      <c r="I67" s="24"/>
      <c r="J67" s="37">
        <v>1300</v>
      </c>
      <c r="K67" s="66">
        <v>7</v>
      </c>
    </row>
    <row r="68" spans="1:12" ht="19.5" thickBot="1">
      <c r="A68" s="450" t="s">
        <v>226</v>
      </c>
      <c r="B68" s="683"/>
      <c r="C68" s="683"/>
      <c r="D68" s="683"/>
      <c r="E68" s="684"/>
      <c r="F68" s="132"/>
      <c r="G68" s="132"/>
      <c r="H68" s="24"/>
      <c r="I68" s="24"/>
      <c r="J68" s="37">
        <v>2250</v>
      </c>
      <c r="K68" s="66">
        <v>6.8</v>
      </c>
    </row>
    <row r="69" spans="1:12" ht="19.5" thickBot="1">
      <c r="A69" s="450" t="s">
        <v>595</v>
      </c>
      <c r="B69" s="683"/>
      <c r="C69" s="683"/>
      <c r="D69" s="683"/>
      <c r="E69" s="684"/>
      <c r="F69" s="132"/>
      <c r="G69" s="132"/>
      <c r="H69" s="24"/>
      <c r="I69" s="24"/>
      <c r="J69" s="37">
        <v>2450</v>
      </c>
      <c r="K69" s="66">
        <v>7.5</v>
      </c>
    </row>
    <row r="70" spans="1:12" ht="19.5" thickBot="1">
      <c r="A70" s="450" t="s">
        <v>956</v>
      </c>
      <c r="B70" s="683"/>
      <c r="C70" s="683"/>
      <c r="D70" s="683"/>
      <c r="E70" s="684"/>
      <c r="F70" s="132"/>
      <c r="G70" s="132"/>
      <c r="H70" s="24"/>
      <c r="I70" s="24"/>
      <c r="J70" s="37">
        <v>2500</v>
      </c>
      <c r="K70" s="66">
        <v>8</v>
      </c>
    </row>
    <row r="71" spans="1:12" ht="19.5" thickBot="1">
      <c r="A71" s="450" t="s">
        <v>757</v>
      </c>
      <c r="B71" s="683"/>
      <c r="C71" s="683"/>
      <c r="D71" s="683"/>
      <c r="E71" s="684"/>
      <c r="F71" s="132"/>
      <c r="G71" s="132"/>
      <c r="H71" s="24"/>
      <c r="I71" s="24"/>
      <c r="J71" s="37">
        <v>65</v>
      </c>
      <c r="K71" s="66">
        <v>0.23</v>
      </c>
    </row>
    <row r="72" spans="1:12" ht="19.5" thickBot="1">
      <c r="A72" s="450" t="s">
        <v>592</v>
      </c>
      <c r="B72" s="683"/>
      <c r="C72" s="683"/>
      <c r="D72" s="683"/>
      <c r="E72" s="684"/>
      <c r="F72" s="132"/>
      <c r="G72" s="136"/>
      <c r="H72" s="24"/>
      <c r="I72" s="24"/>
      <c r="J72" s="37">
        <v>50</v>
      </c>
      <c r="K72" s="66">
        <v>0.04</v>
      </c>
    </row>
    <row r="73" spans="1:12" ht="19.5" thickBot="1">
      <c r="A73" s="450" t="s">
        <v>1198</v>
      </c>
      <c r="B73" s="683"/>
      <c r="C73" s="683"/>
      <c r="D73" s="683"/>
      <c r="E73" s="684"/>
      <c r="F73" s="132"/>
      <c r="G73" s="136"/>
      <c r="H73" s="24"/>
      <c r="I73" s="24"/>
      <c r="J73" s="37">
        <v>8400</v>
      </c>
      <c r="K73" s="66">
        <v>24.4</v>
      </c>
    </row>
    <row r="74" spans="1:12" ht="19.5" thickBot="1">
      <c r="A74" s="556" t="s">
        <v>76</v>
      </c>
      <c r="B74" s="683"/>
      <c r="C74" s="683"/>
      <c r="D74" s="683"/>
      <c r="E74" s="684"/>
      <c r="F74" s="132"/>
      <c r="G74" s="136"/>
      <c r="H74" s="24"/>
      <c r="I74" s="24"/>
      <c r="J74" s="89" t="s">
        <v>125</v>
      </c>
      <c r="K74" s="157" t="s">
        <v>126</v>
      </c>
    </row>
    <row r="75" spans="1:12" ht="19.5" thickBot="1">
      <c r="A75" s="416" t="s">
        <v>219</v>
      </c>
      <c r="B75" s="414"/>
      <c r="C75" s="414"/>
      <c r="D75" s="414"/>
      <c r="E75" s="529"/>
      <c r="F75" s="128"/>
      <c r="G75" s="129"/>
      <c r="H75" s="24"/>
      <c r="I75" s="24"/>
      <c r="J75" s="37">
        <v>2100</v>
      </c>
      <c r="K75" s="66">
        <v>6.2</v>
      </c>
    </row>
    <row r="76" spans="1:12" ht="19.5" thickBot="1">
      <c r="A76" s="416" t="s">
        <v>266</v>
      </c>
      <c r="B76" s="414"/>
      <c r="C76" s="414"/>
      <c r="D76" s="414"/>
      <c r="E76" s="529"/>
      <c r="F76" s="128"/>
      <c r="G76" s="129"/>
      <c r="H76" s="24"/>
      <c r="I76" s="24"/>
      <c r="J76" s="37">
        <v>2200</v>
      </c>
      <c r="K76" s="66">
        <v>6.6</v>
      </c>
    </row>
    <row r="77" spans="1:12" ht="19.5" thickBot="1">
      <c r="A77" s="416" t="s">
        <v>596</v>
      </c>
      <c r="B77" s="414"/>
      <c r="C77" s="414"/>
      <c r="D77" s="414"/>
      <c r="E77" s="529"/>
      <c r="F77" s="128"/>
      <c r="G77" s="129"/>
      <c r="H77" s="24"/>
      <c r="I77" s="24"/>
      <c r="J77" s="37">
        <v>3300</v>
      </c>
      <c r="K77" s="66">
        <v>8.8000000000000007</v>
      </c>
    </row>
    <row r="78" spans="1:12" ht="19.5" thickBot="1">
      <c r="A78" s="416" t="s">
        <v>1121</v>
      </c>
      <c r="B78" s="414"/>
      <c r="C78" s="414"/>
      <c r="D78" s="414"/>
      <c r="E78" s="529"/>
      <c r="F78" s="128"/>
      <c r="G78" s="129"/>
      <c r="H78" s="24"/>
      <c r="I78" s="24"/>
      <c r="J78" s="37">
        <v>3200</v>
      </c>
      <c r="K78" s="66">
        <v>10.4</v>
      </c>
      <c r="L78" s="384"/>
    </row>
    <row r="79" spans="1:12" ht="19.5" thickBot="1">
      <c r="A79" s="416" t="s">
        <v>957</v>
      </c>
      <c r="B79" s="414"/>
      <c r="C79" s="414"/>
      <c r="D79" s="414"/>
      <c r="E79" s="529"/>
      <c r="F79" s="128"/>
      <c r="G79" s="129"/>
      <c r="H79" s="24"/>
      <c r="I79" s="24"/>
      <c r="J79" s="37">
        <v>4000</v>
      </c>
      <c r="K79" s="66">
        <v>12</v>
      </c>
    </row>
    <row r="80" spans="1:12" ht="19.5" thickBot="1">
      <c r="A80" s="416" t="s">
        <v>597</v>
      </c>
      <c r="B80" s="414"/>
      <c r="C80" s="414"/>
      <c r="D80" s="414"/>
      <c r="E80" s="529"/>
      <c r="F80" s="128"/>
      <c r="G80" s="129"/>
      <c r="H80" s="24"/>
      <c r="I80" s="24"/>
      <c r="J80" s="37">
        <v>110</v>
      </c>
      <c r="K80" s="66">
        <v>0.23</v>
      </c>
    </row>
    <row r="81" spans="1:12" ht="16.5" customHeight="1" thickBot="1">
      <c r="A81" s="416" t="s">
        <v>598</v>
      </c>
      <c r="B81" s="414"/>
      <c r="C81" s="414"/>
      <c r="D81" s="414"/>
      <c r="E81" s="529"/>
      <c r="F81" s="128"/>
      <c r="G81" s="129"/>
      <c r="H81" s="24"/>
      <c r="I81" s="24"/>
      <c r="J81" s="37">
        <v>50</v>
      </c>
      <c r="K81" s="66">
        <v>0.04</v>
      </c>
    </row>
    <row r="82" spans="1:12" ht="16.5" customHeight="1" thickBot="1">
      <c r="A82" s="416" t="s">
        <v>367</v>
      </c>
      <c r="B82" s="414"/>
      <c r="C82" s="414"/>
      <c r="D82" s="414"/>
      <c r="E82" s="529"/>
      <c r="F82" s="128"/>
      <c r="G82" s="129"/>
      <c r="H82" s="24"/>
      <c r="I82" s="24"/>
      <c r="J82" s="37">
        <v>2800</v>
      </c>
      <c r="K82" s="66">
        <v>9.5</v>
      </c>
    </row>
    <row r="83" spans="1:12" ht="16.5" customHeight="1">
      <c r="A83" s="563" t="s">
        <v>754</v>
      </c>
      <c r="B83" s="717"/>
      <c r="C83" s="717"/>
      <c r="D83" s="717"/>
      <c r="E83" s="717"/>
      <c r="F83" s="717"/>
      <c r="G83" s="717"/>
      <c r="H83" s="30"/>
      <c r="I83" s="30"/>
      <c r="J83" s="37">
        <v>21700</v>
      </c>
      <c r="K83" s="126">
        <v>85</v>
      </c>
    </row>
    <row r="84" spans="1:12" ht="16.5" customHeight="1">
      <c r="A84" s="718" t="s">
        <v>718</v>
      </c>
      <c r="B84" s="512"/>
      <c r="C84" s="512"/>
      <c r="D84" s="512"/>
      <c r="E84" s="512"/>
      <c r="F84" s="301"/>
      <c r="G84" s="301"/>
      <c r="H84" s="30"/>
      <c r="I84" s="30"/>
      <c r="J84" s="691" t="s">
        <v>722</v>
      </c>
      <c r="K84" s="692"/>
    </row>
    <row r="85" spans="1:12" ht="16.5" customHeight="1">
      <c r="A85" s="450" t="s">
        <v>710</v>
      </c>
      <c r="B85" s="719"/>
      <c r="C85" s="719"/>
      <c r="D85" s="719"/>
      <c r="E85" s="719"/>
      <c r="F85" s="719"/>
      <c r="G85" s="719"/>
      <c r="H85" s="41"/>
      <c r="I85" s="41"/>
      <c r="J85" s="37">
        <v>28900</v>
      </c>
      <c r="K85" s="126">
        <v>114</v>
      </c>
    </row>
    <row r="86" spans="1:12" ht="17.25" customHeight="1">
      <c r="A86" s="718" t="s">
        <v>723</v>
      </c>
      <c r="B86" s="512"/>
      <c r="C86" s="512"/>
      <c r="D86" s="512"/>
      <c r="E86" s="512"/>
      <c r="F86" s="297"/>
      <c r="G86" s="297"/>
      <c r="H86" s="61"/>
      <c r="I86" s="61"/>
      <c r="J86" s="691" t="s">
        <v>722</v>
      </c>
      <c r="K86" s="692"/>
    </row>
    <row r="87" spans="1:12" ht="17.25" customHeight="1">
      <c r="A87" s="668" t="s">
        <v>711</v>
      </c>
      <c r="B87" s="690"/>
      <c r="C87" s="690"/>
      <c r="D87" s="690"/>
      <c r="E87" s="690"/>
      <c r="F87" s="690"/>
      <c r="G87" s="690"/>
      <c r="H87" s="61"/>
      <c r="I87" s="61"/>
      <c r="J87" s="37">
        <v>35400</v>
      </c>
      <c r="K87" s="126">
        <v>140</v>
      </c>
    </row>
    <row r="88" spans="1:12" ht="17.25" thickBot="1">
      <c r="A88" s="718" t="s">
        <v>724</v>
      </c>
      <c r="B88" s="512"/>
      <c r="C88" s="512"/>
      <c r="D88" s="512"/>
      <c r="E88" s="513"/>
      <c r="F88" s="306"/>
      <c r="G88" s="137"/>
      <c r="H88" s="61"/>
      <c r="I88" s="61"/>
      <c r="J88" s="691" t="s">
        <v>722</v>
      </c>
      <c r="K88" s="692"/>
    </row>
    <row r="89" spans="1:12" ht="19.5" thickBot="1">
      <c r="A89" s="556" t="s">
        <v>77</v>
      </c>
      <c r="B89" s="683"/>
      <c r="C89" s="683"/>
      <c r="D89" s="683"/>
      <c r="E89" s="684"/>
      <c r="F89" s="132"/>
      <c r="G89" s="136"/>
      <c r="H89" s="24"/>
      <c r="I89" s="24"/>
      <c r="J89" s="89" t="s">
        <v>125</v>
      </c>
      <c r="K89" s="157" t="s">
        <v>126</v>
      </c>
    </row>
    <row r="90" spans="1:12" ht="17.25" thickBot="1">
      <c r="A90" s="450" t="s">
        <v>647</v>
      </c>
      <c r="B90" s="683"/>
      <c r="C90" s="683"/>
      <c r="D90" s="683"/>
      <c r="E90" s="684"/>
      <c r="F90" s="138"/>
      <c r="G90" s="139"/>
      <c r="H90" s="68"/>
      <c r="I90" s="68"/>
      <c r="J90" s="37">
        <v>2600</v>
      </c>
      <c r="K90" s="66">
        <v>8.5</v>
      </c>
    </row>
    <row r="91" spans="1:12" ht="17.25" thickBot="1">
      <c r="A91" s="450" t="s">
        <v>1125</v>
      </c>
      <c r="B91" s="683"/>
      <c r="C91" s="683"/>
      <c r="D91" s="683"/>
      <c r="E91" s="684"/>
      <c r="F91" s="138"/>
      <c r="G91" s="139"/>
      <c r="H91" s="68"/>
      <c r="I91" s="68"/>
      <c r="J91" s="37">
        <v>2900</v>
      </c>
      <c r="K91" s="66">
        <v>10</v>
      </c>
    </row>
    <row r="92" spans="1:12" ht="17.25" thickBot="1">
      <c r="A92" s="450" t="s">
        <v>1222</v>
      </c>
      <c r="B92" s="683"/>
      <c r="C92" s="683"/>
      <c r="D92" s="683"/>
      <c r="E92" s="684"/>
      <c r="F92" s="138"/>
      <c r="G92" s="139"/>
      <c r="H92" s="68"/>
      <c r="I92" s="68"/>
      <c r="J92" s="37">
        <v>3650</v>
      </c>
      <c r="K92" s="66">
        <v>11</v>
      </c>
    </row>
    <row r="93" spans="1:12" ht="17.25" thickBot="1">
      <c r="A93" s="450" t="s">
        <v>958</v>
      </c>
      <c r="B93" s="683"/>
      <c r="C93" s="683"/>
      <c r="D93" s="683"/>
      <c r="E93" s="684"/>
      <c r="F93" s="138"/>
      <c r="G93" s="139"/>
      <c r="H93" s="68"/>
      <c r="I93" s="68"/>
      <c r="J93" s="37">
        <v>4200</v>
      </c>
      <c r="K93" s="66">
        <v>18</v>
      </c>
    </row>
    <row r="94" spans="1:12" ht="17.25" thickBot="1">
      <c r="A94" s="450" t="s">
        <v>1122</v>
      </c>
      <c r="B94" s="683"/>
      <c r="C94" s="683"/>
      <c r="D94" s="683"/>
      <c r="E94" s="684"/>
      <c r="F94" s="138"/>
      <c r="G94" s="139"/>
      <c r="H94" s="68"/>
      <c r="I94" s="68"/>
      <c r="J94" s="37">
        <v>4500</v>
      </c>
      <c r="K94" s="66">
        <v>14.3</v>
      </c>
      <c r="L94" s="384"/>
    </row>
    <row r="95" spans="1:12" ht="17.25" thickBot="1">
      <c r="A95" s="450" t="s">
        <v>78</v>
      </c>
      <c r="B95" s="683"/>
      <c r="C95" s="683"/>
      <c r="D95" s="683"/>
      <c r="E95" s="684"/>
      <c r="F95" s="138"/>
      <c r="G95" s="139"/>
      <c r="H95" s="68"/>
      <c r="I95" s="68"/>
      <c r="J95" s="37">
        <v>135</v>
      </c>
      <c r="K95" s="66">
        <v>0.34</v>
      </c>
    </row>
    <row r="96" spans="1:12" ht="17.25" thickBot="1">
      <c r="A96" s="450" t="s">
        <v>758</v>
      </c>
      <c r="B96" s="683"/>
      <c r="C96" s="683"/>
      <c r="D96" s="683"/>
      <c r="E96" s="684"/>
      <c r="F96" s="138"/>
      <c r="G96" s="139"/>
      <c r="H96" s="68"/>
      <c r="I96" s="68"/>
      <c r="J96" s="37">
        <v>70</v>
      </c>
      <c r="K96" s="66">
        <v>0.06</v>
      </c>
    </row>
    <row r="97" spans="1:12">
      <c r="A97" s="693" t="s">
        <v>712</v>
      </c>
      <c r="B97" s="694"/>
      <c r="C97" s="694"/>
      <c r="D97" s="694"/>
      <c r="E97" s="694"/>
      <c r="F97" s="694"/>
      <c r="G97" s="694"/>
      <c r="H97" s="12"/>
      <c r="I97" s="12"/>
      <c r="J97" s="37">
        <v>18200</v>
      </c>
      <c r="K97" s="126">
        <v>71</v>
      </c>
    </row>
    <row r="98" spans="1:12" ht="16.5" customHeight="1">
      <c r="A98" s="693" t="s">
        <v>719</v>
      </c>
      <c r="B98" s="694"/>
      <c r="C98" s="694"/>
      <c r="D98" s="694"/>
      <c r="E98" s="694"/>
      <c r="F98" s="694"/>
      <c r="G98" s="694"/>
      <c r="H98" s="12"/>
      <c r="I98" s="12"/>
      <c r="J98" s="37">
        <v>22200</v>
      </c>
      <c r="K98" s="126">
        <v>89</v>
      </c>
    </row>
    <row r="99" spans="1:12" ht="16.5" customHeight="1">
      <c r="A99" s="693" t="s">
        <v>725</v>
      </c>
      <c r="B99" s="694"/>
      <c r="C99" s="694"/>
      <c r="D99" s="694"/>
      <c r="E99" s="694"/>
      <c r="F99" s="694"/>
      <c r="G99" s="694"/>
      <c r="H99" s="12"/>
      <c r="I99" s="12"/>
      <c r="J99" s="749" t="s">
        <v>722</v>
      </c>
      <c r="K99" s="750"/>
    </row>
    <row r="100" spans="1:12">
      <c r="A100" s="747" t="s">
        <v>726</v>
      </c>
      <c r="B100" s="748"/>
      <c r="C100" s="748"/>
      <c r="D100" s="748"/>
      <c r="E100" s="748"/>
      <c r="F100" s="748"/>
      <c r="G100" s="748"/>
      <c r="H100" s="12"/>
      <c r="I100" s="12"/>
      <c r="J100" s="691" t="s">
        <v>722</v>
      </c>
      <c r="K100" s="692"/>
    </row>
    <row r="101" spans="1:12" ht="16.5" customHeight="1">
      <c r="A101" s="693" t="s">
        <v>713</v>
      </c>
      <c r="B101" s="694"/>
      <c r="C101" s="694"/>
      <c r="D101" s="694"/>
      <c r="E101" s="694"/>
      <c r="F101" s="694"/>
      <c r="G101" s="694"/>
      <c r="H101" s="12"/>
      <c r="I101" s="12"/>
      <c r="J101" s="37">
        <v>29800</v>
      </c>
      <c r="K101" s="126">
        <v>117</v>
      </c>
    </row>
    <row r="102" spans="1:12" ht="16.5" customHeight="1">
      <c r="A102" s="693" t="s">
        <v>720</v>
      </c>
      <c r="B102" s="694"/>
      <c r="C102" s="694"/>
      <c r="D102" s="694"/>
      <c r="E102" s="694"/>
      <c r="F102" s="694"/>
      <c r="G102" s="694"/>
      <c r="H102" s="12"/>
      <c r="I102" s="12"/>
      <c r="J102" s="37">
        <v>33800</v>
      </c>
      <c r="K102" s="126">
        <v>147</v>
      </c>
    </row>
    <row r="103" spans="1:12" ht="16.5" customHeight="1">
      <c r="A103" s="695" t="s">
        <v>727</v>
      </c>
      <c r="B103" s="512"/>
      <c r="C103" s="512"/>
      <c r="D103" s="512"/>
      <c r="E103" s="512"/>
      <c r="F103" s="140"/>
      <c r="G103" s="140"/>
      <c r="H103" s="76"/>
      <c r="I103" s="88"/>
      <c r="J103" s="691" t="s">
        <v>722</v>
      </c>
      <c r="K103" s="692"/>
    </row>
    <row r="104" spans="1:12">
      <c r="A104" s="695" t="s">
        <v>729</v>
      </c>
      <c r="B104" s="512"/>
      <c r="C104" s="512"/>
      <c r="D104" s="512"/>
      <c r="E104" s="512"/>
      <c r="F104" s="140"/>
      <c r="G104" s="140"/>
      <c r="H104" s="76"/>
      <c r="I104" s="88"/>
      <c r="J104" s="691" t="s">
        <v>722</v>
      </c>
      <c r="K104" s="692"/>
    </row>
    <row r="105" spans="1:12" ht="16.5" customHeight="1">
      <c r="A105" s="693" t="s">
        <v>714</v>
      </c>
      <c r="B105" s="694"/>
      <c r="C105" s="694"/>
      <c r="D105" s="694"/>
      <c r="E105" s="694"/>
      <c r="F105" s="694"/>
      <c r="G105" s="694"/>
      <c r="H105" s="12"/>
      <c r="I105" s="12"/>
      <c r="J105" s="37">
        <v>36400</v>
      </c>
      <c r="K105" s="126">
        <v>144</v>
      </c>
    </row>
    <row r="106" spans="1:12" ht="16.5" customHeight="1">
      <c r="A106" s="668" t="s">
        <v>721</v>
      </c>
      <c r="B106" s="690"/>
      <c r="C106" s="690"/>
      <c r="D106" s="690"/>
      <c r="E106" s="690"/>
      <c r="F106" s="690"/>
      <c r="G106" s="690"/>
      <c r="H106" s="12"/>
      <c r="I106" s="12"/>
      <c r="J106" s="37">
        <v>40400</v>
      </c>
      <c r="K106" s="126">
        <v>180</v>
      </c>
    </row>
    <row r="107" spans="1:12" ht="17.25" customHeight="1">
      <c r="A107" s="695" t="s">
        <v>728</v>
      </c>
      <c r="B107" s="512"/>
      <c r="C107" s="512"/>
      <c r="D107" s="512"/>
      <c r="E107" s="512"/>
      <c r="F107" s="140"/>
      <c r="G107" s="140"/>
      <c r="H107" s="76"/>
      <c r="I107" s="88"/>
      <c r="J107" s="691" t="s">
        <v>722</v>
      </c>
      <c r="K107" s="692"/>
    </row>
    <row r="108" spans="1:12" ht="17.25" thickBot="1">
      <c r="A108" s="695" t="s">
        <v>730</v>
      </c>
      <c r="B108" s="512"/>
      <c r="C108" s="512"/>
      <c r="D108" s="512"/>
      <c r="E108" s="512"/>
      <c r="F108" s="140"/>
      <c r="G108" s="140"/>
      <c r="H108" s="76"/>
      <c r="I108" s="88"/>
      <c r="J108" s="691" t="s">
        <v>722</v>
      </c>
      <c r="K108" s="692"/>
    </row>
    <row r="109" spans="1:12" ht="19.5" thickBot="1">
      <c r="A109" s="556" t="s">
        <v>79</v>
      </c>
      <c r="B109" s="683"/>
      <c r="C109" s="683"/>
      <c r="D109" s="683"/>
      <c r="E109" s="684"/>
      <c r="F109" s="132"/>
      <c r="G109" s="136"/>
      <c r="H109" s="24"/>
      <c r="I109" s="24"/>
      <c r="J109" s="89" t="s">
        <v>125</v>
      </c>
      <c r="K109" s="157" t="s">
        <v>126</v>
      </c>
    </row>
    <row r="110" spans="1:12" ht="17.25" thickBot="1">
      <c r="A110" s="450" t="s">
        <v>599</v>
      </c>
      <c r="B110" s="683"/>
      <c r="C110" s="683"/>
      <c r="D110" s="683"/>
      <c r="E110" s="684"/>
      <c r="F110" s="138"/>
      <c r="G110" s="138"/>
      <c r="H110" s="68"/>
      <c r="I110" s="68"/>
      <c r="J110" s="37">
        <v>2700</v>
      </c>
      <c r="K110" s="66">
        <v>11.7</v>
      </c>
    </row>
    <row r="111" spans="1:12" ht="17.25" customHeight="1" thickBot="1">
      <c r="A111" s="450" t="s">
        <v>680</v>
      </c>
      <c r="B111" s="683"/>
      <c r="C111" s="683"/>
      <c r="D111" s="683"/>
      <c r="E111" s="684"/>
      <c r="F111" s="138"/>
      <c r="G111" s="138"/>
      <c r="H111" s="68"/>
      <c r="I111" s="68"/>
      <c r="J111" s="37">
        <v>4900</v>
      </c>
      <c r="K111" s="66">
        <v>14.5</v>
      </c>
      <c r="L111" s="384"/>
    </row>
    <row r="112" spans="1:12" ht="17.25" customHeight="1" thickBot="1">
      <c r="A112" s="450" t="s">
        <v>649</v>
      </c>
      <c r="B112" s="683"/>
      <c r="C112" s="683"/>
      <c r="D112" s="683"/>
      <c r="E112" s="684"/>
      <c r="F112" s="138"/>
      <c r="G112" s="138"/>
      <c r="H112" s="68"/>
      <c r="I112" s="68"/>
      <c r="J112" s="37">
        <v>6600</v>
      </c>
      <c r="K112" s="66">
        <v>16</v>
      </c>
      <c r="L112" s="384"/>
    </row>
    <row r="113" spans="1:12" ht="17.25" thickBot="1">
      <c r="A113" s="702" t="s">
        <v>1123</v>
      </c>
      <c r="B113" s="703"/>
      <c r="C113" s="703"/>
      <c r="D113" s="703"/>
      <c r="E113" s="704"/>
      <c r="F113" s="68"/>
      <c r="G113" s="68"/>
      <c r="H113" s="68"/>
      <c r="I113" s="68"/>
      <c r="J113" s="37">
        <v>8300</v>
      </c>
      <c r="K113" s="33">
        <v>21.7</v>
      </c>
    </row>
    <row r="114" spans="1:12" ht="17.25" thickBot="1">
      <c r="A114" s="702" t="s">
        <v>895</v>
      </c>
      <c r="B114" s="703"/>
      <c r="C114" s="703"/>
      <c r="D114" s="703"/>
      <c r="E114" s="704"/>
      <c r="F114" s="68"/>
      <c r="G114" s="68"/>
      <c r="H114" s="68"/>
      <c r="I114" s="68"/>
      <c r="J114" s="37">
        <v>8300</v>
      </c>
      <c r="K114" s="33">
        <v>17.399999999999999</v>
      </c>
    </row>
    <row r="115" spans="1:12" ht="17.25" thickBot="1">
      <c r="A115" s="450" t="s">
        <v>600</v>
      </c>
      <c r="B115" s="683"/>
      <c r="C115" s="683"/>
      <c r="D115" s="683"/>
      <c r="E115" s="684"/>
      <c r="F115" s="138"/>
      <c r="G115" s="138"/>
      <c r="H115" s="68"/>
      <c r="I115" s="68"/>
      <c r="J115" s="37">
        <v>200</v>
      </c>
      <c r="K115" s="66">
        <v>0.5</v>
      </c>
    </row>
    <row r="116" spans="1:12" ht="17.25" thickBot="1">
      <c r="A116" s="450" t="s">
        <v>601</v>
      </c>
      <c r="B116" s="683"/>
      <c r="C116" s="683"/>
      <c r="D116" s="683"/>
      <c r="E116" s="684"/>
      <c r="F116" s="138"/>
      <c r="G116" s="138"/>
      <c r="H116" s="68"/>
      <c r="I116" s="68"/>
      <c r="J116" s="37">
        <v>75</v>
      </c>
      <c r="K116" s="66">
        <v>0.06</v>
      </c>
    </row>
    <row r="117" spans="1:12">
      <c r="A117" s="693" t="s">
        <v>715</v>
      </c>
      <c r="B117" s="694"/>
      <c r="C117" s="694"/>
      <c r="D117" s="694"/>
      <c r="E117" s="694"/>
      <c r="F117" s="694"/>
      <c r="G117" s="694"/>
      <c r="H117" s="12"/>
      <c r="I117" s="12"/>
      <c r="J117" s="37">
        <v>35500</v>
      </c>
      <c r="K117" s="126">
        <v>140</v>
      </c>
    </row>
    <row r="118" spans="1:12">
      <c r="A118" s="711" t="s">
        <v>731</v>
      </c>
      <c r="B118" s="683"/>
      <c r="C118" s="683"/>
      <c r="D118" s="683"/>
      <c r="E118" s="683"/>
      <c r="F118" s="140"/>
      <c r="G118" s="140"/>
      <c r="H118" s="76"/>
      <c r="I118" s="88"/>
      <c r="J118" s="691" t="s">
        <v>722</v>
      </c>
      <c r="K118" s="692"/>
    </row>
    <row r="119" spans="1:12">
      <c r="A119" s="693" t="s">
        <v>716</v>
      </c>
      <c r="B119" s="694"/>
      <c r="C119" s="694"/>
      <c r="D119" s="694"/>
      <c r="E119" s="694"/>
      <c r="F119" s="694"/>
      <c r="G119" s="694"/>
      <c r="H119" s="12"/>
      <c r="I119" s="12"/>
      <c r="J119" s="37">
        <v>39000</v>
      </c>
      <c r="K119" s="126">
        <v>154</v>
      </c>
    </row>
    <row r="120" spans="1:12">
      <c r="A120" s="711" t="s">
        <v>732</v>
      </c>
      <c r="B120" s="683"/>
      <c r="C120" s="683"/>
      <c r="D120" s="683"/>
      <c r="E120" s="683"/>
      <c r="F120" s="140"/>
      <c r="G120" s="140"/>
      <c r="H120" s="76"/>
      <c r="I120" s="88"/>
      <c r="J120" s="691" t="s">
        <v>722</v>
      </c>
      <c r="K120" s="692"/>
    </row>
    <row r="121" spans="1:12">
      <c r="A121" s="693" t="s">
        <v>717</v>
      </c>
      <c r="B121" s="694"/>
      <c r="C121" s="694"/>
      <c r="D121" s="694"/>
      <c r="E121" s="694"/>
      <c r="F121" s="694"/>
      <c r="G121" s="694"/>
      <c r="H121" s="12"/>
      <c r="I121" s="12"/>
      <c r="J121" s="37">
        <v>60000</v>
      </c>
      <c r="K121" s="126">
        <v>236</v>
      </c>
    </row>
    <row r="122" spans="1:12" ht="17.25" thickBot="1">
      <c r="A122" s="711" t="s">
        <v>733</v>
      </c>
      <c r="B122" s="683"/>
      <c r="C122" s="683"/>
      <c r="D122" s="683"/>
      <c r="E122" s="683"/>
      <c r="F122" s="140"/>
      <c r="G122" s="140"/>
      <c r="H122" s="76"/>
      <c r="I122" s="88"/>
      <c r="J122" s="691" t="s">
        <v>722</v>
      </c>
      <c r="K122" s="692"/>
    </row>
    <row r="123" spans="1:12" ht="19.5" thickBot="1">
      <c r="A123" s="556" t="s">
        <v>80</v>
      </c>
      <c r="B123" s="683"/>
      <c r="C123" s="683"/>
      <c r="D123" s="683"/>
      <c r="E123" s="684"/>
      <c r="F123" s="132"/>
      <c r="G123" s="132"/>
      <c r="H123" s="24"/>
      <c r="I123" s="24"/>
      <c r="J123" s="89" t="s">
        <v>125</v>
      </c>
      <c r="K123" s="157" t="s">
        <v>126</v>
      </c>
    </row>
    <row r="124" spans="1:12" ht="17.25" thickBot="1">
      <c r="A124" s="450" t="s">
        <v>602</v>
      </c>
      <c r="B124" s="683"/>
      <c r="C124" s="683"/>
      <c r="D124" s="683"/>
      <c r="E124" s="684"/>
      <c r="F124" s="138"/>
      <c r="G124" s="138"/>
      <c r="H124" s="68"/>
      <c r="I124" s="68"/>
      <c r="J124" s="37">
        <v>5900</v>
      </c>
      <c r="K124" s="66">
        <v>18.3</v>
      </c>
      <c r="L124" s="384"/>
    </row>
    <row r="125" spans="1:12" ht="17.25" thickBot="1">
      <c r="A125" s="450" t="s">
        <v>664</v>
      </c>
      <c r="B125" s="683"/>
      <c r="C125" s="683"/>
      <c r="D125" s="683"/>
      <c r="E125" s="684"/>
      <c r="F125" s="138"/>
      <c r="G125" s="138"/>
      <c r="H125" s="68"/>
      <c r="I125" s="68"/>
      <c r="J125" s="37">
        <v>7700</v>
      </c>
      <c r="K125" s="66">
        <v>22</v>
      </c>
      <c r="L125" s="384"/>
    </row>
    <row r="126" spans="1:12" ht="17.25" thickBot="1">
      <c r="A126" s="450" t="s">
        <v>736</v>
      </c>
      <c r="B126" s="683"/>
      <c r="C126" s="683"/>
      <c r="D126" s="683"/>
      <c r="E126" s="684"/>
      <c r="F126" s="138"/>
      <c r="G126" s="138"/>
      <c r="H126" s="68"/>
      <c r="I126" s="68"/>
      <c r="J126" s="37">
        <v>11100</v>
      </c>
      <c r="K126" s="66">
        <v>26</v>
      </c>
    </row>
    <row r="127" spans="1:12" ht="17.25" thickBot="1">
      <c r="A127" s="450" t="s">
        <v>224</v>
      </c>
      <c r="B127" s="683"/>
      <c r="C127" s="683"/>
      <c r="D127" s="683"/>
      <c r="E127" s="684"/>
      <c r="F127" s="138"/>
      <c r="G127" s="138"/>
      <c r="H127" s="68"/>
      <c r="I127" s="68"/>
      <c r="J127" s="37">
        <v>12150</v>
      </c>
      <c r="K127" s="66">
        <v>29.5</v>
      </c>
      <c r="L127" s="384"/>
    </row>
    <row r="128" spans="1:12">
      <c r="A128" s="450" t="s">
        <v>318</v>
      </c>
      <c r="B128" s="683"/>
      <c r="C128" s="683"/>
      <c r="D128" s="683"/>
      <c r="E128" s="684"/>
      <c r="F128" s="134"/>
      <c r="G128" s="134"/>
      <c r="H128" s="69"/>
      <c r="I128" s="69"/>
      <c r="J128" s="37">
        <v>3900</v>
      </c>
      <c r="K128" s="66">
        <v>34</v>
      </c>
    </row>
    <row r="129" spans="1:12">
      <c r="A129" s="450" t="s">
        <v>1226</v>
      </c>
      <c r="B129" s="683"/>
      <c r="C129" s="683"/>
      <c r="D129" s="683"/>
      <c r="E129" s="684"/>
      <c r="F129" s="134"/>
      <c r="G129" s="134"/>
      <c r="H129" s="69"/>
      <c r="I129" s="69"/>
      <c r="J129" s="37">
        <v>8350</v>
      </c>
      <c r="K129" s="66">
        <v>21.7</v>
      </c>
    </row>
    <row r="130" spans="1:12">
      <c r="A130" s="450" t="s">
        <v>603</v>
      </c>
      <c r="B130" s="683"/>
      <c r="C130" s="683"/>
      <c r="D130" s="683"/>
      <c r="E130" s="684"/>
      <c r="F130" s="295"/>
      <c r="G130" s="295"/>
      <c r="H130" s="41"/>
      <c r="I130" s="41"/>
      <c r="J130" s="37">
        <v>250</v>
      </c>
      <c r="K130" s="66">
        <v>0.62</v>
      </c>
    </row>
    <row r="131" spans="1:12">
      <c r="A131" s="450" t="s">
        <v>634</v>
      </c>
      <c r="B131" s="683"/>
      <c r="C131" s="683"/>
      <c r="D131" s="683"/>
      <c r="E131" s="684"/>
      <c r="F131" s="295"/>
      <c r="G131" s="295"/>
      <c r="H131" s="41"/>
      <c r="I131" s="41"/>
      <c r="J131" s="37">
        <v>120</v>
      </c>
      <c r="K131" s="66">
        <v>0.09</v>
      </c>
    </row>
    <row r="132" spans="1:12" ht="18.75">
      <c r="A132" s="556" t="s">
        <v>180</v>
      </c>
      <c r="B132" s="683"/>
      <c r="C132" s="683"/>
      <c r="D132" s="683"/>
      <c r="E132" s="684"/>
      <c r="F132" s="141"/>
      <c r="G132" s="141"/>
      <c r="H132" s="7"/>
      <c r="I132" s="7"/>
      <c r="J132" s="89" t="s">
        <v>125</v>
      </c>
      <c r="K132" s="157" t="s">
        <v>126</v>
      </c>
    </row>
    <row r="133" spans="1:12" ht="18.75">
      <c r="A133" s="685" t="s">
        <v>319</v>
      </c>
      <c r="B133" s="512"/>
      <c r="C133" s="512"/>
      <c r="D133" s="512"/>
      <c r="E133" s="513"/>
      <c r="F133" s="141"/>
      <c r="G133" s="141"/>
      <c r="H133" s="7"/>
      <c r="I133" s="7"/>
      <c r="J133" s="37">
        <v>7000</v>
      </c>
      <c r="K133" s="66">
        <v>31</v>
      </c>
    </row>
    <row r="134" spans="1:12" ht="18.75">
      <c r="A134" s="685" t="s">
        <v>1515</v>
      </c>
      <c r="B134" s="512"/>
      <c r="C134" s="512"/>
      <c r="D134" s="512"/>
      <c r="E134" s="513"/>
      <c r="F134" s="141"/>
      <c r="G134" s="141"/>
      <c r="H134" s="7"/>
      <c r="I134" s="7"/>
      <c r="J134" s="37">
        <v>12800</v>
      </c>
      <c r="K134" s="66">
        <v>30.2</v>
      </c>
      <c r="L134" s="384"/>
    </row>
    <row r="135" spans="1:12" ht="18.75">
      <c r="A135" s="685" t="s">
        <v>181</v>
      </c>
      <c r="B135" s="512"/>
      <c r="C135" s="512"/>
      <c r="D135" s="512"/>
      <c r="E135" s="513"/>
      <c r="F135" s="141"/>
      <c r="G135" s="141"/>
      <c r="H135" s="7"/>
      <c r="I135" s="7"/>
      <c r="J135" s="37">
        <v>650</v>
      </c>
      <c r="K135" s="66">
        <v>1.2</v>
      </c>
    </row>
    <row r="136" spans="1:12" ht="18.75">
      <c r="A136" s="685" t="s">
        <v>193</v>
      </c>
      <c r="B136" s="512"/>
      <c r="C136" s="512"/>
      <c r="D136" s="512"/>
      <c r="E136" s="513"/>
      <c r="F136" s="142"/>
      <c r="G136" s="142"/>
      <c r="H136" s="47"/>
      <c r="I136" s="47"/>
      <c r="J136" s="37">
        <v>240</v>
      </c>
      <c r="K136" s="66">
        <v>0.2</v>
      </c>
    </row>
    <row r="137" spans="1:12" ht="18.75">
      <c r="A137" s="564" t="s">
        <v>360</v>
      </c>
      <c r="B137" s="655"/>
      <c r="C137" s="655"/>
      <c r="D137" s="655"/>
      <c r="E137" s="687"/>
      <c r="F137" s="143"/>
      <c r="G137" s="144"/>
      <c r="H137" s="60"/>
      <c r="I137" s="6"/>
      <c r="J137" s="89" t="s">
        <v>125</v>
      </c>
      <c r="K137" s="157" t="s">
        <v>126</v>
      </c>
    </row>
    <row r="138" spans="1:12" ht="18.75">
      <c r="A138" s="685" t="s">
        <v>361</v>
      </c>
      <c r="B138" s="512"/>
      <c r="C138" s="512"/>
      <c r="D138" s="512"/>
      <c r="E138" s="513"/>
      <c r="F138" s="143"/>
      <c r="G138" s="144"/>
      <c r="H138" s="60"/>
      <c r="I138" s="6"/>
      <c r="J138" s="37">
        <v>2200</v>
      </c>
      <c r="K138" s="66">
        <v>8</v>
      </c>
    </row>
    <row r="139" spans="1:12" ht="18.75">
      <c r="A139" s="625" t="s">
        <v>365</v>
      </c>
      <c r="B139" s="512"/>
      <c r="C139" s="512"/>
      <c r="D139" s="512"/>
      <c r="E139" s="513"/>
      <c r="F139" s="143"/>
      <c r="G139" s="144"/>
      <c r="H139" s="60"/>
      <c r="I139" s="6"/>
      <c r="J139" s="89" t="s">
        <v>125</v>
      </c>
      <c r="K139" s="157" t="s">
        <v>126</v>
      </c>
    </row>
    <row r="140" spans="1:12">
      <c r="A140" s="685" t="s">
        <v>362</v>
      </c>
      <c r="B140" s="751"/>
      <c r="C140" s="751"/>
      <c r="D140" s="751"/>
      <c r="E140" s="752"/>
      <c r="F140" s="133"/>
      <c r="G140" s="145"/>
      <c r="H140" s="64"/>
      <c r="I140" s="40"/>
      <c r="J140" s="37">
        <v>4500</v>
      </c>
      <c r="K140" s="66">
        <v>18.5</v>
      </c>
    </row>
    <row r="141" spans="1:12">
      <c r="A141" s="685" t="s">
        <v>363</v>
      </c>
      <c r="B141" s="751"/>
      <c r="C141" s="751"/>
      <c r="D141" s="751"/>
      <c r="E141" s="752"/>
      <c r="F141" s="133"/>
      <c r="G141" s="145"/>
      <c r="H141" s="64"/>
      <c r="I141" s="40"/>
      <c r="J141" s="37">
        <v>185</v>
      </c>
      <c r="K141" s="66">
        <v>0.28000000000000003</v>
      </c>
    </row>
    <row r="142" spans="1:12">
      <c r="A142" s="685" t="s">
        <v>364</v>
      </c>
      <c r="B142" s="751"/>
      <c r="C142" s="751"/>
      <c r="D142" s="751"/>
      <c r="E142" s="752"/>
      <c r="F142" s="133"/>
      <c r="G142" s="145"/>
      <c r="H142" s="64"/>
      <c r="I142" s="40"/>
      <c r="J142" s="37">
        <v>185</v>
      </c>
      <c r="K142" s="66">
        <v>0.03</v>
      </c>
    </row>
    <row r="143" spans="1:12" ht="18.75">
      <c r="A143" s="625" t="s">
        <v>366</v>
      </c>
      <c r="B143" s="512"/>
      <c r="C143" s="512"/>
      <c r="D143" s="512"/>
      <c r="E143" s="513"/>
      <c r="F143" s="141"/>
      <c r="G143" s="141"/>
      <c r="H143" s="7"/>
      <c r="I143" s="7"/>
      <c r="J143" s="89" t="s">
        <v>125</v>
      </c>
      <c r="K143" s="157" t="s">
        <v>126</v>
      </c>
    </row>
    <row r="144" spans="1:12" ht="18.75">
      <c r="A144" s="685" t="s">
        <v>635</v>
      </c>
      <c r="B144" s="512"/>
      <c r="C144" s="512"/>
      <c r="D144" s="512"/>
      <c r="E144" s="513"/>
      <c r="F144" s="141"/>
      <c r="G144" s="141"/>
      <c r="H144" s="7"/>
      <c r="I144" s="7"/>
      <c r="J144" s="37">
        <v>3500</v>
      </c>
      <c r="K144" s="66">
        <v>14.3</v>
      </c>
    </row>
    <row r="145" spans="1:11" ht="18.75">
      <c r="A145" s="625" t="s">
        <v>160</v>
      </c>
      <c r="B145" s="512"/>
      <c r="C145" s="512"/>
      <c r="D145" s="512"/>
      <c r="E145" s="513"/>
      <c r="F145" s="141"/>
      <c r="G145" s="141"/>
      <c r="H145" s="7"/>
      <c r="I145" s="7"/>
      <c r="J145" s="37" t="s">
        <v>125</v>
      </c>
      <c r="K145" s="66" t="s">
        <v>126</v>
      </c>
    </row>
    <row r="146" spans="1:11" ht="18.75">
      <c r="A146" s="708" t="s">
        <v>504</v>
      </c>
      <c r="B146" s="709"/>
      <c r="C146" s="709"/>
      <c r="D146" s="709"/>
      <c r="E146" s="710"/>
      <c r="F146" s="141"/>
      <c r="G146" s="141"/>
      <c r="H146" s="7"/>
      <c r="I146" s="7"/>
      <c r="J146" s="37">
        <v>1700</v>
      </c>
      <c r="K146" s="66">
        <v>5</v>
      </c>
    </row>
    <row r="147" spans="1:11" ht="18.75">
      <c r="A147" s="578" t="s">
        <v>154</v>
      </c>
      <c r="B147" s="683"/>
      <c r="C147" s="683"/>
      <c r="D147" s="683"/>
      <c r="E147" s="684"/>
      <c r="F147" s="141"/>
      <c r="G147" s="141"/>
      <c r="H147" s="7"/>
      <c r="I147" s="7"/>
      <c r="J147" s="37">
        <v>60</v>
      </c>
      <c r="K147" s="66">
        <v>0.17</v>
      </c>
    </row>
    <row r="148" spans="1:11" ht="18.75">
      <c r="A148" s="578" t="s">
        <v>162</v>
      </c>
      <c r="B148" s="683"/>
      <c r="C148" s="683"/>
      <c r="D148" s="683"/>
      <c r="E148" s="684"/>
      <c r="F148" s="141"/>
      <c r="G148" s="141"/>
      <c r="H148" s="7"/>
      <c r="I148" s="7"/>
      <c r="J148" s="37">
        <v>50</v>
      </c>
      <c r="K148" s="66">
        <v>0.02</v>
      </c>
    </row>
    <row r="149" spans="1:11" ht="18.75">
      <c r="A149" s="578" t="s">
        <v>157</v>
      </c>
      <c r="B149" s="683"/>
      <c r="C149" s="683"/>
      <c r="D149" s="683"/>
      <c r="E149" s="684"/>
      <c r="F149" s="141"/>
      <c r="G149" s="141"/>
      <c r="H149" s="7"/>
      <c r="I149" s="7"/>
      <c r="J149" s="37">
        <v>110</v>
      </c>
      <c r="K149" s="66">
        <v>0.66</v>
      </c>
    </row>
    <row r="150" spans="1:11" ht="18.75">
      <c r="A150" s="578" t="s">
        <v>975</v>
      </c>
      <c r="B150" s="683"/>
      <c r="C150" s="683"/>
      <c r="D150" s="683"/>
      <c r="E150" s="684"/>
      <c r="F150" s="141"/>
      <c r="G150" s="141"/>
      <c r="H150" s="7"/>
      <c r="I150" s="7"/>
      <c r="J150" s="37">
        <v>50</v>
      </c>
      <c r="K150" s="66">
        <v>0.04</v>
      </c>
    </row>
    <row r="151" spans="1:11" ht="18.75">
      <c r="A151" s="556" t="s">
        <v>163</v>
      </c>
      <c r="B151" s="683"/>
      <c r="C151" s="683"/>
      <c r="D151" s="683"/>
      <c r="E151" s="684"/>
      <c r="F151" s="141"/>
      <c r="G151" s="141"/>
      <c r="H151" s="7"/>
      <c r="I151" s="7"/>
      <c r="J151" s="89" t="s">
        <v>125</v>
      </c>
      <c r="K151" s="157" t="s">
        <v>126</v>
      </c>
    </row>
    <row r="152" spans="1:11" ht="18.75">
      <c r="A152" s="450" t="s">
        <v>217</v>
      </c>
      <c r="B152" s="683"/>
      <c r="C152" s="683"/>
      <c r="D152" s="683"/>
      <c r="E152" s="684"/>
      <c r="F152" s="307"/>
      <c r="G152" s="307"/>
      <c r="H152" s="308"/>
      <c r="I152" s="308"/>
      <c r="J152" s="37">
        <v>4300</v>
      </c>
      <c r="K152" s="66">
        <v>11</v>
      </c>
    </row>
    <row r="153" spans="1:11" ht="18.75">
      <c r="A153" s="450" t="s">
        <v>216</v>
      </c>
      <c r="B153" s="683"/>
      <c r="C153" s="683"/>
      <c r="D153" s="683"/>
      <c r="E153" s="684"/>
      <c r="F153" s="307"/>
      <c r="G153" s="146"/>
      <c r="H153" s="308"/>
      <c r="I153" s="308"/>
      <c r="J153" s="37">
        <v>2100</v>
      </c>
      <c r="K153" s="66">
        <v>11</v>
      </c>
    </row>
    <row r="154" spans="1:11" ht="18.75">
      <c r="A154" s="450" t="s">
        <v>218</v>
      </c>
      <c r="B154" s="683"/>
      <c r="C154" s="683"/>
      <c r="D154" s="683"/>
      <c r="E154" s="684"/>
      <c r="F154" s="307"/>
      <c r="G154" s="307"/>
      <c r="H154" s="308"/>
      <c r="I154" s="308"/>
      <c r="J154" s="37">
        <v>4000</v>
      </c>
      <c r="K154" s="66">
        <v>12</v>
      </c>
    </row>
    <row r="155" spans="1:11" ht="18.75">
      <c r="A155" s="450" t="s">
        <v>604</v>
      </c>
      <c r="B155" s="683"/>
      <c r="C155" s="683"/>
      <c r="D155" s="683"/>
      <c r="E155" s="684"/>
      <c r="F155" s="307"/>
      <c r="G155" s="307"/>
      <c r="H155" s="308"/>
      <c r="I155" s="308"/>
      <c r="J155" s="37">
        <v>150</v>
      </c>
      <c r="K155" s="66">
        <v>0.23</v>
      </c>
    </row>
    <row r="156" spans="1:11" ht="19.5" thickBot="1">
      <c r="A156" s="450" t="s">
        <v>605</v>
      </c>
      <c r="B156" s="683"/>
      <c r="C156" s="683"/>
      <c r="D156" s="683"/>
      <c r="E156" s="684"/>
      <c r="F156" s="307"/>
      <c r="G156" s="307"/>
      <c r="H156" s="308"/>
      <c r="I156" s="308"/>
      <c r="J156" s="37">
        <v>100</v>
      </c>
      <c r="K156" s="66" t="s">
        <v>440</v>
      </c>
    </row>
    <row r="157" spans="1:11" ht="19.5" thickBot="1">
      <c r="A157" s="556" t="s">
        <v>676</v>
      </c>
      <c r="B157" s="683"/>
      <c r="C157" s="683"/>
      <c r="D157" s="683"/>
      <c r="E157" s="684"/>
      <c r="F157" s="132"/>
      <c r="G157" s="132"/>
      <c r="H157" s="24"/>
      <c r="I157" s="24"/>
      <c r="J157" s="89" t="s">
        <v>125</v>
      </c>
      <c r="K157" s="157" t="s">
        <v>126</v>
      </c>
    </row>
    <row r="158" spans="1:11" ht="19.5" thickBot="1">
      <c r="A158" s="450" t="s">
        <v>652</v>
      </c>
      <c r="B158" s="683"/>
      <c r="C158" s="683"/>
      <c r="D158" s="683"/>
      <c r="E158" s="684"/>
      <c r="F158" s="132"/>
      <c r="G158" s="132"/>
      <c r="H158" s="24"/>
      <c r="I158" s="24"/>
      <c r="J158" s="37">
        <v>4900</v>
      </c>
      <c r="K158" s="66">
        <v>15.2</v>
      </c>
    </row>
    <row r="159" spans="1:11" ht="19.5" thickBot="1">
      <c r="A159" s="450" t="s">
        <v>114</v>
      </c>
      <c r="B159" s="683"/>
      <c r="C159" s="683"/>
      <c r="D159" s="683"/>
      <c r="E159" s="684"/>
      <c r="F159" s="132"/>
      <c r="G159" s="132"/>
      <c r="H159" s="24"/>
      <c r="I159" s="24"/>
      <c r="J159" s="37">
        <v>5850</v>
      </c>
      <c r="K159" s="66">
        <v>18.5</v>
      </c>
    </row>
    <row r="160" spans="1:11" ht="19.5" thickBot="1">
      <c r="A160" s="450" t="s">
        <v>155</v>
      </c>
      <c r="B160" s="683"/>
      <c r="C160" s="683"/>
      <c r="D160" s="683"/>
      <c r="E160" s="684"/>
      <c r="F160" s="132"/>
      <c r="G160" s="132"/>
      <c r="H160" s="24"/>
      <c r="I160" s="24"/>
      <c r="J160" s="37">
        <v>220</v>
      </c>
      <c r="K160" s="66">
        <v>0.49</v>
      </c>
    </row>
    <row r="161" spans="1:11" ht="19.5" thickBot="1">
      <c r="A161" s="450" t="s">
        <v>159</v>
      </c>
      <c r="B161" s="683"/>
      <c r="C161" s="683"/>
      <c r="D161" s="683"/>
      <c r="E161" s="684"/>
      <c r="F161" s="132"/>
      <c r="G161" s="132"/>
      <c r="H161" s="24"/>
      <c r="I161" s="24"/>
      <c r="J161" s="37">
        <v>170</v>
      </c>
      <c r="K161" s="66">
        <v>0.08</v>
      </c>
    </row>
    <row r="162" spans="1:11" ht="19.5" thickBot="1">
      <c r="A162" s="556" t="s">
        <v>156</v>
      </c>
      <c r="B162" s="683"/>
      <c r="C162" s="683"/>
      <c r="D162" s="683"/>
      <c r="E162" s="684"/>
      <c r="F162" s="132"/>
      <c r="G162" s="132"/>
      <c r="H162" s="24"/>
      <c r="I162" s="24"/>
      <c r="J162" s="89" t="s">
        <v>125</v>
      </c>
      <c r="K162" s="157" t="s">
        <v>126</v>
      </c>
    </row>
    <row r="163" spans="1:11" ht="17.25" thickBot="1">
      <c r="A163" s="450" t="s">
        <v>351</v>
      </c>
      <c r="B163" s="683"/>
      <c r="C163" s="683"/>
      <c r="D163" s="683"/>
      <c r="E163" s="684"/>
      <c r="F163" s="138"/>
      <c r="G163" s="138"/>
      <c r="H163" s="68"/>
      <c r="I163" s="68"/>
      <c r="J163" s="37">
        <v>11700</v>
      </c>
      <c r="K163" s="66">
        <v>27.2</v>
      </c>
    </row>
    <row r="164" spans="1:11" ht="17.25" thickBot="1">
      <c r="A164" s="450" t="s">
        <v>588</v>
      </c>
      <c r="B164" s="683"/>
      <c r="C164" s="683"/>
      <c r="D164" s="683"/>
      <c r="E164" s="684"/>
      <c r="F164" s="138"/>
      <c r="G164" s="138"/>
      <c r="H164" s="68"/>
      <c r="I164" s="68"/>
      <c r="J164" s="37">
        <v>11500</v>
      </c>
      <c r="K164" s="66">
        <v>28.4</v>
      </c>
    </row>
    <row r="165" spans="1:11" ht="17.25" thickBot="1">
      <c r="A165" s="450" t="s">
        <v>320</v>
      </c>
      <c r="B165" s="683"/>
      <c r="C165" s="683"/>
      <c r="D165" s="683"/>
      <c r="E165" s="684"/>
      <c r="F165" s="138"/>
      <c r="G165" s="138"/>
      <c r="H165" s="68"/>
      <c r="I165" s="68"/>
      <c r="J165" s="37">
        <v>11700</v>
      </c>
      <c r="K165" s="66">
        <v>27.2</v>
      </c>
    </row>
    <row r="166" spans="1:11" ht="17.25" thickBot="1">
      <c r="A166" s="450" t="s">
        <v>321</v>
      </c>
      <c r="B166" s="683"/>
      <c r="C166" s="683"/>
      <c r="D166" s="683"/>
      <c r="E166" s="684"/>
      <c r="F166" s="138"/>
      <c r="G166" s="138"/>
      <c r="H166" s="68"/>
      <c r="I166" s="68"/>
      <c r="J166" s="37">
        <v>9950</v>
      </c>
      <c r="K166" s="66">
        <v>26</v>
      </c>
    </row>
    <row r="167" spans="1:11" ht="17.25" thickBot="1">
      <c r="A167" s="450" t="s">
        <v>317</v>
      </c>
      <c r="B167" s="683"/>
      <c r="C167" s="683"/>
      <c r="D167" s="683"/>
      <c r="E167" s="684"/>
      <c r="F167" s="138"/>
      <c r="G167" s="138"/>
      <c r="H167" s="68"/>
      <c r="I167" s="68"/>
      <c r="J167" s="37">
        <v>15900</v>
      </c>
      <c r="K167" s="66">
        <v>45</v>
      </c>
    </row>
    <row r="168" spans="1:11" ht="17.25" thickBot="1">
      <c r="A168" s="450" t="s">
        <v>161</v>
      </c>
      <c r="B168" s="683"/>
      <c r="C168" s="683"/>
      <c r="D168" s="683"/>
      <c r="E168" s="684"/>
      <c r="F168" s="138"/>
      <c r="G168" s="138"/>
      <c r="H168" s="68"/>
      <c r="I168" s="68"/>
      <c r="J168" s="37">
        <v>415</v>
      </c>
      <c r="K168" s="66">
        <v>0.76</v>
      </c>
    </row>
    <row r="169" spans="1:11" ht="17.25" thickBot="1">
      <c r="A169" s="711" t="s">
        <v>153</v>
      </c>
      <c r="B169" s="683"/>
      <c r="C169" s="683"/>
      <c r="D169" s="683"/>
      <c r="E169" s="684"/>
      <c r="F169" s="138"/>
      <c r="G169" s="138"/>
      <c r="H169" s="68"/>
      <c r="I169" s="68"/>
      <c r="J169" s="37">
        <v>180</v>
      </c>
      <c r="K169" s="66">
        <v>0.06</v>
      </c>
    </row>
    <row r="170" spans="1:11" ht="17.25" thickBot="1">
      <c r="A170" s="711" t="s">
        <v>606</v>
      </c>
      <c r="B170" s="683"/>
      <c r="C170" s="683"/>
      <c r="D170" s="683"/>
      <c r="E170" s="684"/>
      <c r="F170" s="138"/>
      <c r="G170" s="138"/>
      <c r="H170" s="68"/>
      <c r="I170" s="68"/>
      <c r="J170" s="37">
        <v>425</v>
      </c>
      <c r="K170" s="66">
        <v>0.96</v>
      </c>
    </row>
    <row r="171" spans="1:11" ht="17.25" thickBot="1">
      <c r="A171" s="578" t="s">
        <v>192</v>
      </c>
      <c r="B171" s="683"/>
      <c r="C171" s="683"/>
      <c r="D171" s="683"/>
      <c r="E171" s="684"/>
      <c r="F171" s="138"/>
      <c r="G171" s="138"/>
      <c r="H171" s="68"/>
      <c r="I171" s="68"/>
      <c r="J171" s="37">
        <v>300</v>
      </c>
      <c r="K171" s="66">
        <v>0.18</v>
      </c>
    </row>
    <row r="172" spans="1:11" ht="17.25" thickBot="1">
      <c r="A172" s="450" t="s">
        <v>158</v>
      </c>
      <c r="B172" s="683"/>
      <c r="C172" s="683"/>
      <c r="D172" s="683"/>
      <c r="E172" s="684"/>
      <c r="F172" s="138"/>
      <c r="G172" s="138"/>
      <c r="H172" s="68"/>
      <c r="I172" s="68"/>
      <c r="J172" s="37">
        <v>690</v>
      </c>
      <c r="K172" s="66">
        <v>0.3</v>
      </c>
    </row>
    <row r="173" spans="1:11" ht="19.5" thickBot="1">
      <c r="A173" s="556" t="s">
        <v>103</v>
      </c>
      <c r="B173" s="683"/>
      <c r="C173" s="683"/>
      <c r="D173" s="683"/>
      <c r="E173" s="684"/>
      <c r="F173" s="132"/>
      <c r="G173" s="132"/>
      <c r="H173" s="24"/>
      <c r="I173" s="24"/>
      <c r="J173" s="89" t="s">
        <v>125</v>
      </c>
      <c r="K173" s="157" t="s">
        <v>126</v>
      </c>
    </row>
    <row r="174" spans="1:11" ht="19.5" thickBot="1">
      <c r="A174" s="450" t="s">
        <v>198</v>
      </c>
      <c r="B174" s="683"/>
      <c r="C174" s="683"/>
      <c r="D174" s="683"/>
      <c r="E174" s="684"/>
      <c r="F174" s="132"/>
      <c r="G174" s="132"/>
      <c r="H174" s="24"/>
      <c r="I174" s="24"/>
      <c r="J174" s="37">
        <v>1300</v>
      </c>
      <c r="K174" s="66">
        <v>3</v>
      </c>
    </row>
    <row r="175" spans="1:11" ht="19.5" thickBot="1">
      <c r="A175" s="578" t="s">
        <v>261</v>
      </c>
      <c r="B175" s="683"/>
      <c r="C175" s="683"/>
      <c r="D175" s="683"/>
      <c r="E175" s="684"/>
      <c r="F175" s="132"/>
      <c r="G175" s="132"/>
      <c r="H175" s="24"/>
      <c r="I175" s="24"/>
      <c r="J175" s="37">
        <v>1960</v>
      </c>
      <c r="K175" s="66">
        <v>5.5</v>
      </c>
    </row>
    <row r="176" spans="1:11" ht="19.5" thickBot="1">
      <c r="A176" s="556" t="s">
        <v>106</v>
      </c>
      <c r="B176" s="683"/>
      <c r="C176" s="683"/>
      <c r="D176" s="683"/>
      <c r="E176" s="684"/>
      <c r="F176" s="132"/>
      <c r="G176" s="132"/>
      <c r="H176" s="24"/>
      <c r="I176" s="24"/>
      <c r="J176" s="89" t="s">
        <v>125</v>
      </c>
      <c r="K176" s="157" t="s">
        <v>126</v>
      </c>
    </row>
    <row r="177" spans="1:12" ht="17.25" thickBot="1">
      <c r="A177" s="450" t="s">
        <v>408</v>
      </c>
      <c r="B177" s="683"/>
      <c r="C177" s="683"/>
      <c r="D177" s="683"/>
      <c r="E177" s="684"/>
      <c r="F177" s="138"/>
      <c r="G177" s="138"/>
      <c r="H177" s="68"/>
      <c r="I177" s="68"/>
      <c r="J177" s="37">
        <v>2300</v>
      </c>
      <c r="K177" s="66">
        <v>14</v>
      </c>
    </row>
    <row r="178" spans="1:12" ht="17.25" thickBot="1">
      <c r="A178" s="450" t="s">
        <v>409</v>
      </c>
      <c r="B178" s="683"/>
      <c r="C178" s="683"/>
      <c r="D178" s="683"/>
      <c r="E178" s="684"/>
      <c r="F178" s="138"/>
      <c r="G178" s="138"/>
      <c r="H178" s="68"/>
      <c r="I178" s="68"/>
      <c r="J178" s="37">
        <v>2300</v>
      </c>
      <c r="K178" s="66">
        <v>14</v>
      </c>
    </row>
    <row r="179" spans="1:12" ht="19.5" thickBot="1">
      <c r="A179" s="556" t="s">
        <v>107</v>
      </c>
      <c r="B179" s="683"/>
      <c r="C179" s="683"/>
      <c r="D179" s="683"/>
      <c r="E179" s="684"/>
      <c r="F179" s="132"/>
      <c r="G179" s="132"/>
      <c r="H179" s="24"/>
      <c r="I179" s="24"/>
      <c r="J179" s="89" t="s">
        <v>125</v>
      </c>
      <c r="K179" s="157" t="s">
        <v>126</v>
      </c>
    </row>
    <row r="180" spans="1:12" ht="17.25" thickBot="1">
      <c r="A180" s="450" t="s">
        <v>410</v>
      </c>
      <c r="B180" s="683"/>
      <c r="C180" s="683"/>
      <c r="D180" s="683"/>
      <c r="E180" s="684"/>
      <c r="F180" s="138"/>
      <c r="G180" s="138"/>
      <c r="H180" s="68"/>
      <c r="I180" s="68"/>
      <c r="J180" s="37">
        <v>2000</v>
      </c>
      <c r="K180" s="66">
        <v>12</v>
      </c>
    </row>
    <row r="181" spans="1:12" ht="17.25" thickBot="1">
      <c r="A181" s="450" t="s">
        <v>411</v>
      </c>
      <c r="B181" s="683"/>
      <c r="C181" s="683"/>
      <c r="D181" s="683"/>
      <c r="E181" s="684"/>
      <c r="F181" s="138"/>
      <c r="G181" s="138"/>
      <c r="H181" s="68"/>
      <c r="I181" s="68"/>
      <c r="J181" s="37">
        <v>4000</v>
      </c>
      <c r="K181" s="66">
        <v>24</v>
      </c>
    </row>
    <row r="182" spans="1:12" ht="17.25" thickBot="1">
      <c r="A182" s="450" t="s">
        <v>412</v>
      </c>
      <c r="B182" s="683"/>
      <c r="C182" s="683"/>
      <c r="D182" s="683"/>
      <c r="E182" s="684"/>
      <c r="F182" s="138"/>
      <c r="G182" s="138"/>
      <c r="H182" s="68"/>
      <c r="I182" s="68"/>
      <c r="J182" s="37">
        <v>4000</v>
      </c>
      <c r="K182" s="66">
        <v>24</v>
      </c>
    </row>
    <row r="183" spans="1:12" ht="19.5" thickBot="1">
      <c r="A183" s="556" t="s">
        <v>108</v>
      </c>
      <c r="B183" s="683"/>
      <c r="C183" s="683"/>
      <c r="D183" s="683"/>
      <c r="E183" s="684"/>
      <c r="F183" s="132"/>
      <c r="G183" s="132"/>
      <c r="H183" s="24"/>
      <c r="I183" s="24"/>
      <c r="J183" s="89" t="s">
        <v>125</v>
      </c>
      <c r="K183" s="157" t="s">
        <v>126</v>
      </c>
    </row>
    <row r="184" spans="1:12" ht="19.5" thickBot="1">
      <c r="A184" s="450" t="s">
        <v>413</v>
      </c>
      <c r="B184" s="683"/>
      <c r="C184" s="683"/>
      <c r="D184" s="683"/>
      <c r="E184" s="684"/>
      <c r="F184" s="132"/>
      <c r="G184" s="132"/>
      <c r="H184" s="24"/>
      <c r="I184" s="24"/>
      <c r="J184" s="37">
        <v>2450</v>
      </c>
      <c r="K184" s="66">
        <v>16</v>
      </c>
    </row>
    <row r="185" spans="1:12" ht="19.5" thickBot="1">
      <c r="A185" s="450" t="s">
        <v>414</v>
      </c>
      <c r="B185" s="683"/>
      <c r="C185" s="683"/>
      <c r="D185" s="683"/>
      <c r="E185" s="684"/>
      <c r="F185" s="132"/>
      <c r="G185" s="132"/>
      <c r="H185" s="24"/>
      <c r="I185" s="24"/>
      <c r="J185" s="37">
        <v>6800</v>
      </c>
      <c r="K185" s="66">
        <v>38</v>
      </c>
    </row>
    <row r="186" spans="1:12" ht="19.5" thickBot="1">
      <c r="A186" s="450" t="s">
        <v>415</v>
      </c>
      <c r="B186" s="683"/>
      <c r="C186" s="683"/>
      <c r="D186" s="683"/>
      <c r="E186" s="684"/>
      <c r="F186" s="132"/>
      <c r="G186" s="132"/>
      <c r="H186" s="24"/>
      <c r="I186" s="24"/>
      <c r="J186" s="37">
        <v>6800</v>
      </c>
      <c r="K186" s="66">
        <v>38</v>
      </c>
    </row>
    <row r="187" spans="1:12" ht="19.5" thickBot="1">
      <c r="A187" s="556" t="s">
        <v>1229</v>
      </c>
      <c r="B187" s="683"/>
      <c r="C187" s="683"/>
      <c r="D187" s="683"/>
      <c r="E187" s="684"/>
      <c r="F187" s="132"/>
      <c r="G187" s="136"/>
      <c r="H187" s="24"/>
      <c r="I187" s="24"/>
      <c r="J187" s="89" t="s">
        <v>125</v>
      </c>
      <c r="K187" s="157" t="s">
        <v>126</v>
      </c>
    </row>
    <row r="188" spans="1:12" ht="17.25" thickBot="1">
      <c r="A188" s="706" t="s">
        <v>1114</v>
      </c>
      <c r="B188" s="683"/>
      <c r="C188" s="683"/>
      <c r="D188" s="683"/>
      <c r="E188" s="684"/>
      <c r="F188" s="138"/>
      <c r="G188" s="138"/>
      <c r="H188" s="68"/>
      <c r="I188" s="68"/>
      <c r="J188" s="37">
        <v>8100</v>
      </c>
      <c r="K188" s="66">
        <v>22</v>
      </c>
    </row>
    <row r="189" spans="1:12">
      <c r="A189" s="706" t="s">
        <v>358</v>
      </c>
      <c r="B189" s="683"/>
      <c r="C189" s="683"/>
      <c r="D189" s="683"/>
      <c r="E189" s="684"/>
      <c r="F189" s="147"/>
      <c r="G189" s="147"/>
      <c r="H189" s="100"/>
      <c r="I189" s="100"/>
      <c r="J189" s="117">
        <v>14000</v>
      </c>
      <c r="K189" s="163">
        <v>39</v>
      </c>
      <c r="L189" s="384"/>
    </row>
    <row r="190" spans="1:12">
      <c r="A190" s="706" t="s">
        <v>241</v>
      </c>
      <c r="B190" s="683"/>
      <c r="C190" s="683"/>
      <c r="D190" s="683"/>
      <c r="E190" s="684"/>
      <c r="F190" s="145"/>
      <c r="G190" s="145"/>
      <c r="H190" s="64"/>
      <c r="I190" s="64"/>
      <c r="J190" s="37">
        <v>21300</v>
      </c>
      <c r="K190" s="66">
        <v>59</v>
      </c>
    </row>
    <row r="191" spans="1:12">
      <c r="A191" s="706" t="s">
        <v>1232</v>
      </c>
      <c r="B191" s="683"/>
      <c r="C191" s="683"/>
      <c r="D191" s="683"/>
      <c r="E191" s="684"/>
      <c r="F191" s="145"/>
      <c r="G191" s="145"/>
      <c r="H191" s="64"/>
      <c r="I191" s="64"/>
      <c r="J191" s="37">
        <v>3500</v>
      </c>
      <c r="K191" s="66">
        <v>9.8000000000000007</v>
      </c>
    </row>
    <row r="192" spans="1:12">
      <c r="A192" s="706" t="s">
        <v>607</v>
      </c>
      <c r="B192" s="683"/>
      <c r="C192" s="683"/>
      <c r="D192" s="683"/>
      <c r="E192" s="684"/>
      <c r="F192" s="145"/>
      <c r="G192" s="145"/>
      <c r="H192" s="64"/>
      <c r="I192" s="64"/>
      <c r="J192" s="37">
        <v>4100</v>
      </c>
      <c r="K192" s="66">
        <v>13.7</v>
      </c>
    </row>
    <row r="193" spans="1:12">
      <c r="A193" s="706" t="s">
        <v>608</v>
      </c>
      <c r="B193" s="683"/>
      <c r="C193" s="683"/>
      <c r="D193" s="683"/>
      <c r="E193" s="684"/>
      <c r="F193" s="145"/>
      <c r="G193" s="145"/>
      <c r="H193" s="64"/>
      <c r="I193" s="64"/>
      <c r="J193" s="37">
        <v>13300</v>
      </c>
      <c r="K193" s="66">
        <v>35</v>
      </c>
      <c r="L193" s="384"/>
    </row>
    <row r="194" spans="1:12">
      <c r="A194" s="706" t="s">
        <v>1414</v>
      </c>
      <c r="B194" s="683"/>
      <c r="C194" s="683"/>
      <c r="D194" s="683"/>
      <c r="E194" s="684"/>
      <c r="F194" s="309"/>
      <c r="G194" s="309"/>
      <c r="H194" s="61"/>
      <c r="I194" s="61"/>
      <c r="J194" s="117">
        <v>4500</v>
      </c>
      <c r="K194" s="163">
        <v>14.4</v>
      </c>
      <c r="L194" s="384"/>
    </row>
    <row r="195" spans="1:12">
      <c r="A195" s="706" t="s">
        <v>1227</v>
      </c>
      <c r="B195" s="683"/>
      <c r="C195" s="683"/>
      <c r="D195" s="683"/>
      <c r="E195" s="684"/>
      <c r="F195" s="309"/>
      <c r="G195" s="309"/>
      <c r="H195" s="61"/>
      <c r="I195" s="61"/>
      <c r="J195" s="117">
        <v>5900</v>
      </c>
      <c r="K195" s="163">
        <v>17.8</v>
      </c>
      <c r="L195" s="384"/>
    </row>
    <row r="196" spans="1:12">
      <c r="A196" s="706" t="s">
        <v>1228</v>
      </c>
      <c r="B196" s="683"/>
      <c r="C196" s="683"/>
      <c r="D196" s="683"/>
      <c r="E196" s="684"/>
      <c r="F196" s="309"/>
      <c r="G196" s="309"/>
      <c r="H196" s="61"/>
      <c r="I196" s="61"/>
      <c r="J196" s="117">
        <v>8350</v>
      </c>
      <c r="K196" s="163">
        <v>21.7</v>
      </c>
    </row>
    <row r="197" spans="1:12">
      <c r="A197" s="731" t="s">
        <v>965</v>
      </c>
      <c r="B197" s="636"/>
      <c r="C197" s="636"/>
      <c r="D197" s="636"/>
      <c r="E197" s="636"/>
      <c r="F197" s="309"/>
      <c r="G197" s="309"/>
      <c r="H197" s="61"/>
      <c r="I197" s="61"/>
      <c r="J197" s="117">
        <v>350</v>
      </c>
      <c r="K197" s="53">
        <v>0.22</v>
      </c>
    </row>
    <row r="198" spans="1:12">
      <c r="A198" s="731" t="s">
        <v>966</v>
      </c>
      <c r="B198" s="636"/>
      <c r="C198" s="636"/>
      <c r="D198" s="636"/>
      <c r="E198" s="636"/>
      <c r="F198" s="309"/>
      <c r="G198" s="309"/>
      <c r="H198" s="61"/>
      <c r="I198" s="61"/>
      <c r="J198" s="117">
        <v>365</v>
      </c>
      <c r="K198" s="53">
        <v>0.4</v>
      </c>
    </row>
    <row r="199" spans="1:12">
      <c r="A199" s="731" t="s">
        <v>967</v>
      </c>
      <c r="B199" s="636"/>
      <c r="C199" s="636"/>
      <c r="D199" s="636"/>
      <c r="E199" s="636"/>
      <c r="F199" s="309"/>
      <c r="G199" s="309"/>
      <c r="H199" s="61"/>
      <c r="I199" s="61"/>
      <c r="J199" s="117">
        <v>170</v>
      </c>
      <c r="K199" s="53">
        <v>0.08</v>
      </c>
    </row>
    <row r="200" spans="1:12" ht="16.5" customHeight="1">
      <c r="A200" s="731" t="s">
        <v>968</v>
      </c>
      <c r="B200" s="636"/>
      <c r="C200" s="636"/>
      <c r="D200" s="636"/>
      <c r="E200" s="636"/>
      <c r="F200" s="309"/>
      <c r="G200" s="309"/>
      <c r="H200" s="61"/>
      <c r="I200" s="61"/>
      <c r="J200" s="117">
        <v>595</v>
      </c>
      <c r="K200" s="53">
        <v>0.9</v>
      </c>
    </row>
    <row r="201" spans="1:12" ht="16.5" customHeight="1">
      <c r="A201" s="731" t="s">
        <v>969</v>
      </c>
      <c r="B201" s="636"/>
      <c r="C201" s="636"/>
      <c r="D201" s="636"/>
      <c r="E201" s="636"/>
      <c r="F201" s="309"/>
      <c r="G201" s="309"/>
      <c r="H201" s="61"/>
      <c r="I201" s="61"/>
      <c r="J201" s="37">
        <v>180</v>
      </c>
      <c r="K201" s="33">
        <v>0.09</v>
      </c>
    </row>
    <row r="202" spans="1:12" ht="13.5" customHeight="1">
      <c r="A202" s="700" t="s">
        <v>1252</v>
      </c>
      <c r="B202" s="558"/>
      <c r="C202" s="558"/>
      <c r="D202" s="558"/>
      <c r="E202" s="558"/>
      <c r="F202" s="309"/>
      <c r="G202" s="309"/>
      <c r="H202" s="61"/>
      <c r="I202" s="61"/>
      <c r="J202" s="37">
        <v>270</v>
      </c>
      <c r="K202" s="273"/>
    </row>
    <row r="203" spans="1:12" ht="13.5" customHeight="1" thickBot="1">
      <c r="A203" s="310"/>
      <c r="B203" s="61"/>
      <c r="C203" s="61"/>
      <c r="D203" s="61"/>
      <c r="E203" s="67"/>
      <c r="F203" s="308"/>
      <c r="G203" s="308"/>
      <c r="H203" s="308"/>
      <c r="I203" s="308"/>
      <c r="J203" s="311"/>
      <c r="K203" s="179"/>
    </row>
    <row r="204" spans="1:12" ht="25.5" customHeight="1" thickBot="1">
      <c r="A204" s="536" t="s">
        <v>580</v>
      </c>
      <c r="B204" s="466"/>
      <c r="C204" s="466"/>
      <c r="D204" s="466"/>
      <c r="E204" s="466"/>
      <c r="F204" s="466"/>
      <c r="G204" s="466"/>
      <c r="H204" s="466"/>
      <c r="I204" s="466"/>
      <c r="J204" s="466"/>
      <c r="K204" s="467"/>
    </row>
    <row r="205" spans="1:12" ht="19.5" thickBot="1">
      <c r="A205" s="707" t="s">
        <v>892</v>
      </c>
      <c r="B205" s="581"/>
      <c r="C205" s="581"/>
      <c r="D205" s="581"/>
      <c r="E205" s="582"/>
      <c r="F205" s="78"/>
      <c r="G205" s="78"/>
      <c r="H205" s="78"/>
      <c r="I205" s="78"/>
      <c r="J205" s="156" t="s">
        <v>125</v>
      </c>
      <c r="K205" s="158" t="s">
        <v>126</v>
      </c>
    </row>
    <row r="206" spans="1:12" ht="19.5" thickBot="1">
      <c r="A206" s="563" t="s">
        <v>893</v>
      </c>
      <c r="B206" s="732"/>
      <c r="C206" s="732"/>
      <c r="D206" s="732"/>
      <c r="E206" s="733"/>
      <c r="F206" s="78"/>
      <c r="G206" s="78"/>
      <c r="H206" s="78"/>
      <c r="I206" s="78"/>
      <c r="J206" s="54">
        <v>2450</v>
      </c>
      <c r="K206" s="177">
        <v>7.3</v>
      </c>
    </row>
    <row r="207" spans="1:12" ht="19.5" thickBot="1">
      <c r="A207" s="410" t="s">
        <v>1201</v>
      </c>
      <c r="B207" s="411"/>
      <c r="C207" s="411"/>
      <c r="D207" s="411"/>
      <c r="E207" s="412"/>
      <c r="F207" s="78"/>
      <c r="G207" s="78"/>
      <c r="H207" s="78"/>
      <c r="I207" s="78"/>
      <c r="J207" s="54">
        <v>2250</v>
      </c>
      <c r="K207" s="177">
        <v>6.4</v>
      </c>
    </row>
    <row r="208" spans="1:12" ht="19.5" thickBot="1">
      <c r="A208" s="539" t="s">
        <v>109</v>
      </c>
      <c r="B208" s="411"/>
      <c r="C208" s="411"/>
      <c r="D208" s="411"/>
      <c r="E208" s="412"/>
      <c r="F208" s="78"/>
      <c r="G208" s="78"/>
      <c r="H208" s="78"/>
      <c r="I208" s="78"/>
      <c r="J208" s="156" t="s">
        <v>125</v>
      </c>
      <c r="K208" s="158" t="s">
        <v>126</v>
      </c>
    </row>
    <row r="209" spans="1:12" ht="19.5" thickBot="1">
      <c r="A209" s="644" t="s">
        <v>931</v>
      </c>
      <c r="B209" s="705"/>
      <c r="C209" s="705"/>
      <c r="D209" s="705"/>
      <c r="E209" s="705"/>
      <c r="F209" s="78"/>
      <c r="G209" s="78"/>
      <c r="H209" s="78"/>
      <c r="I209" s="78"/>
      <c r="J209" s="54">
        <v>1550</v>
      </c>
      <c r="K209" s="177">
        <v>4.0999999999999996</v>
      </c>
    </row>
    <row r="210" spans="1:12" ht="19.5" thickBot="1">
      <c r="A210" s="410" t="s">
        <v>894</v>
      </c>
      <c r="B210" s="411"/>
      <c r="C210" s="411"/>
      <c r="D210" s="411"/>
      <c r="E210" s="412"/>
      <c r="F210" s="24"/>
      <c r="G210" s="24"/>
      <c r="H210" s="24"/>
      <c r="I210" s="24"/>
      <c r="J210" s="37">
        <v>1300</v>
      </c>
      <c r="K210" s="66">
        <v>4</v>
      </c>
    </row>
    <row r="211" spans="1:12" ht="19.5" thickBot="1">
      <c r="A211" s="410" t="s">
        <v>1473</v>
      </c>
      <c r="B211" s="411"/>
      <c r="C211" s="411"/>
      <c r="D211" s="411"/>
      <c r="E211" s="412"/>
      <c r="F211" s="24"/>
      <c r="G211" s="79"/>
      <c r="H211" s="24"/>
      <c r="I211" s="24"/>
      <c r="J211" s="37">
        <v>1800</v>
      </c>
      <c r="K211" s="66">
        <v>5.5</v>
      </c>
    </row>
    <row r="212" spans="1:12" ht="18.75">
      <c r="A212" s="775" t="s">
        <v>237</v>
      </c>
      <c r="B212" s="457"/>
      <c r="C212" s="457"/>
      <c r="D212" s="457"/>
      <c r="E212" s="458"/>
      <c r="F212" s="120"/>
      <c r="G212" s="121"/>
      <c r="H212" s="114"/>
      <c r="I212" s="114"/>
      <c r="J212" s="37">
        <v>4900</v>
      </c>
      <c r="K212" s="66">
        <v>13.3</v>
      </c>
      <c r="L212" s="384"/>
    </row>
    <row r="213" spans="1:12" ht="19.5" thickBot="1">
      <c r="A213" s="410" t="s">
        <v>1411</v>
      </c>
      <c r="B213" s="411"/>
      <c r="C213" s="411"/>
      <c r="D213" s="411"/>
      <c r="E213" s="412"/>
      <c r="F213" s="78"/>
      <c r="G213" s="83"/>
      <c r="H213" s="78"/>
      <c r="I213" s="78"/>
      <c r="J213" s="54">
        <v>2700</v>
      </c>
      <c r="K213" s="66">
        <v>8.8000000000000007</v>
      </c>
      <c r="L213" s="384"/>
    </row>
    <row r="214" spans="1:12" ht="19.5" thickBot="1">
      <c r="A214" s="410" t="s">
        <v>119</v>
      </c>
      <c r="B214" s="411"/>
      <c r="C214" s="411"/>
      <c r="D214" s="411"/>
      <c r="E214" s="412"/>
      <c r="F214" s="24"/>
      <c r="G214" s="79"/>
      <c r="H214" s="24"/>
      <c r="I214" s="24"/>
      <c r="J214" s="37">
        <v>205</v>
      </c>
      <c r="K214" s="66">
        <v>0.37</v>
      </c>
    </row>
    <row r="215" spans="1:12" ht="19.5" thickBot="1">
      <c r="A215" s="772" t="s">
        <v>110</v>
      </c>
      <c r="B215" s="645"/>
      <c r="C215" s="645"/>
      <c r="D215" s="645"/>
      <c r="E215" s="645"/>
      <c r="F215" s="24"/>
      <c r="G215" s="79"/>
      <c r="H215" s="24"/>
      <c r="I215" s="24"/>
      <c r="J215" s="89" t="s">
        <v>125</v>
      </c>
      <c r="K215" s="157" t="s">
        <v>126</v>
      </c>
    </row>
    <row r="216" spans="1:12" ht="19.5" thickBot="1">
      <c r="A216" s="410" t="s">
        <v>1429</v>
      </c>
      <c r="B216" s="411"/>
      <c r="C216" s="411"/>
      <c r="D216" s="411"/>
      <c r="E216" s="412"/>
      <c r="F216" s="24"/>
      <c r="G216" s="79"/>
      <c r="H216" s="24"/>
      <c r="I216" s="24"/>
      <c r="J216" s="37">
        <v>2500</v>
      </c>
      <c r="K216" s="66">
        <v>6.7</v>
      </c>
    </row>
    <row r="217" spans="1:12" ht="19.5" thickBot="1">
      <c r="A217" s="410" t="s">
        <v>1474</v>
      </c>
      <c r="B217" s="411"/>
      <c r="C217" s="411"/>
      <c r="D217" s="411"/>
      <c r="E217" s="412"/>
      <c r="F217" s="24"/>
      <c r="G217" s="79"/>
      <c r="H217" s="24"/>
      <c r="I217" s="24"/>
      <c r="J217" s="37">
        <v>3400</v>
      </c>
      <c r="K217" s="66">
        <v>8.1999999999999993</v>
      </c>
    </row>
    <row r="218" spans="1:12" ht="19.5" thickBot="1">
      <c r="A218" s="416" t="s">
        <v>1321</v>
      </c>
      <c r="B218" s="414"/>
      <c r="C218" s="414"/>
      <c r="D218" s="414"/>
      <c r="E218" s="529"/>
      <c r="F218" s="24"/>
      <c r="G218" s="79"/>
      <c r="H218" s="24"/>
      <c r="I218" s="24"/>
      <c r="J218" s="37">
        <v>3100</v>
      </c>
      <c r="K218" s="66">
        <v>9.4499999999999993</v>
      </c>
      <c r="L218" s="384"/>
    </row>
    <row r="219" spans="1:12" ht="19.5" thickBot="1">
      <c r="A219" s="410" t="s">
        <v>322</v>
      </c>
      <c r="B219" s="411"/>
      <c r="C219" s="411"/>
      <c r="D219" s="411"/>
      <c r="E219" s="412"/>
      <c r="F219" s="24"/>
      <c r="G219" s="79"/>
      <c r="H219" s="24"/>
      <c r="I219" s="24"/>
      <c r="J219" s="37">
        <v>3200</v>
      </c>
      <c r="K219" s="66">
        <v>16</v>
      </c>
    </row>
    <row r="220" spans="1:12" ht="19.5" customHeight="1" thickBot="1">
      <c r="A220" s="410" t="s">
        <v>772</v>
      </c>
      <c r="B220" s="411"/>
      <c r="C220" s="411"/>
      <c r="D220" s="411"/>
      <c r="E220" s="412"/>
      <c r="F220" s="24"/>
      <c r="G220" s="79"/>
      <c r="H220" s="24"/>
      <c r="I220" s="24"/>
      <c r="J220" s="37">
        <v>4900</v>
      </c>
      <c r="K220" s="66">
        <v>15.4</v>
      </c>
      <c r="L220" s="384"/>
    </row>
    <row r="221" spans="1:12" ht="19.5" customHeight="1" thickBot="1">
      <c r="A221" s="410" t="s">
        <v>223</v>
      </c>
      <c r="B221" s="411"/>
      <c r="C221" s="411"/>
      <c r="D221" s="411"/>
      <c r="E221" s="412"/>
      <c r="F221" s="24"/>
      <c r="G221" s="79"/>
      <c r="H221" s="24"/>
      <c r="I221" s="24"/>
      <c r="J221" s="37">
        <v>4650</v>
      </c>
      <c r="K221" s="66">
        <v>13.2</v>
      </c>
    </row>
    <row r="222" spans="1:12" ht="19.5" thickBot="1">
      <c r="A222" s="494" t="s">
        <v>917</v>
      </c>
      <c r="B222" s="495"/>
      <c r="C222" s="495"/>
      <c r="D222" s="495"/>
      <c r="E222" s="496"/>
      <c r="F222" s="24"/>
      <c r="G222" s="79"/>
      <c r="H222" s="24"/>
      <c r="I222" s="24"/>
      <c r="J222" s="37">
        <v>6000</v>
      </c>
      <c r="K222" s="66">
        <v>18.5</v>
      </c>
      <c r="L222" s="384"/>
    </row>
    <row r="223" spans="1:12" ht="19.5" thickBot="1">
      <c r="A223" s="410" t="s">
        <v>120</v>
      </c>
      <c r="B223" s="411"/>
      <c r="C223" s="411"/>
      <c r="D223" s="411"/>
      <c r="E223" s="412"/>
      <c r="F223" s="24"/>
      <c r="G223" s="79"/>
      <c r="H223" s="24"/>
      <c r="I223" s="24"/>
      <c r="J223" s="37">
        <v>230</v>
      </c>
      <c r="K223" s="66">
        <v>0.43</v>
      </c>
    </row>
    <row r="224" spans="1:12" ht="19.5" thickBot="1">
      <c r="A224" s="410" t="s">
        <v>1504</v>
      </c>
      <c r="B224" s="411"/>
      <c r="C224" s="411"/>
      <c r="D224" s="411"/>
      <c r="E224" s="412"/>
      <c r="F224" s="24"/>
      <c r="G224" s="79"/>
      <c r="H224" s="24"/>
      <c r="I224" s="24"/>
      <c r="J224" s="37">
        <v>1200</v>
      </c>
      <c r="K224" s="66">
        <v>4</v>
      </c>
      <c r="L224" s="384"/>
    </row>
    <row r="225" spans="1:2034" ht="19.5" thickBot="1">
      <c r="A225" s="410" t="s">
        <v>1505</v>
      </c>
      <c r="B225" s="411"/>
      <c r="C225" s="411"/>
      <c r="D225" s="411"/>
      <c r="E225" s="412"/>
      <c r="F225" s="24"/>
      <c r="G225" s="79"/>
      <c r="H225" s="24"/>
      <c r="I225" s="24"/>
      <c r="J225" s="37">
        <v>1620</v>
      </c>
      <c r="K225" s="66">
        <v>5</v>
      </c>
    </row>
    <row r="226" spans="1:2034" s="369" customFormat="1" ht="19.5" thickBot="1">
      <c r="A226" s="661" t="s">
        <v>1443</v>
      </c>
      <c r="B226" s="675"/>
      <c r="C226" s="675"/>
      <c r="D226" s="675"/>
      <c r="E226" s="676"/>
      <c r="F226" s="379"/>
      <c r="G226" s="380"/>
      <c r="H226" s="378"/>
      <c r="I226" s="378"/>
      <c r="J226" s="381">
        <v>10650</v>
      </c>
      <c r="K226" s="382"/>
      <c r="M226" s="292"/>
      <c r="N226" s="292"/>
      <c r="O226" s="292"/>
      <c r="P226" s="292"/>
      <c r="Q226" s="292"/>
      <c r="R226" s="292"/>
      <c r="S226" s="292"/>
      <c r="T226" s="292"/>
      <c r="U226" s="292"/>
      <c r="V226" s="292"/>
      <c r="W226" s="292"/>
      <c r="X226" s="292"/>
      <c r="Y226" s="292"/>
      <c r="Z226" s="292"/>
      <c r="AA226" s="292"/>
      <c r="AB226" s="292"/>
      <c r="AC226" s="292"/>
      <c r="AD226" s="292"/>
      <c r="AE226" s="292"/>
      <c r="AF226" s="292"/>
      <c r="AG226" s="292"/>
      <c r="AH226" s="292"/>
      <c r="AI226" s="292"/>
      <c r="AJ226" s="292"/>
      <c r="AK226" s="292"/>
      <c r="AL226" s="292"/>
      <c r="AM226" s="292"/>
      <c r="AN226" s="292"/>
      <c r="AO226" s="292"/>
      <c r="AP226" s="292"/>
      <c r="AQ226" s="292"/>
      <c r="AR226" s="292"/>
      <c r="AS226" s="292"/>
      <c r="AT226" s="292"/>
      <c r="AU226" s="292"/>
      <c r="AV226" s="292"/>
      <c r="AW226" s="292"/>
      <c r="AX226" s="292"/>
      <c r="AY226" s="292"/>
      <c r="AZ226" s="292"/>
      <c r="BA226" s="292"/>
      <c r="BB226" s="292"/>
      <c r="BC226" s="292"/>
      <c r="BD226" s="292"/>
      <c r="BE226" s="292"/>
      <c r="BF226" s="292"/>
      <c r="BG226" s="292"/>
      <c r="BH226" s="292"/>
      <c r="BI226" s="292"/>
      <c r="BJ226" s="292"/>
      <c r="BK226" s="292"/>
      <c r="BL226" s="292"/>
      <c r="BM226" s="292"/>
      <c r="BN226" s="292"/>
      <c r="BO226" s="292"/>
      <c r="BP226" s="292"/>
      <c r="BQ226" s="292"/>
      <c r="BR226" s="292"/>
      <c r="BS226" s="292"/>
      <c r="BT226" s="292"/>
      <c r="BU226" s="292"/>
      <c r="BV226" s="292"/>
      <c r="BW226" s="292"/>
      <c r="BX226" s="292"/>
      <c r="BY226" s="292"/>
      <c r="BZ226" s="292"/>
      <c r="CA226" s="292"/>
      <c r="CB226" s="292"/>
      <c r="CC226" s="292"/>
      <c r="CD226" s="292"/>
      <c r="CE226" s="292"/>
      <c r="CF226" s="292"/>
      <c r="CG226" s="292"/>
      <c r="CH226" s="292"/>
      <c r="CI226" s="292"/>
      <c r="CJ226" s="292"/>
      <c r="CK226" s="292"/>
      <c r="CL226" s="292"/>
      <c r="CM226" s="292"/>
      <c r="CN226" s="292"/>
      <c r="CO226" s="292"/>
      <c r="CP226" s="292"/>
      <c r="CQ226" s="292"/>
      <c r="CR226" s="292"/>
      <c r="CS226" s="292"/>
      <c r="CT226" s="292"/>
      <c r="CU226" s="292"/>
      <c r="CV226" s="292"/>
      <c r="CW226" s="292"/>
      <c r="CX226" s="292"/>
      <c r="CY226" s="292"/>
      <c r="CZ226" s="292"/>
      <c r="DA226" s="292"/>
      <c r="DB226" s="292"/>
      <c r="DC226" s="292"/>
      <c r="DD226" s="292"/>
      <c r="DE226" s="292"/>
      <c r="DF226" s="292"/>
      <c r="DG226" s="292"/>
      <c r="DH226" s="292"/>
      <c r="DI226" s="292"/>
      <c r="DJ226" s="292"/>
      <c r="DK226" s="292"/>
      <c r="DL226" s="292"/>
      <c r="DM226" s="292"/>
      <c r="DN226" s="292"/>
      <c r="DO226" s="292"/>
      <c r="DP226" s="292"/>
      <c r="DQ226" s="292"/>
      <c r="DR226" s="292"/>
      <c r="DS226" s="292"/>
      <c r="DT226" s="292"/>
      <c r="DU226" s="292"/>
      <c r="DV226" s="292"/>
      <c r="DW226" s="292"/>
      <c r="DX226" s="292"/>
      <c r="DY226" s="292"/>
      <c r="DZ226" s="292"/>
      <c r="EA226" s="292"/>
      <c r="EB226" s="292"/>
      <c r="EC226" s="292"/>
      <c r="ED226" s="292"/>
      <c r="EE226" s="292"/>
      <c r="EF226" s="292"/>
      <c r="EG226" s="292"/>
      <c r="EH226" s="292"/>
      <c r="EI226" s="292"/>
      <c r="EJ226" s="292"/>
      <c r="EK226" s="292"/>
      <c r="EL226" s="292"/>
      <c r="EM226" s="292"/>
      <c r="EN226" s="292"/>
      <c r="EO226" s="292"/>
      <c r="EP226" s="292"/>
      <c r="EQ226" s="292"/>
      <c r="ER226" s="292"/>
      <c r="ES226" s="292"/>
      <c r="ET226" s="292"/>
      <c r="EU226" s="292"/>
      <c r="EV226" s="292"/>
      <c r="EW226" s="292"/>
      <c r="EX226" s="292"/>
      <c r="EY226" s="292"/>
      <c r="EZ226" s="292"/>
      <c r="FA226" s="292"/>
      <c r="FB226" s="292"/>
      <c r="FC226" s="292"/>
      <c r="FD226" s="292"/>
      <c r="FE226" s="292"/>
      <c r="FF226" s="292"/>
      <c r="FG226" s="292"/>
      <c r="FH226" s="292"/>
      <c r="FI226" s="292"/>
      <c r="FJ226" s="292"/>
      <c r="FK226" s="292"/>
      <c r="FL226" s="292"/>
      <c r="FM226" s="292"/>
      <c r="FN226" s="292"/>
      <c r="FO226" s="292"/>
      <c r="FP226" s="292"/>
      <c r="FQ226" s="292"/>
      <c r="FR226" s="292"/>
      <c r="FS226" s="292"/>
      <c r="FT226" s="292"/>
      <c r="FU226" s="292"/>
      <c r="FV226" s="292"/>
      <c r="FW226" s="292"/>
      <c r="FX226" s="292"/>
      <c r="FY226" s="292"/>
      <c r="FZ226" s="292"/>
      <c r="GA226" s="292"/>
      <c r="GB226" s="292"/>
      <c r="GC226" s="292"/>
      <c r="GD226" s="292"/>
      <c r="GE226" s="292"/>
      <c r="GF226" s="292"/>
      <c r="GG226" s="292"/>
      <c r="GH226" s="292"/>
      <c r="GI226" s="292"/>
      <c r="GJ226" s="292"/>
      <c r="GK226" s="292"/>
      <c r="GL226" s="292"/>
      <c r="GM226" s="292"/>
      <c r="GN226" s="292"/>
      <c r="GO226" s="292"/>
      <c r="GP226" s="292"/>
      <c r="GQ226" s="292"/>
      <c r="GR226" s="292"/>
      <c r="GS226" s="292"/>
      <c r="GT226" s="292"/>
      <c r="GU226" s="292"/>
      <c r="GV226" s="292"/>
      <c r="GW226" s="292"/>
      <c r="GX226" s="292"/>
      <c r="GY226" s="292"/>
      <c r="GZ226" s="292"/>
      <c r="HA226" s="292"/>
      <c r="HB226" s="292"/>
      <c r="HC226" s="292"/>
      <c r="HD226" s="292"/>
      <c r="HE226" s="292"/>
      <c r="HF226" s="292"/>
      <c r="HG226" s="292"/>
      <c r="HH226" s="292"/>
      <c r="HI226" s="292"/>
      <c r="HJ226" s="292"/>
      <c r="HK226" s="292"/>
      <c r="HL226" s="292"/>
      <c r="HM226" s="292"/>
      <c r="HN226" s="292"/>
      <c r="HO226" s="292"/>
      <c r="HP226" s="292"/>
      <c r="HQ226" s="292"/>
      <c r="HR226" s="292"/>
      <c r="HS226" s="292"/>
      <c r="HT226" s="292"/>
      <c r="HU226" s="292"/>
      <c r="HV226" s="292"/>
      <c r="HW226" s="292"/>
      <c r="HX226" s="292"/>
      <c r="HY226" s="292"/>
      <c r="HZ226" s="292"/>
      <c r="IA226" s="292"/>
      <c r="IB226" s="292"/>
      <c r="IC226" s="292"/>
      <c r="ID226" s="292"/>
      <c r="IE226" s="292"/>
      <c r="IF226" s="292"/>
      <c r="IG226" s="292"/>
      <c r="IH226" s="292"/>
      <c r="II226" s="292"/>
      <c r="IJ226" s="292"/>
      <c r="IK226" s="292"/>
      <c r="IL226" s="292"/>
      <c r="IM226" s="292"/>
      <c r="IN226" s="292"/>
      <c r="IO226" s="292"/>
      <c r="IP226" s="292"/>
      <c r="IQ226" s="292"/>
      <c r="IR226" s="292"/>
      <c r="IS226" s="292"/>
      <c r="IT226" s="292"/>
      <c r="IU226" s="292"/>
      <c r="IV226" s="292"/>
      <c r="IW226" s="292"/>
      <c r="IX226" s="292"/>
      <c r="IY226" s="292"/>
      <c r="IZ226" s="292"/>
      <c r="JA226" s="292"/>
      <c r="JB226" s="292"/>
      <c r="JC226" s="292"/>
      <c r="JD226" s="292"/>
      <c r="JE226" s="292"/>
      <c r="JF226" s="292"/>
      <c r="JG226" s="292"/>
      <c r="JH226" s="292"/>
      <c r="JI226" s="292"/>
      <c r="JJ226" s="292"/>
      <c r="JK226" s="292"/>
      <c r="JL226" s="292"/>
      <c r="JM226" s="292"/>
      <c r="JN226" s="292"/>
      <c r="JO226" s="292"/>
      <c r="JP226" s="292"/>
      <c r="JQ226" s="292"/>
      <c r="JR226" s="292"/>
      <c r="JS226" s="292"/>
      <c r="JT226" s="292"/>
      <c r="JU226" s="292"/>
      <c r="JV226" s="292"/>
      <c r="JW226" s="292"/>
      <c r="JX226" s="292"/>
      <c r="JY226" s="292"/>
      <c r="JZ226" s="292"/>
      <c r="KA226" s="292"/>
      <c r="KB226" s="292"/>
      <c r="KC226" s="292"/>
      <c r="KD226" s="292"/>
      <c r="KE226" s="292"/>
      <c r="KF226" s="292"/>
      <c r="KG226" s="292"/>
      <c r="KH226" s="292"/>
      <c r="KI226" s="292"/>
      <c r="KJ226" s="292"/>
      <c r="KK226" s="292"/>
      <c r="KL226" s="292"/>
      <c r="KM226" s="292"/>
      <c r="KN226" s="292"/>
      <c r="KO226" s="292"/>
      <c r="KP226" s="292"/>
      <c r="KQ226" s="292"/>
      <c r="KR226" s="292"/>
      <c r="KS226" s="292"/>
      <c r="KT226" s="292"/>
      <c r="KU226" s="292"/>
      <c r="KV226" s="292"/>
      <c r="KW226" s="292"/>
      <c r="KX226" s="292"/>
      <c r="KY226" s="292"/>
      <c r="KZ226" s="292"/>
      <c r="LA226" s="292"/>
      <c r="LB226" s="292"/>
      <c r="LC226" s="292"/>
      <c r="LD226" s="292"/>
      <c r="LE226" s="292"/>
      <c r="LF226" s="292"/>
      <c r="LG226" s="292"/>
      <c r="LH226" s="292"/>
      <c r="LI226" s="292"/>
      <c r="LJ226" s="292"/>
      <c r="LK226" s="292"/>
      <c r="LL226" s="292"/>
      <c r="LM226" s="292"/>
      <c r="LN226" s="292"/>
      <c r="LO226" s="292"/>
      <c r="LP226" s="292"/>
      <c r="LQ226" s="292"/>
      <c r="LR226" s="292"/>
      <c r="LS226" s="292"/>
      <c r="LT226" s="292"/>
      <c r="LU226" s="292"/>
      <c r="LV226" s="292"/>
      <c r="LW226" s="292"/>
      <c r="LX226" s="292"/>
      <c r="LY226" s="292"/>
      <c r="LZ226" s="292"/>
      <c r="MA226" s="292"/>
      <c r="MB226" s="292"/>
      <c r="MC226" s="292"/>
      <c r="MD226" s="292"/>
      <c r="ME226" s="292"/>
      <c r="MF226" s="292"/>
      <c r="MG226" s="292"/>
      <c r="MH226" s="292"/>
      <c r="MI226" s="292"/>
      <c r="MJ226" s="292"/>
      <c r="MK226" s="292"/>
      <c r="ML226" s="292"/>
      <c r="MM226" s="292"/>
      <c r="MN226" s="292"/>
      <c r="MO226" s="292"/>
      <c r="MP226" s="292"/>
      <c r="MQ226" s="292"/>
      <c r="MR226" s="292"/>
      <c r="MS226" s="292"/>
      <c r="MT226" s="292"/>
      <c r="MU226" s="292"/>
      <c r="MV226" s="292"/>
      <c r="MW226" s="292"/>
      <c r="MX226" s="292"/>
      <c r="MY226" s="292"/>
      <c r="MZ226" s="292"/>
      <c r="NA226" s="292"/>
      <c r="NB226" s="292"/>
      <c r="NC226" s="292"/>
      <c r="ND226" s="292"/>
      <c r="NE226" s="292"/>
      <c r="NF226" s="292"/>
      <c r="NG226" s="292"/>
      <c r="NH226" s="292"/>
      <c r="NI226" s="292"/>
      <c r="NJ226" s="292"/>
      <c r="NK226" s="292"/>
      <c r="NL226" s="292"/>
      <c r="NM226" s="292"/>
      <c r="NN226" s="292"/>
      <c r="NO226" s="292"/>
      <c r="NP226" s="292"/>
      <c r="NQ226" s="292"/>
      <c r="NR226" s="292"/>
      <c r="NS226" s="292"/>
      <c r="NT226" s="292"/>
      <c r="NU226" s="292"/>
      <c r="NV226" s="292"/>
      <c r="NW226" s="292"/>
      <c r="NX226" s="292"/>
      <c r="NY226" s="292"/>
      <c r="NZ226" s="292"/>
      <c r="OA226" s="292"/>
      <c r="OB226" s="292"/>
      <c r="OC226" s="292"/>
      <c r="OD226" s="292"/>
      <c r="OE226" s="292"/>
      <c r="OF226" s="292"/>
      <c r="OG226" s="292"/>
      <c r="OH226" s="292"/>
      <c r="OI226" s="292"/>
      <c r="OJ226" s="292"/>
      <c r="OK226" s="292"/>
      <c r="OL226" s="292"/>
      <c r="OM226" s="292"/>
      <c r="ON226" s="292"/>
      <c r="OO226" s="292"/>
      <c r="OP226" s="292"/>
      <c r="OQ226" s="292"/>
      <c r="OR226" s="292"/>
      <c r="OS226" s="292"/>
      <c r="OT226" s="292"/>
      <c r="OU226" s="292"/>
      <c r="OV226" s="292"/>
      <c r="OW226" s="292"/>
      <c r="OX226" s="292"/>
      <c r="OY226" s="292"/>
      <c r="OZ226" s="292"/>
      <c r="PA226" s="292"/>
      <c r="PB226" s="292"/>
      <c r="PC226" s="292"/>
      <c r="PD226" s="292"/>
      <c r="PE226" s="292"/>
      <c r="PF226" s="292"/>
      <c r="PG226" s="292"/>
      <c r="PH226" s="292"/>
      <c r="PI226" s="292"/>
      <c r="PJ226" s="292"/>
      <c r="PK226" s="292"/>
      <c r="PL226" s="292"/>
      <c r="PM226" s="292"/>
      <c r="PN226" s="292"/>
      <c r="PO226" s="292"/>
      <c r="PP226" s="292"/>
      <c r="PQ226" s="292"/>
      <c r="PR226" s="292"/>
      <c r="PS226" s="292"/>
      <c r="PT226" s="292"/>
      <c r="PU226" s="292"/>
      <c r="PV226" s="292"/>
      <c r="PW226" s="292"/>
      <c r="PX226" s="292"/>
      <c r="PY226" s="292"/>
      <c r="PZ226" s="292"/>
      <c r="QA226" s="292"/>
      <c r="QB226" s="292"/>
      <c r="QC226" s="292"/>
      <c r="QD226" s="292"/>
      <c r="QE226" s="292"/>
      <c r="QF226" s="292"/>
      <c r="QG226" s="292"/>
      <c r="QH226" s="292"/>
      <c r="QI226" s="292"/>
      <c r="QJ226" s="292"/>
      <c r="QK226" s="292"/>
      <c r="QL226" s="292"/>
      <c r="QM226" s="292"/>
      <c r="QN226" s="292"/>
      <c r="QO226" s="292"/>
      <c r="QP226" s="292"/>
      <c r="QQ226" s="292"/>
      <c r="QR226" s="292"/>
      <c r="QS226" s="292"/>
      <c r="QT226" s="292"/>
      <c r="QU226" s="292"/>
      <c r="QV226" s="292"/>
      <c r="QW226" s="292"/>
      <c r="QX226" s="292"/>
      <c r="QY226" s="292"/>
      <c r="QZ226" s="292"/>
      <c r="RA226" s="292"/>
      <c r="RB226" s="292"/>
      <c r="RC226" s="292"/>
      <c r="RD226" s="292"/>
      <c r="RE226" s="292"/>
      <c r="RF226" s="292"/>
      <c r="RG226" s="292"/>
      <c r="RH226" s="292"/>
      <c r="RI226" s="292"/>
      <c r="RJ226" s="292"/>
      <c r="RK226" s="292"/>
      <c r="RL226" s="292"/>
      <c r="RM226" s="292"/>
      <c r="RN226" s="292"/>
      <c r="RO226" s="292"/>
      <c r="RP226" s="292"/>
      <c r="RQ226" s="292"/>
      <c r="RR226" s="292"/>
      <c r="RS226" s="292"/>
      <c r="RT226" s="292"/>
      <c r="RU226" s="292"/>
      <c r="RV226" s="292"/>
      <c r="RW226" s="292"/>
      <c r="RX226" s="292"/>
      <c r="RY226" s="292"/>
      <c r="RZ226" s="292"/>
      <c r="SA226" s="292"/>
      <c r="SB226" s="292"/>
      <c r="SC226" s="292"/>
      <c r="SD226" s="292"/>
      <c r="SE226" s="292"/>
      <c r="SF226" s="292"/>
      <c r="SG226" s="292"/>
      <c r="SH226" s="292"/>
      <c r="SI226" s="292"/>
      <c r="SJ226" s="292"/>
      <c r="SK226" s="292"/>
      <c r="SL226" s="292"/>
      <c r="SM226" s="292"/>
      <c r="SN226" s="292"/>
      <c r="SO226" s="292"/>
      <c r="SP226" s="292"/>
      <c r="SQ226" s="292"/>
      <c r="SR226" s="292"/>
      <c r="SS226" s="292"/>
      <c r="ST226" s="292"/>
      <c r="SU226" s="292"/>
      <c r="SV226" s="292"/>
      <c r="SW226" s="292"/>
      <c r="SX226" s="292"/>
      <c r="SY226" s="292"/>
      <c r="SZ226" s="292"/>
      <c r="TA226" s="292"/>
      <c r="TB226" s="292"/>
      <c r="TC226" s="292"/>
      <c r="TD226" s="292"/>
      <c r="TE226" s="292"/>
      <c r="TF226" s="292"/>
      <c r="TG226" s="292"/>
      <c r="TH226" s="292"/>
      <c r="TI226" s="292"/>
      <c r="TJ226" s="292"/>
      <c r="TK226" s="292"/>
      <c r="TL226" s="292"/>
      <c r="TM226" s="292"/>
      <c r="TN226" s="292"/>
      <c r="TO226" s="292"/>
      <c r="TP226" s="292"/>
      <c r="TQ226" s="292"/>
      <c r="TR226" s="292"/>
      <c r="TS226" s="292"/>
      <c r="TT226" s="292"/>
      <c r="TU226" s="292"/>
      <c r="TV226" s="292"/>
      <c r="TW226" s="292"/>
      <c r="TX226" s="292"/>
      <c r="TY226" s="292"/>
      <c r="TZ226" s="292"/>
      <c r="UA226" s="292"/>
      <c r="UB226" s="292"/>
      <c r="UC226" s="292"/>
      <c r="UD226" s="292"/>
      <c r="UE226" s="292"/>
      <c r="UF226" s="292"/>
      <c r="UG226" s="292"/>
      <c r="UH226" s="292"/>
      <c r="UI226" s="292"/>
      <c r="UJ226" s="292"/>
      <c r="UK226" s="292"/>
      <c r="UL226" s="292"/>
      <c r="UM226" s="292"/>
      <c r="UN226" s="292"/>
      <c r="UO226" s="292"/>
      <c r="UP226" s="292"/>
      <c r="UQ226" s="292"/>
      <c r="UR226" s="292"/>
      <c r="US226" s="292"/>
      <c r="UT226" s="292"/>
      <c r="UU226" s="292"/>
      <c r="UV226" s="292"/>
      <c r="UW226" s="292"/>
      <c r="UX226" s="292"/>
      <c r="UY226" s="292"/>
      <c r="UZ226" s="292"/>
      <c r="VA226" s="292"/>
      <c r="VB226" s="292"/>
      <c r="VC226" s="292"/>
      <c r="VD226" s="292"/>
      <c r="VE226" s="292"/>
      <c r="VF226" s="292"/>
      <c r="VG226" s="292"/>
      <c r="VH226" s="292"/>
      <c r="VI226" s="292"/>
      <c r="VJ226" s="292"/>
      <c r="VK226" s="292"/>
      <c r="VL226" s="292"/>
      <c r="VM226" s="292"/>
      <c r="VN226" s="292"/>
      <c r="VO226" s="292"/>
      <c r="VP226" s="292"/>
      <c r="VQ226" s="292"/>
      <c r="VR226" s="292"/>
      <c r="VS226" s="292"/>
      <c r="VT226" s="292"/>
      <c r="VU226" s="292"/>
      <c r="VV226" s="292"/>
      <c r="VW226" s="292"/>
      <c r="VX226" s="292"/>
      <c r="VY226" s="292"/>
      <c r="VZ226" s="292"/>
      <c r="WA226" s="292"/>
      <c r="WB226" s="292"/>
      <c r="WC226" s="292"/>
      <c r="WD226" s="292"/>
      <c r="WE226" s="292"/>
      <c r="WF226" s="292"/>
      <c r="WG226" s="292"/>
      <c r="WH226" s="292"/>
      <c r="WI226" s="292"/>
      <c r="WJ226" s="292"/>
      <c r="WK226" s="292"/>
      <c r="WL226" s="292"/>
      <c r="WM226" s="292"/>
      <c r="WN226" s="292"/>
      <c r="WO226" s="292"/>
      <c r="WP226" s="292"/>
      <c r="WQ226" s="292"/>
      <c r="WR226" s="292"/>
      <c r="WS226" s="292"/>
      <c r="WT226" s="292"/>
      <c r="WU226" s="292"/>
      <c r="WV226" s="292"/>
      <c r="WW226" s="292"/>
      <c r="WX226" s="292"/>
      <c r="WY226" s="292"/>
      <c r="WZ226" s="292"/>
      <c r="XA226" s="292"/>
      <c r="XB226" s="292"/>
      <c r="XC226" s="292"/>
      <c r="XD226" s="292"/>
      <c r="XE226" s="292"/>
      <c r="XF226" s="292"/>
      <c r="XG226" s="292"/>
      <c r="XH226" s="292"/>
      <c r="XI226" s="292"/>
      <c r="XJ226" s="292"/>
      <c r="XK226" s="292"/>
      <c r="XL226" s="292"/>
      <c r="XM226" s="292"/>
      <c r="XN226" s="292"/>
      <c r="XO226" s="292"/>
      <c r="XP226" s="292"/>
      <c r="XQ226" s="292"/>
      <c r="XR226" s="292"/>
      <c r="XS226" s="292"/>
      <c r="XT226" s="292"/>
      <c r="XU226" s="292"/>
      <c r="XV226" s="292"/>
      <c r="XW226" s="292"/>
      <c r="XX226" s="292"/>
      <c r="XY226" s="292"/>
      <c r="XZ226" s="292"/>
      <c r="YA226" s="292"/>
      <c r="YB226" s="292"/>
      <c r="YC226" s="292"/>
      <c r="YD226" s="292"/>
      <c r="YE226" s="292"/>
      <c r="YF226" s="292"/>
      <c r="YG226" s="292"/>
      <c r="YH226" s="292"/>
      <c r="YI226" s="292"/>
      <c r="YJ226" s="292"/>
      <c r="YK226" s="292"/>
      <c r="YL226" s="292"/>
      <c r="YM226" s="292"/>
      <c r="YN226" s="292"/>
      <c r="YO226" s="292"/>
      <c r="YP226" s="292"/>
      <c r="YQ226" s="292"/>
      <c r="YR226" s="292"/>
      <c r="YS226" s="292"/>
      <c r="YT226" s="292"/>
      <c r="YU226" s="292"/>
      <c r="YV226" s="292"/>
      <c r="YW226" s="292"/>
      <c r="YX226" s="292"/>
      <c r="YY226" s="292"/>
      <c r="YZ226" s="292"/>
      <c r="ZA226" s="292"/>
      <c r="ZB226" s="292"/>
      <c r="ZC226" s="292"/>
      <c r="ZD226" s="292"/>
      <c r="ZE226" s="292"/>
      <c r="ZF226" s="292"/>
      <c r="ZG226" s="292"/>
      <c r="ZH226" s="292"/>
      <c r="ZI226" s="292"/>
      <c r="ZJ226" s="292"/>
      <c r="ZK226" s="292"/>
      <c r="ZL226" s="292"/>
      <c r="ZM226" s="292"/>
      <c r="ZN226" s="292"/>
      <c r="ZO226" s="292"/>
      <c r="ZP226" s="292"/>
      <c r="ZQ226" s="292"/>
      <c r="ZR226" s="292"/>
      <c r="ZS226" s="292"/>
      <c r="ZT226" s="292"/>
      <c r="ZU226" s="292"/>
      <c r="ZV226" s="292"/>
      <c r="ZW226" s="292"/>
      <c r="ZX226" s="292"/>
      <c r="ZY226" s="292"/>
      <c r="ZZ226" s="292"/>
      <c r="AAA226" s="292"/>
      <c r="AAB226" s="292"/>
      <c r="AAC226" s="292"/>
      <c r="AAD226" s="292"/>
      <c r="AAE226" s="292"/>
      <c r="AAF226" s="292"/>
      <c r="AAG226" s="292"/>
      <c r="AAH226" s="292"/>
      <c r="AAI226" s="292"/>
      <c r="AAJ226" s="292"/>
      <c r="AAK226" s="292"/>
      <c r="AAL226" s="292"/>
      <c r="AAM226" s="292"/>
      <c r="AAN226" s="292"/>
      <c r="AAO226" s="292"/>
      <c r="AAP226" s="292"/>
      <c r="AAQ226" s="292"/>
      <c r="AAR226" s="292"/>
      <c r="AAS226" s="292"/>
      <c r="AAT226" s="292"/>
      <c r="AAU226" s="292"/>
      <c r="AAV226" s="292"/>
      <c r="AAW226" s="292"/>
      <c r="AAX226" s="292"/>
      <c r="AAY226" s="292"/>
      <c r="AAZ226" s="292"/>
      <c r="ABA226" s="292"/>
      <c r="ABB226" s="292"/>
      <c r="ABC226" s="292"/>
      <c r="ABD226" s="292"/>
      <c r="ABE226" s="292"/>
      <c r="ABF226" s="292"/>
      <c r="ABG226" s="292"/>
      <c r="ABH226" s="292"/>
      <c r="ABI226" s="292"/>
      <c r="ABJ226" s="292"/>
      <c r="ABK226" s="292"/>
      <c r="ABL226" s="292"/>
      <c r="ABM226" s="292"/>
      <c r="ABN226" s="292"/>
      <c r="ABO226" s="292"/>
      <c r="ABP226" s="292"/>
      <c r="ABQ226" s="292"/>
      <c r="ABR226" s="292"/>
      <c r="ABS226" s="292"/>
      <c r="ABT226" s="292"/>
      <c r="ABU226" s="292"/>
      <c r="ABV226" s="292"/>
      <c r="ABW226" s="292"/>
      <c r="ABX226" s="292"/>
      <c r="ABY226" s="292"/>
      <c r="ABZ226" s="292"/>
      <c r="ACA226" s="292"/>
      <c r="ACB226" s="292"/>
      <c r="ACC226" s="292"/>
      <c r="ACD226" s="292"/>
      <c r="ACE226" s="292"/>
      <c r="ACF226" s="292"/>
      <c r="ACG226" s="292"/>
      <c r="ACH226" s="292"/>
      <c r="ACI226" s="292"/>
      <c r="ACJ226" s="292"/>
      <c r="ACK226" s="292"/>
      <c r="ACL226" s="292"/>
      <c r="ACM226" s="292"/>
      <c r="ACN226" s="292"/>
      <c r="ACO226" s="292"/>
      <c r="ACP226" s="292"/>
      <c r="ACQ226" s="292"/>
      <c r="ACR226" s="292"/>
      <c r="ACS226" s="292"/>
      <c r="ACT226" s="292"/>
      <c r="ACU226" s="292"/>
      <c r="ACV226" s="292"/>
      <c r="ACW226" s="292"/>
      <c r="ACX226" s="292"/>
      <c r="ACY226" s="292"/>
      <c r="ACZ226" s="292"/>
      <c r="ADA226" s="292"/>
      <c r="ADB226" s="292"/>
      <c r="ADC226" s="292"/>
      <c r="ADD226" s="292"/>
      <c r="ADE226" s="292"/>
      <c r="ADF226" s="292"/>
      <c r="ADG226" s="292"/>
      <c r="ADH226" s="292"/>
      <c r="ADI226" s="292"/>
      <c r="ADJ226" s="292"/>
      <c r="ADK226" s="292"/>
      <c r="ADL226" s="292"/>
      <c r="ADM226" s="292"/>
      <c r="ADN226" s="292"/>
      <c r="ADO226" s="292"/>
      <c r="ADP226" s="292"/>
      <c r="ADQ226" s="292"/>
      <c r="ADR226" s="292"/>
      <c r="ADS226" s="292"/>
      <c r="ADT226" s="292"/>
      <c r="ADU226" s="292"/>
      <c r="ADV226" s="292"/>
      <c r="ADW226" s="292"/>
      <c r="ADX226" s="292"/>
      <c r="ADY226" s="292"/>
      <c r="ADZ226" s="292"/>
      <c r="AEA226" s="292"/>
      <c r="AEB226" s="292"/>
      <c r="AEC226" s="292"/>
      <c r="AED226" s="292"/>
      <c r="AEE226" s="292"/>
      <c r="AEF226" s="292"/>
      <c r="AEG226" s="292"/>
      <c r="AEH226" s="292"/>
      <c r="AEI226" s="292"/>
      <c r="AEJ226" s="292"/>
      <c r="AEK226" s="292"/>
      <c r="AEL226" s="292"/>
      <c r="AEM226" s="292"/>
      <c r="AEN226" s="292"/>
      <c r="AEO226" s="292"/>
      <c r="AEP226" s="292"/>
      <c r="AEQ226" s="292"/>
      <c r="AER226" s="292"/>
      <c r="AES226" s="292"/>
      <c r="AET226" s="292"/>
      <c r="AEU226" s="292"/>
      <c r="AEV226" s="292"/>
      <c r="AEW226" s="292"/>
      <c r="AEX226" s="292"/>
      <c r="AEY226" s="292"/>
      <c r="AEZ226" s="292"/>
      <c r="AFA226" s="292"/>
      <c r="AFB226" s="292"/>
      <c r="AFC226" s="292"/>
      <c r="AFD226" s="292"/>
      <c r="AFE226" s="292"/>
      <c r="AFF226" s="292"/>
      <c r="AFG226" s="292"/>
      <c r="AFH226" s="292"/>
      <c r="AFI226" s="292"/>
      <c r="AFJ226" s="292"/>
      <c r="AFK226" s="292"/>
      <c r="AFL226" s="292"/>
      <c r="AFM226" s="292"/>
      <c r="AFN226" s="292"/>
      <c r="AFO226" s="292"/>
      <c r="AFP226" s="292"/>
      <c r="AFQ226" s="292"/>
      <c r="AFR226" s="292"/>
      <c r="AFS226" s="292"/>
      <c r="AFT226" s="292"/>
      <c r="AFU226" s="292"/>
      <c r="AFV226" s="292"/>
      <c r="AFW226" s="292"/>
      <c r="AFX226" s="292"/>
      <c r="AFY226" s="292"/>
      <c r="AFZ226" s="292"/>
      <c r="AGA226" s="292"/>
      <c r="AGB226" s="292"/>
      <c r="AGC226" s="292"/>
      <c r="AGD226" s="292"/>
      <c r="AGE226" s="292"/>
      <c r="AGF226" s="292"/>
      <c r="AGG226" s="292"/>
      <c r="AGH226" s="292"/>
      <c r="AGI226" s="292"/>
      <c r="AGJ226" s="292"/>
      <c r="AGK226" s="292"/>
      <c r="AGL226" s="292"/>
      <c r="AGM226" s="292"/>
      <c r="AGN226" s="292"/>
      <c r="AGO226" s="292"/>
      <c r="AGP226" s="292"/>
      <c r="AGQ226" s="292"/>
      <c r="AGR226" s="292"/>
      <c r="AGS226" s="292"/>
      <c r="AGT226" s="292"/>
      <c r="AGU226" s="292"/>
      <c r="AGV226" s="292"/>
      <c r="AGW226" s="292"/>
      <c r="AGX226" s="292"/>
      <c r="AGY226" s="292"/>
      <c r="AGZ226" s="292"/>
      <c r="AHA226" s="292"/>
      <c r="AHB226" s="292"/>
      <c r="AHC226" s="292"/>
      <c r="AHD226" s="292"/>
      <c r="AHE226" s="292"/>
      <c r="AHF226" s="292"/>
      <c r="AHG226" s="292"/>
      <c r="AHH226" s="292"/>
      <c r="AHI226" s="292"/>
      <c r="AHJ226" s="292"/>
      <c r="AHK226" s="292"/>
      <c r="AHL226" s="292"/>
      <c r="AHM226" s="292"/>
      <c r="AHN226" s="292"/>
      <c r="AHO226" s="292"/>
      <c r="AHP226" s="292"/>
      <c r="AHQ226" s="292"/>
      <c r="AHR226" s="292"/>
      <c r="AHS226" s="292"/>
      <c r="AHT226" s="292"/>
      <c r="AHU226" s="292"/>
      <c r="AHV226" s="292"/>
      <c r="AHW226" s="292"/>
      <c r="AHX226" s="292"/>
      <c r="AHY226" s="292"/>
      <c r="AHZ226" s="292"/>
      <c r="AIA226" s="292"/>
      <c r="AIB226" s="292"/>
      <c r="AIC226" s="292"/>
      <c r="AID226" s="292"/>
      <c r="AIE226" s="292"/>
      <c r="AIF226" s="292"/>
      <c r="AIG226" s="292"/>
      <c r="AIH226" s="292"/>
      <c r="AII226" s="292"/>
      <c r="AIJ226" s="292"/>
      <c r="AIK226" s="292"/>
      <c r="AIL226" s="292"/>
      <c r="AIM226" s="292"/>
      <c r="AIN226" s="292"/>
      <c r="AIO226" s="292"/>
      <c r="AIP226" s="292"/>
      <c r="AIQ226" s="292"/>
      <c r="AIR226" s="292"/>
      <c r="AIS226" s="292"/>
      <c r="AIT226" s="292"/>
      <c r="AIU226" s="292"/>
      <c r="AIV226" s="292"/>
      <c r="AIW226" s="292"/>
      <c r="AIX226" s="292"/>
      <c r="AIY226" s="292"/>
      <c r="AIZ226" s="292"/>
      <c r="AJA226" s="292"/>
      <c r="AJB226" s="292"/>
      <c r="AJC226" s="292"/>
      <c r="AJD226" s="292"/>
      <c r="AJE226" s="292"/>
      <c r="AJF226" s="292"/>
      <c r="AJG226" s="292"/>
      <c r="AJH226" s="292"/>
      <c r="AJI226" s="292"/>
      <c r="AJJ226" s="292"/>
      <c r="AJK226" s="292"/>
      <c r="AJL226" s="292"/>
      <c r="AJM226" s="292"/>
      <c r="AJN226" s="292"/>
      <c r="AJO226" s="292"/>
      <c r="AJP226" s="292"/>
      <c r="AJQ226" s="292"/>
      <c r="AJR226" s="292"/>
      <c r="AJS226" s="292"/>
      <c r="AJT226" s="292"/>
      <c r="AJU226" s="292"/>
      <c r="AJV226" s="292"/>
      <c r="AJW226" s="292"/>
      <c r="AJX226" s="292"/>
      <c r="AJY226" s="292"/>
      <c r="AJZ226" s="292"/>
      <c r="AKA226" s="292"/>
      <c r="AKB226" s="292"/>
      <c r="AKC226" s="292"/>
      <c r="AKD226" s="292"/>
      <c r="AKE226" s="292"/>
      <c r="AKF226" s="292"/>
      <c r="AKG226" s="292"/>
      <c r="AKH226" s="292"/>
      <c r="AKI226" s="292"/>
      <c r="AKJ226" s="292"/>
      <c r="AKK226" s="292"/>
      <c r="AKL226" s="292"/>
      <c r="AKM226" s="292"/>
      <c r="AKN226" s="292"/>
      <c r="AKO226" s="292"/>
      <c r="AKP226" s="292"/>
      <c r="AKQ226" s="292"/>
      <c r="AKR226" s="292"/>
      <c r="AKS226" s="292"/>
      <c r="AKT226" s="292"/>
      <c r="AKU226" s="292"/>
      <c r="AKV226" s="292"/>
      <c r="AKW226" s="292"/>
      <c r="AKX226" s="292"/>
      <c r="AKY226" s="292"/>
      <c r="AKZ226" s="292"/>
      <c r="ALA226" s="292"/>
      <c r="ALB226" s="292"/>
      <c r="ALC226" s="292"/>
      <c r="ALD226" s="292"/>
      <c r="ALE226" s="292"/>
      <c r="ALF226" s="292"/>
      <c r="ALG226" s="292"/>
      <c r="ALH226" s="292"/>
      <c r="ALI226" s="292"/>
      <c r="ALJ226" s="292"/>
      <c r="ALK226" s="292"/>
      <c r="ALL226" s="292"/>
      <c r="ALM226" s="292"/>
      <c r="ALN226" s="292"/>
      <c r="ALO226" s="292"/>
      <c r="ALP226" s="292"/>
      <c r="ALQ226" s="292"/>
      <c r="ALR226" s="292"/>
      <c r="ALS226" s="292"/>
      <c r="ALT226" s="292"/>
      <c r="ALU226" s="292"/>
      <c r="ALV226" s="292"/>
      <c r="ALW226" s="292"/>
      <c r="ALX226" s="292"/>
      <c r="ALY226" s="292"/>
      <c r="ALZ226" s="292"/>
      <c r="AMA226" s="292"/>
      <c r="AMB226" s="292"/>
      <c r="AMC226" s="292"/>
      <c r="AMD226" s="292"/>
      <c r="AME226" s="292"/>
      <c r="AMF226" s="292"/>
      <c r="AMG226" s="292"/>
      <c r="AMH226" s="292"/>
      <c r="AMI226" s="292"/>
      <c r="AMJ226" s="292"/>
      <c r="AMK226" s="292"/>
      <c r="AML226" s="292"/>
      <c r="AMM226" s="292"/>
      <c r="AMN226" s="292"/>
      <c r="AMO226" s="292"/>
      <c r="AMP226" s="292"/>
      <c r="AMQ226" s="292"/>
      <c r="AMR226" s="292"/>
      <c r="AMS226" s="292"/>
      <c r="AMT226" s="292"/>
      <c r="AMU226" s="292"/>
      <c r="AMV226" s="292"/>
      <c r="AMW226" s="292"/>
      <c r="AMX226" s="292"/>
      <c r="AMY226" s="292"/>
      <c r="AMZ226" s="292"/>
      <c r="ANA226" s="292"/>
      <c r="ANB226" s="292"/>
      <c r="ANC226" s="292"/>
      <c r="AND226" s="292"/>
      <c r="ANE226" s="292"/>
      <c r="ANF226" s="292"/>
      <c r="ANG226" s="292"/>
      <c r="ANH226" s="292"/>
      <c r="ANI226" s="292"/>
      <c r="ANJ226" s="292"/>
      <c r="ANK226" s="292"/>
      <c r="ANL226" s="292"/>
      <c r="ANM226" s="292"/>
      <c r="ANN226" s="292"/>
      <c r="ANO226" s="292"/>
      <c r="ANP226" s="292"/>
      <c r="ANQ226" s="292"/>
      <c r="ANR226" s="292"/>
      <c r="ANS226" s="292"/>
      <c r="ANT226" s="292"/>
      <c r="ANU226" s="292"/>
      <c r="ANV226" s="292"/>
      <c r="ANW226" s="292"/>
      <c r="ANX226" s="292"/>
      <c r="ANY226" s="292"/>
      <c r="ANZ226" s="292"/>
      <c r="AOA226" s="292"/>
      <c r="AOB226" s="292"/>
      <c r="AOC226" s="292"/>
      <c r="AOD226" s="292"/>
      <c r="AOE226" s="292"/>
      <c r="AOF226" s="292"/>
      <c r="AOG226" s="292"/>
      <c r="AOH226" s="292"/>
      <c r="AOI226" s="292"/>
      <c r="AOJ226" s="292"/>
      <c r="AOK226" s="292"/>
      <c r="AOL226" s="292"/>
      <c r="AOM226" s="292"/>
      <c r="AON226" s="292"/>
      <c r="AOO226" s="292"/>
      <c r="AOP226" s="292"/>
      <c r="AOQ226" s="292"/>
      <c r="AOR226" s="292"/>
      <c r="AOS226" s="292"/>
      <c r="AOT226" s="292"/>
      <c r="AOU226" s="292"/>
      <c r="AOV226" s="292"/>
      <c r="AOW226" s="292"/>
      <c r="AOX226" s="292"/>
      <c r="AOY226" s="292"/>
      <c r="AOZ226" s="292"/>
      <c r="APA226" s="292"/>
      <c r="APB226" s="292"/>
      <c r="APC226" s="292"/>
      <c r="APD226" s="292"/>
      <c r="APE226" s="292"/>
      <c r="APF226" s="292"/>
      <c r="APG226" s="292"/>
      <c r="APH226" s="292"/>
      <c r="API226" s="292"/>
      <c r="APJ226" s="292"/>
      <c r="APK226" s="292"/>
      <c r="APL226" s="292"/>
      <c r="APM226" s="292"/>
      <c r="APN226" s="292"/>
      <c r="APO226" s="292"/>
      <c r="APP226" s="292"/>
      <c r="APQ226" s="292"/>
      <c r="APR226" s="292"/>
      <c r="APS226" s="292"/>
      <c r="APT226" s="292"/>
      <c r="APU226" s="292"/>
      <c r="APV226" s="292"/>
      <c r="APW226" s="292"/>
      <c r="APX226" s="292"/>
      <c r="APY226" s="292"/>
      <c r="APZ226" s="292"/>
      <c r="AQA226" s="292"/>
      <c r="AQB226" s="292"/>
      <c r="AQC226" s="292"/>
      <c r="AQD226" s="292"/>
      <c r="AQE226" s="292"/>
      <c r="AQF226" s="292"/>
      <c r="AQG226" s="292"/>
      <c r="AQH226" s="292"/>
      <c r="AQI226" s="292"/>
      <c r="AQJ226" s="292"/>
      <c r="AQK226" s="292"/>
      <c r="AQL226" s="292"/>
      <c r="AQM226" s="292"/>
      <c r="AQN226" s="292"/>
      <c r="AQO226" s="292"/>
      <c r="AQP226" s="292"/>
      <c r="AQQ226" s="292"/>
      <c r="AQR226" s="292"/>
      <c r="AQS226" s="292"/>
      <c r="AQT226" s="292"/>
      <c r="AQU226" s="292"/>
      <c r="AQV226" s="292"/>
      <c r="AQW226" s="292"/>
      <c r="AQX226" s="292"/>
      <c r="AQY226" s="292"/>
      <c r="AQZ226" s="292"/>
      <c r="ARA226" s="292"/>
      <c r="ARB226" s="292"/>
      <c r="ARC226" s="292"/>
      <c r="ARD226" s="292"/>
      <c r="ARE226" s="292"/>
      <c r="ARF226" s="292"/>
      <c r="ARG226" s="292"/>
      <c r="ARH226" s="292"/>
      <c r="ARI226" s="292"/>
      <c r="ARJ226" s="292"/>
      <c r="ARK226" s="292"/>
      <c r="ARL226" s="292"/>
      <c r="ARM226" s="292"/>
      <c r="ARN226" s="292"/>
      <c r="ARO226" s="292"/>
      <c r="ARP226" s="292"/>
      <c r="ARQ226" s="292"/>
      <c r="ARR226" s="292"/>
      <c r="ARS226" s="292"/>
      <c r="ART226" s="292"/>
      <c r="ARU226" s="292"/>
      <c r="ARV226" s="292"/>
      <c r="ARW226" s="292"/>
      <c r="ARX226" s="292"/>
      <c r="ARY226" s="292"/>
      <c r="ARZ226" s="292"/>
      <c r="ASA226" s="292"/>
      <c r="ASB226" s="292"/>
      <c r="ASC226" s="292"/>
      <c r="ASD226" s="292"/>
      <c r="ASE226" s="292"/>
      <c r="ASF226" s="292"/>
      <c r="ASG226" s="292"/>
      <c r="ASH226" s="292"/>
      <c r="ASI226" s="292"/>
      <c r="ASJ226" s="292"/>
      <c r="ASK226" s="292"/>
      <c r="ASL226" s="292"/>
      <c r="ASM226" s="292"/>
      <c r="ASN226" s="292"/>
      <c r="ASO226" s="292"/>
      <c r="ASP226" s="292"/>
      <c r="ASQ226" s="292"/>
      <c r="ASR226" s="292"/>
      <c r="ASS226" s="292"/>
      <c r="AST226" s="292"/>
      <c r="ASU226" s="292"/>
      <c r="ASV226" s="292"/>
      <c r="ASW226" s="292"/>
      <c r="ASX226" s="292"/>
      <c r="ASY226" s="292"/>
      <c r="ASZ226" s="292"/>
      <c r="ATA226" s="292"/>
      <c r="ATB226" s="292"/>
      <c r="ATC226" s="292"/>
      <c r="ATD226" s="292"/>
      <c r="ATE226" s="292"/>
      <c r="ATF226" s="292"/>
      <c r="ATG226" s="292"/>
      <c r="ATH226" s="292"/>
      <c r="ATI226" s="292"/>
      <c r="ATJ226" s="292"/>
      <c r="ATK226" s="292"/>
      <c r="ATL226" s="292"/>
      <c r="ATM226" s="292"/>
      <c r="ATN226" s="292"/>
      <c r="ATO226" s="292"/>
      <c r="ATP226" s="292"/>
      <c r="ATQ226" s="292"/>
      <c r="ATR226" s="292"/>
      <c r="ATS226" s="292"/>
      <c r="ATT226" s="292"/>
      <c r="ATU226" s="292"/>
      <c r="ATV226" s="292"/>
      <c r="ATW226" s="292"/>
      <c r="ATX226" s="292"/>
      <c r="ATY226" s="292"/>
      <c r="ATZ226" s="292"/>
      <c r="AUA226" s="292"/>
      <c r="AUB226" s="292"/>
      <c r="AUC226" s="292"/>
      <c r="AUD226" s="292"/>
      <c r="AUE226" s="292"/>
      <c r="AUF226" s="292"/>
      <c r="AUG226" s="292"/>
      <c r="AUH226" s="292"/>
      <c r="AUI226" s="292"/>
      <c r="AUJ226" s="292"/>
      <c r="AUK226" s="292"/>
      <c r="AUL226" s="292"/>
      <c r="AUM226" s="292"/>
      <c r="AUN226" s="292"/>
      <c r="AUO226" s="292"/>
      <c r="AUP226" s="292"/>
      <c r="AUQ226" s="292"/>
      <c r="AUR226" s="292"/>
      <c r="AUS226" s="292"/>
      <c r="AUT226" s="292"/>
      <c r="AUU226" s="292"/>
      <c r="AUV226" s="292"/>
      <c r="AUW226" s="292"/>
      <c r="AUX226" s="292"/>
      <c r="AUY226" s="292"/>
      <c r="AUZ226" s="292"/>
      <c r="AVA226" s="292"/>
      <c r="AVB226" s="292"/>
      <c r="AVC226" s="292"/>
      <c r="AVD226" s="292"/>
      <c r="AVE226" s="292"/>
      <c r="AVF226" s="292"/>
      <c r="AVG226" s="292"/>
      <c r="AVH226" s="292"/>
      <c r="AVI226" s="292"/>
      <c r="AVJ226" s="292"/>
      <c r="AVK226" s="292"/>
      <c r="AVL226" s="292"/>
      <c r="AVM226" s="292"/>
      <c r="AVN226" s="292"/>
      <c r="AVO226" s="292"/>
      <c r="AVP226" s="292"/>
      <c r="AVQ226" s="292"/>
      <c r="AVR226" s="292"/>
      <c r="AVS226" s="292"/>
      <c r="AVT226" s="292"/>
      <c r="AVU226" s="292"/>
      <c r="AVV226" s="292"/>
      <c r="AVW226" s="292"/>
      <c r="AVX226" s="292"/>
      <c r="AVY226" s="292"/>
      <c r="AVZ226" s="292"/>
      <c r="AWA226" s="292"/>
      <c r="AWB226" s="292"/>
      <c r="AWC226" s="292"/>
      <c r="AWD226" s="292"/>
      <c r="AWE226" s="292"/>
      <c r="AWF226" s="292"/>
      <c r="AWG226" s="292"/>
      <c r="AWH226" s="292"/>
      <c r="AWI226" s="292"/>
      <c r="AWJ226" s="292"/>
      <c r="AWK226" s="292"/>
      <c r="AWL226" s="292"/>
      <c r="AWM226" s="292"/>
      <c r="AWN226" s="292"/>
      <c r="AWO226" s="292"/>
      <c r="AWP226" s="292"/>
      <c r="AWQ226" s="292"/>
      <c r="AWR226" s="292"/>
      <c r="AWS226" s="292"/>
      <c r="AWT226" s="292"/>
      <c r="AWU226" s="292"/>
      <c r="AWV226" s="292"/>
      <c r="AWW226" s="292"/>
      <c r="AWX226" s="292"/>
      <c r="AWY226" s="292"/>
      <c r="AWZ226" s="292"/>
      <c r="AXA226" s="292"/>
      <c r="AXB226" s="292"/>
      <c r="AXC226" s="292"/>
      <c r="AXD226" s="292"/>
      <c r="AXE226" s="292"/>
      <c r="AXF226" s="292"/>
      <c r="AXG226" s="292"/>
      <c r="AXH226" s="292"/>
      <c r="AXI226" s="292"/>
      <c r="AXJ226" s="292"/>
      <c r="AXK226" s="292"/>
      <c r="AXL226" s="292"/>
      <c r="AXM226" s="292"/>
      <c r="AXN226" s="292"/>
      <c r="AXO226" s="292"/>
      <c r="AXP226" s="292"/>
      <c r="AXQ226" s="292"/>
      <c r="AXR226" s="292"/>
      <c r="AXS226" s="292"/>
      <c r="AXT226" s="292"/>
      <c r="AXU226" s="292"/>
      <c r="AXV226" s="292"/>
      <c r="AXW226" s="292"/>
      <c r="AXX226" s="292"/>
      <c r="AXY226" s="292"/>
      <c r="AXZ226" s="292"/>
      <c r="AYA226" s="292"/>
      <c r="AYB226" s="292"/>
      <c r="AYC226" s="292"/>
      <c r="AYD226" s="292"/>
      <c r="AYE226" s="292"/>
      <c r="AYF226" s="292"/>
      <c r="AYG226" s="292"/>
      <c r="AYH226" s="292"/>
      <c r="AYI226" s="292"/>
      <c r="AYJ226" s="292"/>
      <c r="AYK226" s="292"/>
      <c r="AYL226" s="292"/>
      <c r="AYM226" s="292"/>
      <c r="AYN226" s="292"/>
      <c r="AYO226" s="292"/>
      <c r="AYP226" s="292"/>
      <c r="AYQ226" s="292"/>
      <c r="AYR226" s="292"/>
      <c r="AYS226" s="292"/>
      <c r="AYT226" s="292"/>
      <c r="AYU226" s="292"/>
      <c r="AYV226" s="292"/>
      <c r="AYW226" s="292"/>
      <c r="AYX226" s="292"/>
      <c r="AYY226" s="292"/>
      <c r="AYZ226" s="292"/>
      <c r="AZA226" s="292"/>
      <c r="AZB226" s="292"/>
      <c r="AZC226" s="292"/>
      <c r="AZD226" s="292"/>
      <c r="AZE226" s="292"/>
      <c r="AZF226" s="292"/>
      <c r="AZG226" s="292"/>
      <c r="AZH226" s="292"/>
      <c r="AZI226" s="292"/>
      <c r="AZJ226" s="292"/>
      <c r="AZK226" s="292"/>
      <c r="AZL226" s="292"/>
      <c r="AZM226" s="292"/>
      <c r="AZN226" s="292"/>
      <c r="AZO226" s="292"/>
      <c r="AZP226" s="292"/>
      <c r="AZQ226" s="292"/>
      <c r="AZR226" s="292"/>
      <c r="AZS226" s="292"/>
      <c r="AZT226" s="292"/>
      <c r="AZU226" s="292"/>
      <c r="AZV226" s="292"/>
      <c r="AZW226" s="292"/>
      <c r="AZX226" s="292"/>
      <c r="AZY226" s="292"/>
      <c r="AZZ226" s="292"/>
      <c r="BAA226" s="292"/>
      <c r="BAB226" s="292"/>
      <c r="BAC226" s="292"/>
      <c r="BAD226" s="292"/>
      <c r="BAE226" s="292"/>
      <c r="BAF226" s="292"/>
      <c r="BAG226" s="292"/>
      <c r="BAH226" s="292"/>
      <c r="BAI226" s="292"/>
      <c r="BAJ226" s="292"/>
      <c r="BAK226" s="292"/>
      <c r="BAL226" s="292"/>
      <c r="BAM226" s="292"/>
      <c r="BAN226" s="292"/>
      <c r="BAO226" s="292"/>
      <c r="BAP226" s="292"/>
      <c r="BAQ226" s="292"/>
      <c r="BAR226" s="292"/>
      <c r="BAS226" s="292"/>
      <c r="BAT226" s="292"/>
      <c r="BAU226" s="292"/>
      <c r="BAV226" s="292"/>
      <c r="BAW226" s="292"/>
      <c r="BAX226" s="292"/>
      <c r="BAY226" s="292"/>
      <c r="BAZ226" s="292"/>
      <c r="BBA226" s="292"/>
      <c r="BBB226" s="292"/>
      <c r="BBC226" s="292"/>
      <c r="BBD226" s="292"/>
      <c r="BBE226" s="292"/>
      <c r="BBF226" s="292"/>
      <c r="BBG226" s="292"/>
      <c r="BBH226" s="292"/>
      <c r="BBI226" s="292"/>
      <c r="BBJ226" s="292"/>
      <c r="BBK226" s="292"/>
      <c r="BBL226" s="292"/>
      <c r="BBM226" s="292"/>
      <c r="BBN226" s="292"/>
      <c r="BBO226" s="292"/>
      <c r="BBP226" s="292"/>
      <c r="BBQ226" s="292"/>
      <c r="BBR226" s="292"/>
      <c r="BBS226" s="292"/>
      <c r="BBT226" s="292"/>
      <c r="BBU226" s="292"/>
      <c r="BBV226" s="292"/>
      <c r="BBW226" s="292"/>
      <c r="BBX226" s="292"/>
      <c r="BBY226" s="292"/>
      <c r="BBZ226" s="292"/>
      <c r="BCA226" s="292"/>
      <c r="BCB226" s="292"/>
      <c r="BCC226" s="292"/>
      <c r="BCD226" s="292"/>
      <c r="BCE226" s="292"/>
      <c r="BCF226" s="292"/>
      <c r="BCG226" s="292"/>
      <c r="BCH226" s="292"/>
      <c r="BCI226" s="292"/>
      <c r="BCJ226" s="292"/>
      <c r="BCK226" s="292"/>
      <c r="BCL226" s="292"/>
      <c r="BCM226" s="292"/>
      <c r="BCN226" s="292"/>
      <c r="BCO226" s="292"/>
      <c r="BCP226" s="292"/>
      <c r="BCQ226" s="292"/>
      <c r="BCR226" s="292"/>
      <c r="BCS226" s="292"/>
      <c r="BCT226" s="292"/>
      <c r="BCU226" s="292"/>
      <c r="BCV226" s="292"/>
      <c r="BCW226" s="292"/>
      <c r="BCX226" s="292"/>
      <c r="BCY226" s="292"/>
      <c r="BCZ226" s="292"/>
      <c r="BDA226" s="292"/>
      <c r="BDB226" s="292"/>
      <c r="BDC226" s="292"/>
      <c r="BDD226" s="292"/>
      <c r="BDE226" s="292"/>
      <c r="BDF226" s="292"/>
      <c r="BDG226" s="292"/>
      <c r="BDH226" s="292"/>
      <c r="BDI226" s="292"/>
      <c r="BDJ226" s="292"/>
      <c r="BDK226" s="292"/>
      <c r="BDL226" s="292"/>
      <c r="BDM226" s="292"/>
      <c r="BDN226" s="292"/>
      <c r="BDO226" s="292"/>
      <c r="BDP226" s="292"/>
      <c r="BDQ226" s="292"/>
      <c r="BDR226" s="292"/>
      <c r="BDS226" s="292"/>
      <c r="BDT226" s="292"/>
      <c r="BDU226" s="292"/>
      <c r="BDV226" s="292"/>
      <c r="BDW226" s="292"/>
      <c r="BDX226" s="292"/>
      <c r="BDY226" s="292"/>
      <c r="BDZ226" s="292"/>
      <c r="BEA226" s="292"/>
      <c r="BEB226" s="292"/>
      <c r="BEC226" s="292"/>
      <c r="BED226" s="292"/>
      <c r="BEE226" s="292"/>
      <c r="BEF226" s="292"/>
      <c r="BEG226" s="292"/>
      <c r="BEH226" s="292"/>
      <c r="BEI226" s="292"/>
      <c r="BEJ226" s="292"/>
      <c r="BEK226" s="292"/>
      <c r="BEL226" s="292"/>
      <c r="BEM226" s="292"/>
      <c r="BEN226" s="292"/>
      <c r="BEO226" s="292"/>
      <c r="BEP226" s="292"/>
      <c r="BEQ226" s="292"/>
      <c r="BER226" s="292"/>
      <c r="BES226" s="292"/>
      <c r="BET226" s="292"/>
      <c r="BEU226" s="292"/>
      <c r="BEV226" s="292"/>
      <c r="BEW226" s="292"/>
      <c r="BEX226" s="292"/>
      <c r="BEY226" s="292"/>
      <c r="BEZ226" s="292"/>
      <c r="BFA226" s="292"/>
      <c r="BFB226" s="292"/>
      <c r="BFC226" s="292"/>
      <c r="BFD226" s="292"/>
      <c r="BFE226" s="292"/>
      <c r="BFF226" s="292"/>
      <c r="BFG226" s="292"/>
      <c r="BFH226" s="292"/>
      <c r="BFI226" s="292"/>
      <c r="BFJ226" s="292"/>
      <c r="BFK226" s="292"/>
      <c r="BFL226" s="292"/>
      <c r="BFM226" s="292"/>
      <c r="BFN226" s="292"/>
      <c r="BFO226" s="292"/>
      <c r="BFP226" s="292"/>
      <c r="BFQ226" s="292"/>
      <c r="BFR226" s="292"/>
      <c r="BFS226" s="292"/>
      <c r="BFT226" s="292"/>
      <c r="BFU226" s="292"/>
      <c r="BFV226" s="292"/>
      <c r="BFW226" s="292"/>
      <c r="BFX226" s="292"/>
      <c r="BFY226" s="292"/>
      <c r="BFZ226" s="292"/>
      <c r="BGA226" s="292"/>
      <c r="BGB226" s="292"/>
      <c r="BGC226" s="292"/>
      <c r="BGD226" s="292"/>
      <c r="BGE226" s="292"/>
      <c r="BGF226" s="292"/>
      <c r="BGG226" s="292"/>
      <c r="BGH226" s="292"/>
      <c r="BGI226" s="292"/>
      <c r="BGJ226" s="292"/>
      <c r="BGK226" s="292"/>
      <c r="BGL226" s="292"/>
      <c r="BGM226" s="292"/>
      <c r="BGN226" s="292"/>
      <c r="BGO226" s="292"/>
      <c r="BGP226" s="292"/>
      <c r="BGQ226" s="292"/>
      <c r="BGR226" s="292"/>
      <c r="BGS226" s="292"/>
      <c r="BGT226" s="292"/>
      <c r="BGU226" s="292"/>
      <c r="BGV226" s="292"/>
      <c r="BGW226" s="292"/>
      <c r="BGX226" s="292"/>
      <c r="BGY226" s="292"/>
      <c r="BGZ226" s="292"/>
      <c r="BHA226" s="292"/>
      <c r="BHB226" s="292"/>
      <c r="BHC226" s="292"/>
      <c r="BHD226" s="292"/>
      <c r="BHE226" s="292"/>
      <c r="BHF226" s="292"/>
      <c r="BHG226" s="292"/>
      <c r="BHH226" s="292"/>
      <c r="BHI226" s="292"/>
      <c r="BHJ226" s="292"/>
      <c r="BHK226" s="292"/>
      <c r="BHL226" s="292"/>
      <c r="BHM226" s="292"/>
      <c r="BHN226" s="292"/>
      <c r="BHO226" s="292"/>
      <c r="BHP226" s="292"/>
      <c r="BHQ226" s="292"/>
      <c r="BHR226" s="292"/>
      <c r="BHS226" s="292"/>
      <c r="BHT226" s="292"/>
      <c r="BHU226" s="292"/>
      <c r="BHV226" s="292"/>
      <c r="BHW226" s="292"/>
      <c r="BHX226" s="292"/>
      <c r="BHY226" s="292"/>
      <c r="BHZ226" s="292"/>
      <c r="BIA226" s="292"/>
      <c r="BIB226" s="292"/>
      <c r="BIC226" s="292"/>
      <c r="BID226" s="292"/>
      <c r="BIE226" s="292"/>
      <c r="BIF226" s="292"/>
      <c r="BIG226" s="292"/>
      <c r="BIH226" s="292"/>
      <c r="BII226" s="292"/>
      <c r="BIJ226" s="292"/>
      <c r="BIK226" s="292"/>
      <c r="BIL226" s="292"/>
      <c r="BIM226" s="292"/>
      <c r="BIN226" s="292"/>
      <c r="BIO226" s="292"/>
      <c r="BIP226" s="292"/>
      <c r="BIQ226" s="292"/>
      <c r="BIR226" s="292"/>
      <c r="BIS226" s="292"/>
      <c r="BIT226" s="292"/>
      <c r="BIU226" s="292"/>
      <c r="BIV226" s="292"/>
      <c r="BIW226" s="292"/>
      <c r="BIX226" s="292"/>
      <c r="BIY226" s="292"/>
      <c r="BIZ226" s="292"/>
      <c r="BJA226" s="292"/>
      <c r="BJB226" s="292"/>
      <c r="BJC226" s="292"/>
      <c r="BJD226" s="292"/>
      <c r="BJE226" s="292"/>
      <c r="BJF226" s="292"/>
      <c r="BJG226" s="292"/>
      <c r="BJH226" s="292"/>
      <c r="BJI226" s="292"/>
      <c r="BJJ226" s="292"/>
      <c r="BJK226" s="292"/>
      <c r="BJL226" s="292"/>
      <c r="BJM226" s="292"/>
      <c r="BJN226" s="292"/>
      <c r="BJO226" s="292"/>
      <c r="BJP226" s="292"/>
      <c r="BJQ226" s="292"/>
      <c r="BJR226" s="292"/>
      <c r="BJS226" s="292"/>
      <c r="BJT226" s="292"/>
      <c r="BJU226" s="292"/>
      <c r="BJV226" s="292"/>
      <c r="BJW226" s="292"/>
      <c r="BJX226" s="292"/>
      <c r="BJY226" s="292"/>
      <c r="BJZ226" s="292"/>
      <c r="BKA226" s="292"/>
      <c r="BKB226" s="292"/>
      <c r="BKC226" s="292"/>
      <c r="BKD226" s="292"/>
      <c r="BKE226" s="292"/>
      <c r="BKF226" s="292"/>
      <c r="BKG226" s="292"/>
      <c r="BKH226" s="292"/>
      <c r="BKI226" s="292"/>
      <c r="BKJ226" s="292"/>
      <c r="BKK226" s="292"/>
      <c r="BKL226" s="292"/>
      <c r="BKM226" s="292"/>
      <c r="BKN226" s="292"/>
      <c r="BKO226" s="292"/>
      <c r="BKP226" s="292"/>
      <c r="BKQ226" s="292"/>
      <c r="BKR226" s="292"/>
      <c r="BKS226" s="292"/>
      <c r="BKT226" s="292"/>
      <c r="BKU226" s="292"/>
      <c r="BKV226" s="292"/>
      <c r="BKW226" s="292"/>
      <c r="BKX226" s="292"/>
      <c r="BKY226" s="292"/>
      <c r="BKZ226" s="292"/>
      <c r="BLA226" s="292"/>
      <c r="BLB226" s="292"/>
      <c r="BLC226" s="292"/>
      <c r="BLD226" s="292"/>
      <c r="BLE226" s="292"/>
      <c r="BLF226" s="292"/>
      <c r="BLG226" s="292"/>
      <c r="BLH226" s="292"/>
      <c r="BLI226" s="292"/>
      <c r="BLJ226" s="292"/>
      <c r="BLK226" s="292"/>
      <c r="BLL226" s="292"/>
      <c r="BLM226" s="292"/>
      <c r="BLN226" s="292"/>
      <c r="BLO226" s="292"/>
      <c r="BLP226" s="292"/>
      <c r="BLQ226" s="292"/>
      <c r="BLR226" s="292"/>
      <c r="BLS226" s="292"/>
      <c r="BLT226" s="292"/>
      <c r="BLU226" s="292"/>
      <c r="BLV226" s="292"/>
      <c r="BLW226" s="292"/>
      <c r="BLX226" s="292"/>
      <c r="BLY226" s="292"/>
      <c r="BLZ226" s="292"/>
      <c r="BMA226" s="292"/>
      <c r="BMB226" s="292"/>
      <c r="BMC226" s="292"/>
      <c r="BMD226" s="292"/>
      <c r="BME226" s="292"/>
      <c r="BMF226" s="292"/>
      <c r="BMG226" s="292"/>
      <c r="BMH226" s="292"/>
      <c r="BMI226" s="292"/>
      <c r="BMJ226" s="292"/>
      <c r="BMK226" s="292"/>
      <c r="BML226" s="292"/>
      <c r="BMM226" s="292"/>
      <c r="BMN226" s="292"/>
      <c r="BMO226" s="292"/>
      <c r="BMP226" s="292"/>
      <c r="BMQ226" s="292"/>
      <c r="BMR226" s="292"/>
      <c r="BMS226" s="292"/>
      <c r="BMT226" s="292"/>
      <c r="BMU226" s="292"/>
      <c r="BMV226" s="292"/>
      <c r="BMW226" s="292"/>
      <c r="BMX226" s="292"/>
      <c r="BMY226" s="292"/>
      <c r="BMZ226" s="292"/>
      <c r="BNA226" s="292"/>
      <c r="BNB226" s="292"/>
      <c r="BNC226" s="292"/>
      <c r="BND226" s="292"/>
      <c r="BNE226" s="292"/>
      <c r="BNF226" s="292"/>
      <c r="BNG226" s="292"/>
      <c r="BNH226" s="292"/>
      <c r="BNI226" s="292"/>
      <c r="BNJ226" s="292"/>
      <c r="BNK226" s="292"/>
      <c r="BNL226" s="292"/>
      <c r="BNM226" s="292"/>
      <c r="BNN226" s="292"/>
      <c r="BNO226" s="292"/>
      <c r="BNP226" s="292"/>
      <c r="BNQ226" s="292"/>
      <c r="BNR226" s="292"/>
      <c r="BNS226" s="292"/>
      <c r="BNT226" s="292"/>
      <c r="BNU226" s="292"/>
      <c r="BNV226" s="292"/>
      <c r="BNW226" s="292"/>
      <c r="BNX226" s="292"/>
      <c r="BNY226" s="292"/>
      <c r="BNZ226" s="292"/>
      <c r="BOA226" s="292"/>
      <c r="BOB226" s="292"/>
      <c r="BOC226" s="292"/>
      <c r="BOD226" s="292"/>
      <c r="BOE226" s="292"/>
      <c r="BOF226" s="292"/>
      <c r="BOG226" s="292"/>
      <c r="BOH226" s="292"/>
      <c r="BOI226" s="292"/>
      <c r="BOJ226" s="292"/>
      <c r="BOK226" s="292"/>
      <c r="BOL226" s="292"/>
      <c r="BOM226" s="292"/>
      <c r="BON226" s="292"/>
      <c r="BOO226" s="292"/>
      <c r="BOP226" s="292"/>
      <c r="BOQ226" s="292"/>
      <c r="BOR226" s="292"/>
      <c r="BOS226" s="292"/>
      <c r="BOT226" s="292"/>
      <c r="BOU226" s="292"/>
      <c r="BOV226" s="292"/>
      <c r="BOW226" s="292"/>
      <c r="BOX226" s="292"/>
      <c r="BOY226" s="292"/>
      <c r="BOZ226" s="292"/>
      <c r="BPA226" s="292"/>
      <c r="BPB226" s="292"/>
      <c r="BPC226" s="292"/>
      <c r="BPD226" s="292"/>
      <c r="BPE226" s="292"/>
      <c r="BPF226" s="292"/>
      <c r="BPG226" s="292"/>
      <c r="BPH226" s="292"/>
      <c r="BPI226" s="292"/>
      <c r="BPJ226" s="292"/>
      <c r="BPK226" s="292"/>
      <c r="BPL226" s="292"/>
      <c r="BPM226" s="292"/>
      <c r="BPN226" s="292"/>
      <c r="BPO226" s="292"/>
      <c r="BPP226" s="292"/>
      <c r="BPQ226" s="292"/>
      <c r="BPR226" s="292"/>
      <c r="BPS226" s="292"/>
      <c r="BPT226" s="292"/>
      <c r="BPU226" s="292"/>
      <c r="BPV226" s="292"/>
      <c r="BPW226" s="292"/>
      <c r="BPX226" s="292"/>
      <c r="BPY226" s="292"/>
      <c r="BPZ226" s="292"/>
      <c r="BQA226" s="292"/>
      <c r="BQB226" s="292"/>
      <c r="BQC226" s="292"/>
      <c r="BQD226" s="292"/>
      <c r="BQE226" s="292"/>
      <c r="BQF226" s="292"/>
      <c r="BQG226" s="292"/>
      <c r="BQH226" s="292"/>
      <c r="BQI226" s="292"/>
      <c r="BQJ226" s="292"/>
      <c r="BQK226" s="292"/>
      <c r="BQL226" s="292"/>
      <c r="BQM226" s="292"/>
      <c r="BQN226" s="292"/>
      <c r="BQO226" s="292"/>
      <c r="BQP226" s="292"/>
      <c r="BQQ226" s="292"/>
      <c r="BQR226" s="292"/>
      <c r="BQS226" s="292"/>
      <c r="BQT226" s="292"/>
      <c r="BQU226" s="292"/>
      <c r="BQV226" s="292"/>
      <c r="BQW226" s="292"/>
      <c r="BQX226" s="292"/>
      <c r="BQY226" s="292"/>
      <c r="BQZ226" s="292"/>
      <c r="BRA226" s="292"/>
      <c r="BRB226" s="292"/>
      <c r="BRC226" s="292"/>
      <c r="BRD226" s="292"/>
      <c r="BRE226" s="292"/>
      <c r="BRF226" s="292"/>
      <c r="BRG226" s="292"/>
      <c r="BRH226" s="292"/>
      <c r="BRI226" s="292"/>
      <c r="BRJ226" s="292"/>
      <c r="BRK226" s="292"/>
      <c r="BRL226" s="292"/>
      <c r="BRM226" s="292"/>
      <c r="BRN226" s="292"/>
      <c r="BRO226" s="292"/>
      <c r="BRP226" s="292"/>
      <c r="BRQ226" s="292"/>
      <c r="BRR226" s="292"/>
      <c r="BRS226" s="292"/>
      <c r="BRT226" s="292"/>
      <c r="BRU226" s="292"/>
      <c r="BRV226" s="292"/>
      <c r="BRW226" s="292"/>
      <c r="BRX226" s="292"/>
      <c r="BRY226" s="292"/>
      <c r="BRZ226" s="292"/>
      <c r="BSA226" s="292"/>
      <c r="BSB226" s="292"/>
      <c r="BSC226" s="292"/>
      <c r="BSD226" s="292"/>
      <c r="BSE226" s="292"/>
      <c r="BSF226" s="292"/>
      <c r="BSG226" s="292"/>
      <c r="BSH226" s="292"/>
      <c r="BSI226" s="292"/>
      <c r="BSJ226" s="292"/>
      <c r="BSK226" s="292"/>
      <c r="BSL226" s="292"/>
      <c r="BSM226" s="292"/>
      <c r="BSN226" s="292"/>
      <c r="BSO226" s="292"/>
      <c r="BSP226" s="292"/>
      <c r="BSQ226" s="292"/>
      <c r="BSR226" s="292"/>
      <c r="BSS226" s="292"/>
      <c r="BST226" s="292"/>
      <c r="BSU226" s="292"/>
      <c r="BSV226" s="292"/>
      <c r="BSW226" s="292"/>
      <c r="BSX226" s="292"/>
      <c r="BSY226" s="292"/>
      <c r="BSZ226" s="292"/>
      <c r="BTA226" s="292"/>
      <c r="BTB226" s="292"/>
      <c r="BTC226" s="292"/>
      <c r="BTD226" s="292"/>
      <c r="BTE226" s="292"/>
      <c r="BTF226" s="292"/>
      <c r="BTG226" s="292"/>
      <c r="BTH226" s="292"/>
      <c r="BTI226" s="292"/>
      <c r="BTJ226" s="292"/>
      <c r="BTK226" s="292"/>
      <c r="BTL226" s="292"/>
      <c r="BTM226" s="292"/>
      <c r="BTN226" s="292"/>
      <c r="BTO226" s="292"/>
      <c r="BTP226" s="292"/>
      <c r="BTQ226" s="292"/>
      <c r="BTR226" s="292"/>
      <c r="BTS226" s="292"/>
      <c r="BTT226" s="292"/>
      <c r="BTU226" s="292"/>
      <c r="BTV226" s="292"/>
      <c r="BTW226" s="292"/>
      <c r="BTX226" s="292"/>
      <c r="BTY226" s="292"/>
      <c r="BTZ226" s="292"/>
      <c r="BUA226" s="292"/>
      <c r="BUB226" s="292"/>
      <c r="BUC226" s="292"/>
      <c r="BUD226" s="292"/>
      <c r="BUE226" s="292"/>
      <c r="BUF226" s="292"/>
      <c r="BUG226" s="292"/>
      <c r="BUH226" s="292"/>
      <c r="BUI226" s="292"/>
      <c r="BUJ226" s="292"/>
      <c r="BUK226" s="292"/>
      <c r="BUL226" s="292"/>
      <c r="BUM226" s="292"/>
      <c r="BUN226" s="292"/>
      <c r="BUO226" s="292"/>
      <c r="BUP226" s="292"/>
      <c r="BUQ226" s="292"/>
      <c r="BUR226" s="292"/>
      <c r="BUS226" s="292"/>
      <c r="BUT226" s="292"/>
      <c r="BUU226" s="292"/>
      <c r="BUV226" s="292"/>
      <c r="BUW226" s="292"/>
      <c r="BUX226" s="292"/>
      <c r="BUY226" s="292"/>
      <c r="BUZ226" s="292"/>
      <c r="BVA226" s="292"/>
      <c r="BVB226" s="292"/>
      <c r="BVC226" s="292"/>
      <c r="BVD226" s="292"/>
      <c r="BVE226" s="292"/>
      <c r="BVF226" s="292"/>
      <c r="BVG226" s="292"/>
      <c r="BVH226" s="292"/>
      <c r="BVI226" s="292"/>
      <c r="BVJ226" s="292"/>
      <c r="BVK226" s="292"/>
      <c r="BVL226" s="292"/>
      <c r="BVM226" s="292"/>
      <c r="BVN226" s="292"/>
      <c r="BVO226" s="292"/>
      <c r="BVP226" s="292"/>
      <c r="BVQ226" s="292"/>
      <c r="BVR226" s="292"/>
      <c r="BVS226" s="292"/>
      <c r="BVT226" s="292"/>
      <c r="BVU226" s="292"/>
      <c r="BVV226" s="292"/>
      <c r="BVW226" s="292"/>
      <c r="BVX226" s="292"/>
      <c r="BVY226" s="292"/>
      <c r="BVZ226" s="292"/>
      <c r="BWA226" s="292"/>
      <c r="BWB226" s="292"/>
      <c r="BWC226" s="292"/>
      <c r="BWD226" s="292"/>
      <c r="BWE226" s="292"/>
      <c r="BWF226" s="292"/>
      <c r="BWG226" s="292"/>
      <c r="BWH226" s="292"/>
      <c r="BWI226" s="292"/>
      <c r="BWJ226" s="292"/>
      <c r="BWK226" s="292"/>
      <c r="BWL226" s="292"/>
      <c r="BWM226" s="292"/>
      <c r="BWN226" s="292"/>
      <c r="BWO226" s="292"/>
      <c r="BWP226" s="292"/>
      <c r="BWQ226" s="292"/>
      <c r="BWR226" s="292"/>
      <c r="BWS226" s="292"/>
      <c r="BWT226" s="292"/>
      <c r="BWU226" s="292"/>
      <c r="BWV226" s="292"/>
      <c r="BWW226" s="292"/>
      <c r="BWX226" s="292"/>
      <c r="BWY226" s="292"/>
      <c r="BWZ226" s="292"/>
      <c r="BXA226" s="292"/>
      <c r="BXB226" s="292"/>
      <c r="BXC226" s="292"/>
      <c r="BXD226" s="292"/>
      <c r="BXE226" s="292"/>
      <c r="BXF226" s="292"/>
      <c r="BXG226" s="292"/>
      <c r="BXH226" s="292"/>
      <c r="BXI226" s="292"/>
      <c r="BXJ226" s="292"/>
      <c r="BXK226" s="292"/>
      <c r="BXL226" s="292"/>
      <c r="BXM226" s="292"/>
      <c r="BXN226" s="292"/>
      <c r="BXO226" s="292"/>
      <c r="BXP226" s="292"/>
      <c r="BXQ226" s="292"/>
      <c r="BXR226" s="292"/>
      <c r="BXS226" s="292"/>
      <c r="BXT226" s="292"/>
      <c r="BXU226" s="292"/>
      <c r="BXV226" s="292"/>
      <c r="BXW226" s="292"/>
      <c r="BXX226" s="292"/>
      <c r="BXY226" s="292"/>
      <c r="BXZ226" s="292"/>
      <c r="BYA226" s="292"/>
      <c r="BYB226" s="292"/>
      <c r="BYC226" s="292"/>
      <c r="BYD226" s="292"/>
      <c r="BYE226" s="292"/>
      <c r="BYF226" s="292"/>
      <c r="BYG226" s="292"/>
      <c r="BYH226" s="292"/>
      <c r="BYI226" s="292"/>
      <c r="BYJ226" s="292"/>
      <c r="BYK226" s="292"/>
      <c r="BYL226" s="292"/>
      <c r="BYM226" s="292"/>
      <c r="BYN226" s="292"/>
      <c r="BYO226" s="292"/>
      <c r="BYP226" s="292"/>
      <c r="BYQ226" s="292"/>
      <c r="BYR226" s="292"/>
      <c r="BYS226" s="292"/>
      <c r="BYT226" s="292"/>
      <c r="BYU226" s="292"/>
      <c r="BYV226" s="292"/>
      <c r="BYW226" s="292"/>
      <c r="BYX226" s="292"/>
      <c r="BYY226" s="292"/>
      <c r="BYZ226" s="292"/>
      <c r="BZA226" s="292"/>
      <c r="BZB226" s="292"/>
      <c r="BZC226" s="292"/>
      <c r="BZD226" s="292"/>
      <c r="BZE226" s="292"/>
      <c r="BZF226" s="292"/>
    </row>
    <row r="227" spans="1:2034" ht="19.5" thickBot="1">
      <c r="A227" s="539" t="s">
        <v>111</v>
      </c>
      <c r="B227" s="411"/>
      <c r="C227" s="411"/>
      <c r="D227" s="411"/>
      <c r="E227" s="412"/>
      <c r="F227" s="24"/>
      <c r="G227" s="79"/>
      <c r="H227" s="24"/>
      <c r="I227" s="24"/>
      <c r="J227" s="89" t="s">
        <v>125</v>
      </c>
      <c r="K227" s="157" t="s">
        <v>126</v>
      </c>
    </row>
    <row r="228" spans="1:2034" ht="19.5" thickBot="1">
      <c r="A228" s="649" t="s">
        <v>252</v>
      </c>
      <c r="B228" s="411"/>
      <c r="C228" s="411"/>
      <c r="D228" s="411"/>
      <c r="E228" s="412"/>
      <c r="F228" s="24"/>
      <c r="G228" s="79"/>
      <c r="H228" s="24"/>
      <c r="I228" s="24"/>
      <c r="J228" s="37">
        <v>2600</v>
      </c>
      <c r="K228" s="66">
        <v>9.9</v>
      </c>
    </row>
    <row r="229" spans="1:2034" ht="19.5" thickBot="1">
      <c r="A229" s="649" t="s">
        <v>646</v>
      </c>
      <c r="B229" s="411"/>
      <c r="C229" s="411"/>
      <c r="D229" s="411"/>
      <c r="E229" s="412"/>
      <c r="F229" s="24"/>
      <c r="G229" s="79"/>
      <c r="H229" s="24"/>
      <c r="I229" s="24"/>
      <c r="J229" s="37">
        <v>4600</v>
      </c>
      <c r="K229" s="66">
        <v>13.8</v>
      </c>
    </row>
    <row r="230" spans="1:2034" ht="19.5" thickBot="1">
      <c r="A230" s="649" t="s">
        <v>1506</v>
      </c>
      <c r="B230" s="411"/>
      <c r="C230" s="411"/>
      <c r="D230" s="411"/>
      <c r="E230" s="412"/>
      <c r="F230" s="24"/>
      <c r="G230" s="79"/>
      <c r="H230" s="24"/>
      <c r="I230" s="24"/>
      <c r="J230" s="37">
        <v>6300</v>
      </c>
      <c r="K230" s="33">
        <v>17.3</v>
      </c>
    </row>
    <row r="231" spans="1:2034" ht="19.5" thickBot="1">
      <c r="A231" s="649" t="s">
        <v>1254</v>
      </c>
      <c r="B231" s="411"/>
      <c r="C231" s="411"/>
      <c r="D231" s="411"/>
      <c r="E231" s="412"/>
      <c r="F231" s="24"/>
      <c r="G231" s="79"/>
      <c r="H231" s="24"/>
      <c r="I231" s="24"/>
      <c r="J231" s="37">
        <v>1750</v>
      </c>
      <c r="K231" s="264"/>
    </row>
    <row r="232" spans="1:2034" ht="19.5" thickBot="1">
      <c r="A232" s="410" t="s">
        <v>253</v>
      </c>
      <c r="B232" s="411"/>
      <c r="C232" s="411"/>
      <c r="D232" s="411"/>
      <c r="E232" s="412"/>
      <c r="F232" s="24"/>
      <c r="G232" s="79"/>
      <c r="H232" s="24"/>
      <c r="I232" s="24"/>
      <c r="J232" s="37">
        <v>390</v>
      </c>
      <c r="K232" s="66">
        <v>0.79</v>
      </c>
    </row>
    <row r="233" spans="1:2034" ht="18.75">
      <c r="A233" s="649" t="s">
        <v>587</v>
      </c>
      <c r="B233" s="411"/>
      <c r="C233" s="411"/>
      <c r="D233" s="411"/>
      <c r="E233" s="412"/>
      <c r="F233" s="7"/>
      <c r="G233" s="15"/>
      <c r="H233" s="7"/>
      <c r="I233" s="7"/>
      <c r="J233" s="37">
        <v>7300</v>
      </c>
      <c r="K233" s="66">
        <v>23</v>
      </c>
    </row>
    <row r="234" spans="1:2034" ht="19.5" thickBot="1">
      <c r="A234" s="644" t="s">
        <v>1470</v>
      </c>
      <c r="B234" s="645"/>
      <c r="C234" s="645"/>
      <c r="D234" s="645"/>
      <c r="E234" s="645"/>
      <c r="F234" s="78"/>
      <c r="G234" s="83"/>
      <c r="H234" s="78"/>
      <c r="I234" s="78"/>
      <c r="J234" s="54">
        <v>7500</v>
      </c>
      <c r="K234" s="177">
        <v>20</v>
      </c>
    </row>
    <row r="235" spans="1:2034" s="390" customFormat="1" ht="19.5" thickBot="1">
      <c r="A235" s="644" t="s">
        <v>1471</v>
      </c>
      <c r="B235" s="645"/>
      <c r="C235" s="645"/>
      <c r="D235" s="645"/>
      <c r="E235" s="645"/>
      <c r="F235" s="78"/>
      <c r="G235" s="83"/>
      <c r="H235" s="78"/>
      <c r="I235" s="78"/>
      <c r="J235" s="54">
        <v>9700</v>
      </c>
      <c r="K235" s="177">
        <v>20</v>
      </c>
      <c r="M235" s="292"/>
      <c r="N235" s="292"/>
      <c r="O235" s="292"/>
      <c r="P235" s="292"/>
      <c r="Q235" s="292"/>
      <c r="R235" s="292"/>
      <c r="S235" s="292"/>
      <c r="T235" s="292"/>
      <c r="U235" s="292"/>
      <c r="V235" s="292"/>
      <c r="W235" s="292"/>
      <c r="X235" s="292"/>
      <c r="Y235" s="292"/>
      <c r="Z235" s="292"/>
      <c r="AA235" s="292"/>
      <c r="AB235" s="292"/>
      <c r="AC235" s="292"/>
      <c r="AD235" s="292"/>
      <c r="AE235" s="292"/>
      <c r="AF235" s="292"/>
      <c r="AG235" s="292"/>
      <c r="AH235" s="292"/>
      <c r="AI235" s="292"/>
      <c r="AJ235" s="292"/>
      <c r="AK235" s="292"/>
      <c r="AL235" s="292"/>
      <c r="AM235" s="292"/>
      <c r="AN235" s="292"/>
      <c r="AO235" s="292"/>
      <c r="AP235" s="292"/>
      <c r="AQ235" s="292"/>
      <c r="AR235" s="292"/>
      <c r="AS235" s="292"/>
      <c r="AT235" s="292"/>
      <c r="AU235" s="292"/>
      <c r="AV235" s="292"/>
      <c r="AW235" s="292"/>
      <c r="AX235" s="292"/>
      <c r="AY235" s="292"/>
      <c r="AZ235" s="292"/>
      <c r="BA235" s="292"/>
      <c r="BB235" s="292"/>
      <c r="BC235" s="292"/>
      <c r="BD235" s="292"/>
      <c r="BE235" s="292"/>
      <c r="BF235" s="292"/>
      <c r="BG235" s="292"/>
      <c r="BH235" s="292"/>
      <c r="BI235" s="292"/>
      <c r="BJ235" s="292"/>
      <c r="BK235" s="292"/>
      <c r="BL235" s="292"/>
      <c r="BM235" s="292"/>
      <c r="BN235" s="292"/>
      <c r="BO235" s="292"/>
      <c r="BP235" s="292"/>
      <c r="BQ235" s="292"/>
      <c r="BR235" s="292"/>
      <c r="BS235" s="292"/>
      <c r="BT235" s="292"/>
      <c r="BU235" s="292"/>
      <c r="BV235" s="292"/>
      <c r="BW235" s="292"/>
      <c r="BX235" s="292"/>
      <c r="BY235" s="292"/>
      <c r="BZ235" s="292"/>
      <c r="CA235" s="292"/>
      <c r="CB235" s="292"/>
      <c r="CC235" s="292"/>
      <c r="CD235" s="292"/>
      <c r="CE235" s="292"/>
      <c r="CF235" s="292"/>
      <c r="CG235" s="292"/>
      <c r="CH235" s="292"/>
      <c r="CI235" s="292"/>
      <c r="CJ235" s="292"/>
      <c r="CK235" s="292"/>
      <c r="CL235" s="292"/>
      <c r="CM235" s="292"/>
      <c r="CN235" s="292"/>
      <c r="CO235" s="292"/>
      <c r="CP235" s="292"/>
      <c r="CQ235" s="292"/>
      <c r="CR235" s="292"/>
      <c r="CS235" s="292"/>
      <c r="CT235" s="292"/>
      <c r="CU235" s="292"/>
      <c r="CV235" s="292"/>
      <c r="CW235" s="292"/>
      <c r="CX235" s="292"/>
      <c r="CY235" s="292"/>
      <c r="CZ235" s="292"/>
      <c r="DA235" s="292"/>
      <c r="DB235" s="292"/>
      <c r="DC235" s="292"/>
      <c r="DD235" s="292"/>
      <c r="DE235" s="292"/>
      <c r="DF235" s="292"/>
      <c r="DG235" s="292"/>
      <c r="DH235" s="292"/>
      <c r="DI235" s="292"/>
      <c r="DJ235" s="292"/>
      <c r="DK235" s="292"/>
      <c r="DL235" s="292"/>
      <c r="DM235" s="292"/>
      <c r="DN235" s="292"/>
      <c r="DO235" s="292"/>
      <c r="DP235" s="292"/>
      <c r="DQ235" s="292"/>
      <c r="DR235" s="292"/>
      <c r="DS235" s="292"/>
      <c r="DT235" s="292"/>
      <c r="DU235" s="292"/>
      <c r="DV235" s="292"/>
      <c r="DW235" s="292"/>
      <c r="DX235" s="292"/>
      <c r="DY235" s="292"/>
      <c r="DZ235" s="292"/>
      <c r="EA235" s="292"/>
      <c r="EB235" s="292"/>
      <c r="EC235" s="292"/>
      <c r="ED235" s="292"/>
      <c r="EE235" s="292"/>
      <c r="EF235" s="292"/>
      <c r="EG235" s="292"/>
      <c r="EH235" s="292"/>
      <c r="EI235" s="292"/>
      <c r="EJ235" s="292"/>
      <c r="EK235" s="292"/>
      <c r="EL235" s="292"/>
      <c r="EM235" s="292"/>
      <c r="EN235" s="292"/>
      <c r="EO235" s="292"/>
      <c r="EP235" s="292"/>
      <c r="EQ235" s="292"/>
      <c r="ER235" s="292"/>
      <c r="ES235" s="292"/>
      <c r="ET235" s="292"/>
      <c r="EU235" s="292"/>
      <c r="EV235" s="292"/>
      <c r="EW235" s="292"/>
      <c r="EX235" s="292"/>
      <c r="EY235" s="292"/>
      <c r="EZ235" s="292"/>
      <c r="FA235" s="292"/>
      <c r="FB235" s="292"/>
      <c r="FC235" s="292"/>
      <c r="FD235" s="292"/>
      <c r="FE235" s="292"/>
      <c r="FF235" s="292"/>
      <c r="FG235" s="292"/>
      <c r="FH235" s="292"/>
      <c r="FI235" s="292"/>
      <c r="FJ235" s="292"/>
      <c r="FK235" s="292"/>
      <c r="FL235" s="292"/>
      <c r="FM235" s="292"/>
      <c r="FN235" s="292"/>
      <c r="FO235" s="292"/>
      <c r="FP235" s="292"/>
      <c r="FQ235" s="292"/>
      <c r="FR235" s="292"/>
      <c r="FS235" s="292"/>
      <c r="FT235" s="292"/>
      <c r="FU235" s="292"/>
      <c r="FV235" s="292"/>
      <c r="FW235" s="292"/>
      <c r="FX235" s="292"/>
      <c r="FY235" s="292"/>
      <c r="FZ235" s="292"/>
      <c r="GA235" s="292"/>
      <c r="GB235" s="292"/>
      <c r="GC235" s="292"/>
      <c r="GD235" s="292"/>
      <c r="GE235" s="292"/>
      <c r="GF235" s="292"/>
      <c r="GG235" s="292"/>
      <c r="GH235" s="292"/>
      <c r="GI235" s="292"/>
      <c r="GJ235" s="292"/>
      <c r="GK235" s="292"/>
      <c r="GL235" s="292"/>
      <c r="GM235" s="292"/>
      <c r="GN235" s="292"/>
      <c r="GO235" s="292"/>
      <c r="GP235" s="292"/>
      <c r="GQ235" s="292"/>
      <c r="GR235" s="292"/>
      <c r="GS235" s="292"/>
      <c r="GT235" s="292"/>
      <c r="GU235" s="292"/>
      <c r="GV235" s="292"/>
      <c r="GW235" s="292"/>
      <c r="GX235" s="292"/>
      <c r="GY235" s="292"/>
      <c r="GZ235" s="292"/>
      <c r="HA235" s="292"/>
      <c r="HB235" s="292"/>
      <c r="HC235" s="292"/>
      <c r="HD235" s="292"/>
      <c r="HE235" s="292"/>
      <c r="HF235" s="292"/>
      <c r="HG235" s="292"/>
      <c r="HH235" s="292"/>
      <c r="HI235" s="292"/>
      <c r="HJ235" s="292"/>
      <c r="HK235" s="292"/>
      <c r="HL235" s="292"/>
      <c r="HM235" s="292"/>
      <c r="HN235" s="292"/>
      <c r="HO235" s="292"/>
      <c r="HP235" s="292"/>
      <c r="HQ235" s="292"/>
      <c r="HR235" s="292"/>
      <c r="HS235" s="292"/>
      <c r="HT235" s="292"/>
      <c r="HU235" s="292"/>
      <c r="HV235" s="292"/>
      <c r="HW235" s="292"/>
      <c r="HX235" s="292"/>
      <c r="HY235" s="292"/>
      <c r="HZ235" s="292"/>
      <c r="IA235" s="292"/>
      <c r="IB235" s="292"/>
      <c r="IC235" s="292"/>
      <c r="ID235" s="292"/>
      <c r="IE235" s="292"/>
      <c r="IF235" s="292"/>
      <c r="IG235" s="292"/>
      <c r="IH235" s="292"/>
      <c r="II235" s="292"/>
      <c r="IJ235" s="292"/>
      <c r="IK235" s="292"/>
      <c r="IL235" s="292"/>
      <c r="IM235" s="292"/>
      <c r="IN235" s="292"/>
      <c r="IO235" s="292"/>
      <c r="IP235" s="292"/>
      <c r="IQ235" s="292"/>
      <c r="IR235" s="292"/>
      <c r="IS235" s="292"/>
      <c r="IT235" s="292"/>
      <c r="IU235" s="292"/>
      <c r="IV235" s="292"/>
      <c r="IW235" s="292"/>
      <c r="IX235" s="292"/>
      <c r="IY235" s="292"/>
      <c r="IZ235" s="292"/>
      <c r="JA235" s="292"/>
      <c r="JB235" s="292"/>
      <c r="JC235" s="292"/>
      <c r="JD235" s="292"/>
      <c r="JE235" s="292"/>
      <c r="JF235" s="292"/>
      <c r="JG235" s="292"/>
      <c r="JH235" s="292"/>
      <c r="JI235" s="292"/>
      <c r="JJ235" s="292"/>
      <c r="JK235" s="292"/>
      <c r="JL235" s="292"/>
      <c r="JM235" s="292"/>
      <c r="JN235" s="292"/>
      <c r="JO235" s="292"/>
      <c r="JP235" s="292"/>
      <c r="JQ235" s="292"/>
      <c r="JR235" s="292"/>
      <c r="JS235" s="292"/>
      <c r="JT235" s="292"/>
      <c r="JU235" s="292"/>
      <c r="JV235" s="292"/>
      <c r="JW235" s="292"/>
      <c r="JX235" s="292"/>
      <c r="JY235" s="292"/>
      <c r="JZ235" s="292"/>
      <c r="KA235" s="292"/>
      <c r="KB235" s="292"/>
      <c r="KC235" s="292"/>
      <c r="KD235" s="292"/>
      <c r="KE235" s="292"/>
      <c r="KF235" s="292"/>
      <c r="KG235" s="292"/>
      <c r="KH235" s="292"/>
      <c r="KI235" s="292"/>
      <c r="KJ235" s="292"/>
      <c r="KK235" s="292"/>
      <c r="KL235" s="292"/>
      <c r="KM235" s="292"/>
      <c r="KN235" s="292"/>
      <c r="KO235" s="292"/>
      <c r="KP235" s="292"/>
      <c r="KQ235" s="292"/>
      <c r="KR235" s="292"/>
      <c r="KS235" s="292"/>
      <c r="KT235" s="292"/>
      <c r="KU235" s="292"/>
      <c r="KV235" s="292"/>
      <c r="KW235" s="292"/>
      <c r="KX235" s="292"/>
      <c r="KY235" s="292"/>
      <c r="KZ235" s="292"/>
      <c r="LA235" s="292"/>
      <c r="LB235" s="292"/>
      <c r="LC235" s="292"/>
      <c r="LD235" s="292"/>
      <c r="LE235" s="292"/>
      <c r="LF235" s="292"/>
      <c r="LG235" s="292"/>
      <c r="LH235" s="292"/>
      <c r="LI235" s="292"/>
      <c r="LJ235" s="292"/>
      <c r="LK235" s="292"/>
      <c r="LL235" s="292"/>
      <c r="LM235" s="292"/>
      <c r="LN235" s="292"/>
      <c r="LO235" s="292"/>
      <c r="LP235" s="292"/>
      <c r="LQ235" s="292"/>
      <c r="LR235" s="292"/>
      <c r="LS235" s="292"/>
      <c r="LT235" s="292"/>
      <c r="LU235" s="292"/>
      <c r="LV235" s="292"/>
      <c r="LW235" s="292"/>
      <c r="LX235" s="292"/>
      <c r="LY235" s="292"/>
      <c r="LZ235" s="292"/>
      <c r="MA235" s="292"/>
      <c r="MB235" s="292"/>
      <c r="MC235" s="292"/>
      <c r="MD235" s="292"/>
      <c r="ME235" s="292"/>
      <c r="MF235" s="292"/>
      <c r="MG235" s="292"/>
      <c r="MH235" s="292"/>
      <c r="MI235" s="292"/>
      <c r="MJ235" s="292"/>
      <c r="MK235" s="292"/>
      <c r="ML235" s="292"/>
      <c r="MM235" s="292"/>
      <c r="MN235" s="292"/>
      <c r="MO235" s="292"/>
      <c r="MP235" s="292"/>
      <c r="MQ235" s="292"/>
      <c r="MR235" s="292"/>
      <c r="MS235" s="292"/>
      <c r="MT235" s="292"/>
      <c r="MU235" s="292"/>
      <c r="MV235" s="292"/>
      <c r="MW235" s="292"/>
      <c r="MX235" s="292"/>
      <c r="MY235" s="292"/>
      <c r="MZ235" s="292"/>
      <c r="NA235" s="292"/>
      <c r="NB235" s="292"/>
      <c r="NC235" s="292"/>
      <c r="ND235" s="292"/>
      <c r="NE235" s="292"/>
      <c r="NF235" s="292"/>
      <c r="NG235" s="292"/>
      <c r="NH235" s="292"/>
      <c r="NI235" s="292"/>
      <c r="NJ235" s="292"/>
      <c r="NK235" s="292"/>
      <c r="NL235" s="292"/>
      <c r="NM235" s="292"/>
      <c r="NN235" s="292"/>
      <c r="NO235" s="292"/>
      <c r="NP235" s="292"/>
      <c r="NQ235" s="292"/>
      <c r="NR235" s="292"/>
      <c r="NS235" s="292"/>
      <c r="NT235" s="292"/>
      <c r="NU235" s="292"/>
      <c r="NV235" s="292"/>
      <c r="NW235" s="292"/>
      <c r="NX235" s="292"/>
      <c r="NY235" s="292"/>
      <c r="NZ235" s="292"/>
      <c r="OA235" s="292"/>
      <c r="OB235" s="292"/>
      <c r="OC235" s="292"/>
      <c r="OD235" s="292"/>
      <c r="OE235" s="292"/>
      <c r="OF235" s="292"/>
      <c r="OG235" s="292"/>
      <c r="OH235" s="292"/>
      <c r="OI235" s="292"/>
      <c r="OJ235" s="292"/>
      <c r="OK235" s="292"/>
      <c r="OL235" s="292"/>
      <c r="OM235" s="292"/>
      <c r="ON235" s="292"/>
      <c r="OO235" s="292"/>
      <c r="OP235" s="292"/>
      <c r="OQ235" s="292"/>
      <c r="OR235" s="292"/>
      <c r="OS235" s="292"/>
      <c r="OT235" s="292"/>
      <c r="OU235" s="292"/>
      <c r="OV235" s="292"/>
      <c r="OW235" s="292"/>
      <c r="OX235" s="292"/>
      <c r="OY235" s="292"/>
      <c r="OZ235" s="292"/>
      <c r="PA235" s="292"/>
      <c r="PB235" s="292"/>
      <c r="PC235" s="292"/>
      <c r="PD235" s="292"/>
      <c r="PE235" s="292"/>
      <c r="PF235" s="292"/>
      <c r="PG235" s="292"/>
      <c r="PH235" s="292"/>
      <c r="PI235" s="292"/>
      <c r="PJ235" s="292"/>
      <c r="PK235" s="292"/>
      <c r="PL235" s="292"/>
      <c r="PM235" s="292"/>
      <c r="PN235" s="292"/>
      <c r="PO235" s="292"/>
      <c r="PP235" s="292"/>
      <c r="PQ235" s="292"/>
      <c r="PR235" s="292"/>
      <c r="PS235" s="292"/>
      <c r="PT235" s="292"/>
      <c r="PU235" s="292"/>
      <c r="PV235" s="292"/>
      <c r="PW235" s="292"/>
      <c r="PX235" s="292"/>
      <c r="PY235" s="292"/>
      <c r="PZ235" s="292"/>
      <c r="QA235" s="292"/>
      <c r="QB235" s="292"/>
      <c r="QC235" s="292"/>
      <c r="QD235" s="292"/>
      <c r="QE235" s="292"/>
      <c r="QF235" s="292"/>
      <c r="QG235" s="292"/>
      <c r="QH235" s="292"/>
      <c r="QI235" s="292"/>
      <c r="QJ235" s="292"/>
      <c r="QK235" s="292"/>
      <c r="QL235" s="292"/>
      <c r="QM235" s="292"/>
      <c r="QN235" s="292"/>
      <c r="QO235" s="292"/>
      <c r="QP235" s="292"/>
      <c r="QQ235" s="292"/>
      <c r="QR235" s="292"/>
      <c r="QS235" s="292"/>
      <c r="QT235" s="292"/>
      <c r="QU235" s="292"/>
      <c r="QV235" s="292"/>
      <c r="QW235" s="292"/>
      <c r="QX235" s="292"/>
      <c r="QY235" s="292"/>
      <c r="QZ235" s="292"/>
      <c r="RA235" s="292"/>
      <c r="RB235" s="292"/>
      <c r="RC235" s="292"/>
      <c r="RD235" s="292"/>
      <c r="RE235" s="292"/>
      <c r="RF235" s="292"/>
      <c r="RG235" s="292"/>
      <c r="RH235" s="292"/>
      <c r="RI235" s="292"/>
      <c r="RJ235" s="292"/>
      <c r="RK235" s="292"/>
      <c r="RL235" s="292"/>
      <c r="RM235" s="292"/>
      <c r="RN235" s="292"/>
      <c r="RO235" s="292"/>
      <c r="RP235" s="292"/>
      <c r="RQ235" s="292"/>
      <c r="RR235" s="292"/>
      <c r="RS235" s="292"/>
      <c r="RT235" s="292"/>
      <c r="RU235" s="292"/>
      <c r="RV235" s="292"/>
      <c r="RW235" s="292"/>
      <c r="RX235" s="292"/>
      <c r="RY235" s="292"/>
      <c r="RZ235" s="292"/>
      <c r="SA235" s="292"/>
      <c r="SB235" s="292"/>
      <c r="SC235" s="292"/>
      <c r="SD235" s="292"/>
      <c r="SE235" s="292"/>
      <c r="SF235" s="292"/>
      <c r="SG235" s="292"/>
      <c r="SH235" s="292"/>
      <c r="SI235" s="292"/>
      <c r="SJ235" s="292"/>
      <c r="SK235" s="292"/>
      <c r="SL235" s="292"/>
      <c r="SM235" s="292"/>
      <c r="SN235" s="292"/>
      <c r="SO235" s="292"/>
      <c r="SP235" s="292"/>
      <c r="SQ235" s="292"/>
      <c r="SR235" s="292"/>
      <c r="SS235" s="292"/>
      <c r="ST235" s="292"/>
      <c r="SU235" s="292"/>
      <c r="SV235" s="292"/>
      <c r="SW235" s="292"/>
      <c r="SX235" s="292"/>
      <c r="SY235" s="292"/>
      <c r="SZ235" s="292"/>
      <c r="TA235" s="292"/>
      <c r="TB235" s="292"/>
      <c r="TC235" s="292"/>
      <c r="TD235" s="292"/>
      <c r="TE235" s="292"/>
      <c r="TF235" s="292"/>
      <c r="TG235" s="292"/>
      <c r="TH235" s="292"/>
      <c r="TI235" s="292"/>
      <c r="TJ235" s="292"/>
      <c r="TK235" s="292"/>
      <c r="TL235" s="292"/>
      <c r="TM235" s="292"/>
      <c r="TN235" s="292"/>
      <c r="TO235" s="292"/>
      <c r="TP235" s="292"/>
      <c r="TQ235" s="292"/>
      <c r="TR235" s="292"/>
      <c r="TS235" s="292"/>
      <c r="TT235" s="292"/>
      <c r="TU235" s="292"/>
      <c r="TV235" s="292"/>
      <c r="TW235" s="292"/>
      <c r="TX235" s="292"/>
      <c r="TY235" s="292"/>
      <c r="TZ235" s="292"/>
      <c r="UA235" s="292"/>
      <c r="UB235" s="292"/>
      <c r="UC235" s="292"/>
      <c r="UD235" s="292"/>
      <c r="UE235" s="292"/>
      <c r="UF235" s="292"/>
      <c r="UG235" s="292"/>
      <c r="UH235" s="292"/>
      <c r="UI235" s="292"/>
      <c r="UJ235" s="292"/>
      <c r="UK235" s="292"/>
      <c r="UL235" s="292"/>
      <c r="UM235" s="292"/>
      <c r="UN235" s="292"/>
      <c r="UO235" s="292"/>
      <c r="UP235" s="292"/>
      <c r="UQ235" s="292"/>
      <c r="UR235" s="292"/>
      <c r="US235" s="292"/>
      <c r="UT235" s="292"/>
      <c r="UU235" s="292"/>
      <c r="UV235" s="292"/>
      <c r="UW235" s="292"/>
      <c r="UX235" s="292"/>
      <c r="UY235" s="292"/>
      <c r="UZ235" s="292"/>
      <c r="VA235" s="292"/>
      <c r="VB235" s="292"/>
      <c r="VC235" s="292"/>
      <c r="VD235" s="292"/>
      <c r="VE235" s="292"/>
      <c r="VF235" s="292"/>
      <c r="VG235" s="292"/>
      <c r="VH235" s="292"/>
      <c r="VI235" s="292"/>
      <c r="VJ235" s="292"/>
      <c r="VK235" s="292"/>
      <c r="VL235" s="292"/>
      <c r="VM235" s="292"/>
      <c r="VN235" s="292"/>
      <c r="VO235" s="292"/>
      <c r="VP235" s="292"/>
      <c r="VQ235" s="292"/>
      <c r="VR235" s="292"/>
      <c r="VS235" s="292"/>
      <c r="VT235" s="292"/>
      <c r="VU235" s="292"/>
      <c r="VV235" s="292"/>
      <c r="VW235" s="292"/>
      <c r="VX235" s="292"/>
      <c r="VY235" s="292"/>
      <c r="VZ235" s="292"/>
      <c r="WA235" s="292"/>
      <c r="WB235" s="292"/>
      <c r="WC235" s="292"/>
      <c r="WD235" s="292"/>
      <c r="WE235" s="292"/>
      <c r="WF235" s="292"/>
      <c r="WG235" s="292"/>
      <c r="WH235" s="292"/>
      <c r="WI235" s="292"/>
      <c r="WJ235" s="292"/>
      <c r="WK235" s="292"/>
      <c r="WL235" s="292"/>
      <c r="WM235" s="292"/>
      <c r="WN235" s="292"/>
      <c r="WO235" s="292"/>
      <c r="WP235" s="292"/>
      <c r="WQ235" s="292"/>
      <c r="WR235" s="292"/>
      <c r="WS235" s="292"/>
      <c r="WT235" s="292"/>
      <c r="WU235" s="292"/>
      <c r="WV235" s="292"/>
      <c r="WW235" s="292"/>
      <c r="WX235" s="292"/>
      <c r="WY235" s="292"/>
      <c r="WZ235" s="292"/>
      <c r="XA235" s="292"/>
      <c r="XB235" s="292"/>
      <c r="XC235" s="292"/>
      <c r="XD235" s="292"/>
      <c r="XE235" s="292"/>
      <c r="XF235" s="292"/>
      <c r="XG235" s="292"/>
      <c r="XH235" s="292"/>
      <c r="XI235" s="292"/>
      <c r="XJ235" s="292"/>
      <c r="XK235" s="292"/>
      <c r="XL235" s="292"/>
      <c r="XM235" s="292"/>
      <c r="XN235" s="292"/>
      <c r="XO235" s="292"/>
      <c r="XP235" s="292"/>
      <c r="XQ235" s="292"/>
      <c r="XR235" s="292"/>
      <c r="XS235" s="292"/>
      <c r="XT235" s="292"/>
      <c r="XU235" s="292"/>
      <c r="XV235" s="292"/>
      <c r="XW235" s="292"/>
      <c r="XX235" s="292"/>
      <c r="XY235" s="292"/>
      <c r="XZ235" s="292"/>
      <c r="YA235" s="292"/>
      <c r="YB235" s="292"/>
      <c r="YC235" s="292"/>
      <c r="YD235" s="292"/>
      <c r="YE235" s="292"/>
      <c r="YF235" s="292"/>
      <c r="YG235" s="292"/>
      <c r="YH235" s="292"/>
      <c r="YI235" s="292"/>
      <c r="YJ235" s="292"/>
      <c r="YK235" s="292"/>
      <c r="YL235" s="292"/>
      <c r="YM235" s="292"/>
      <c r="YN235" s="292"/>
      <c r="YO235" s="292"/>
      <c r="YP235" s="292"/>
      <c r="YQ235" s="292"/>
      <c r="YR235" s="292"/>
      <c r="YS235" s="292"/>
      <c r="YT235" s="292"/>
      <c r="YU235" s="292"/>
      <c r="YV235" s="292"/>
      <c r="YW235" s="292"/>
      <c r="YX235" s="292"/>
      <c r="YY235" s="292"/>
      <c r="YZ235" s="292"/>
      <c r="ZA235" s="292"/>
      <c r="ZB235" s="292"/>
      <c r="ZC235" s="292"/>
      <c r="ZD235" s="292"/>
      <c r="ZE235" s="292"/>
      <c r="ZF235" s="292"/>
      <c r="ZG235" s="292"/>
      <c r="ZH235" s="292"/>
      <c r="ZI235" s="292"/>
      <c r="ZJ235" s="292"/>
      <c r="ZK235" s="292"/>
      <c r="ZL235" s="292"/>
      <c r="ZM235" s="292"/>
      <c r="ZN235" s="292"/>
      <c r="ZO235" s="292"/>
      <c r="ZP235" s="292"/>
      <c r="ZQ235" s="292"/>
      <c r="ZR235" s="292"/>
      <c r="ZS235" s="292"/>
      <c r="ZT235" s="292"/>
      <c r="ZU235" s="292"/>
      <c r="ZV235" s="292"/>
      <c r="ZW235" s="292"/>
      <c r="ZX235" s="292"/>
      <c r="ZY235" s="292"/>
      <c r="ZZ235" s="292"/>
      <c r="AAA235" s="292"/>
      <c r="AAB235" s="292"/>
      <c r="AAC235" s="292"/>
      <c r="AAD235" s="292"/>
      <c r="AAE235" s="292"/>
      <c r="AAF235" s="292"/>
      <c r="AAG235" s="292"/>
      <c r="AAH235" s="292"/>
      <c r="AAI235" s="292"/>
      <c r="AAJ235" s="292"/>
      <c r="AAK235" s="292"/>
      <c r="AAL235" s="292"/>
      <c r="AAM235" s="292"/>
      <c r="AAN235" s="292"/>
      <c r="AAO235" s="292"/>
      <c r="AAP235" s="292"/>
      <c r="AAQ235" s="292"/>
      <c r="AAR235" s="292"/>
      <c r="AAS235" s="292"/>
      <c r="AAT235" s="292"/>
      <c r="AAU235" s="292"/>
      <c r="AAV235" s="292"/>
      <c r="AAW235" s="292"/>
      <c r="AAX235" s="292"/>
      <c r="AAY235" s="292"/>
      <c r="AAZ235" s="292"/>
      <c r="ABA235" s="292"/>
      <c r="ABB235" s="292"/>
      <c r="ABC235" s="292"/>
      <c r="ABD235" s="292"/>
      <c r="ABE235" s="292"/>
      <c r="ABF235" s="292"/>
      <c r="ABG235" s="292"/>
      <c r="ABH235" s="292"/>
      <c r="ABI235" s="292"/>
      <c r="ABJ235" s="292"/>
      <c r="ABK235" s="292"/>
      <c r="ABL235" s="292"/>
      <c r="ABM235" s="292"/>
      <c r="ABN235" s="292"/>
      <c r="ABO235" s="292"/>
      <c r="ABP235" s="292"/>
      <c r="ABQ235" s="292"/>
      <c r="ABR235" s="292"/>
      <c r="ABS235" s="292"/>
      <c r="ABT235" s="292"/>
      <c r="ABU235" s="292"/>
      <c r="ABV235" s="292"/>
      <c r="ABW235" s="292"/>
      <c r="ABX235" s="292"/>
      <c r="ABY235" s="292"/>
      <c r="ABZ235" s="292"/>
      <c r="ACA235" s="292"/>
      <c r="ACB235" s="292"/>
      <c r="ACC235" s="292"/>
      <c r="ACD235" s="292"/>
      <c r="ACE235" s="292"/>
      <c r="ACF235" s="292"/>
      <c r="ACG235" s="292"/>
      <c r="ACH235" s="292"/>
      <c r="ACI235" s="292"/>
      <c r="ACJ235" s="292"/>
      <c r="ACK235" s="292"/>
      <c r="ACL235" s="292"/>
      <c r="ACM235" s="292"/>
      <c r="ACN235" s="292"/>
      <c r="ACO235" s="292"/>
      <c r="ACP235" s="292"/>
      <c r="ACQ235" s="292"/>
      <c r="ACR235" s="292"/>
      <c r="ACS235" s="292"/>
      <c r="ACT235" s="292"/>
      <c r="ACU235" s="292"/>
      <c r="ACV235" s="292"/>
      <c r="ACW235" s="292"/>
      <c r="ACX235" s="292"/>
      <c r="ACY235" s="292"/>
      <c r="ACZ235" s="292"/>
      <c r="ADA235" s="292"/>
      <c r="ADB235" s="292"/>
      <c r="ADC235" s="292"/>
      <c r="ADD235" s="292"/>
      <c r="ADE235" s="292"/>
      <c r="ADF235" s="292"/>
      <c r="ADG235" s="292"/>
      <c r="ADH235" s="292"/>
      <c r="ADI235" s="292"/>
      <c r="ADJ235" s="292"/>
      <c r="ADK235" s="292"/>
      <c r="ADL235" s="292"/>
      <c r="ADM235" s="292"/>
      <c r="ADN235" s="292"/>
      <c r="ADO235" s="292"/>
      <c r="ADP235" s="292"/>
      <c r="ADQ235" s="292"/>
      <c r="ADR235" s="292"/>
      <c r="ADS235" s="292"/>
      <c r="ADT235" s="292"/>
      <c r="ADU235" s="292"/>
      <c r="ADV235" s="292"/>
      <c r="ADW235" s="292"/>
      <c r="ADX235" s="292"/>
      <c r="ADY235" s="292"/>
      <c r="ADZ235" s="292"/>
      <c r="AEA235" s="292"/>
      <c r="AEB235" s="292"/>
      <c r="AEC235" s="292"/>
      <c r="AED235" s="292"/>
      <c r="AEE235" s="292"/>
      <c r="AEF235" s="292"/>
      <c r="AEG235" s="292"/>
      <c r="AEH235" s="292"/>
      <c r="AEI235" s="292"/>
      <c r="AEJ235" s="292"/>
      <c r="AEK235" s="292"/>
      <c r="AEL235" s="292"/>
      <c r="AEM235" s="292"/>
      <c r="AEN235" s="292"/>
      <c r="AEO235" s="292"/>
      <c r="AEP235" s="292"/>
      <c r="AEQ235" s="292"/>
      <c r="AER235" s="292"/>
      <c r="AES235" s="292"/>
      <c r="AET235" s="292"/>
      <c r="AEU235" s="292"/>
      <c r="AEV235" s="292"/>
      <c r="AEW235" s="292"/>
      <c r="AEX235" s="292"/>
      <c r="AEY235" s="292"/>
      <c r="AEZ235" s="292"/>
      <c r="AFA235" s="292"/>
      <c r="AFB235" s="292"/>
      <c r="AFC235" s="292"/>
      <c r="AFD235" s="292"/>
      <c r="AFE235" s="292"/>
      <c r="AFF235" s="292"/>
      <c r="AFG235" s="292"/>
      <c r="AFH235" s="292"/>
      <c r="AFI235" s="292"/>
      <c r="AFJ235" s="292"/>
      <c r="AFK235" s="292"/>
      <c r="AFL235" s="292"/>
      <c r="AFM235" s="292"/>
      <c r="AFN235" s="292"/>
      <c r="AFO235" s="292"/>
      <c r="AFP235" s="292"/>
      <c r="AFQ235" s="292"/>
      <c r="AFR235" s="292"/>
      <c r="AFS235" s="292"/>
      <c r="AFT235" s="292"/>
      <c r="AFU235" s="292"/>
      <c r="AFV235" s="292"/>
      <c r="AFW235" s="292"/>
      <c r="AFX235" s="292"/>
      <c r="AFY235" s="292"/>
      <c r="AFZ235" s="292"/>
      <c r="AGA235" s="292"/>
      <c r="AGB235" s="292"/>
      <c r="AGC235" s="292"/>
      <c r="AGD235" s="292"/>
      <c r="AGE235" s="292"/>
      <c r="AGF235" s="292"/>
      <c r="AGG235" s="292"/>
      <c r="AGH235" s="292"/>
      <c r="AGI235" s="292"/>
      <c r="AGJ235" s="292"/>
      <c r="AGK235" s="292"/>
      <c r="AGL235" s="292"/>
      <c r="AGM235" s="292"/>
      <c r="AGN235" s="292"/>
      <c r="AGO235" s="292"/>
      <c r="AGP235" s="292"/>
      <c r="AGQ235" s="292"/>
      <c r="AGR235" s="292"/>
      <c r="AGS235" s="292"/>
      <c r="AGT235" s="292"/>
      <c r="AGU235" s="292"/>
      <c r="AGV235" s="292"/>
      <c r="AGW235" s="292"/>
      <c r="AGX235" s="292"/>
      <c r="AGY235" s="292"/>
      <c r="AGZ235" s="292"/>
      <c r="AHA235" s="292"/>
      <c r="AHB235" s="292"/>
      <c r="AHC235" s="292"/>
      <c r="AHD235" s="292"/>
      <c r="AHE235" s="292"/>
      <c r="AHF235" s="292"/>
      <c r="AHG235" s="292"/>
      <c r="AHH235" s="292"/>
      <c r="AHI235" s="292"/>
      <c r="AHJ235" s="292"/>
      <c r="AHK235" s="292"/>
      <c r="AHL235" s="292"/>
      <c r="AHM235" s="292"/>
      <c r="AHN235" s="292"/>
      <c r="AHO235" s="292"/>
      <c r="AHP235" s="292"/>
      <c r="AHQ235" s="292"/>
      <c r="AHR235" s="292"/>
      <c r="AHS235" s="292"/>
      <c r="AHT235" s="292"/>
      <c r="AHU235" s="292"/>
      <c r="AHV235" s="292"/>
      <c r="AHW235" s="292"/>
      <c r="AHX235" s="292"/>
      <c r="AHY235" s="292"/>
      <c r="AHZ235" s="292"/>
      <c r="AIA235" s="292"/>
      <c r="AIB235" s="292"/>
      <c r="AIC235" s="292"/>
      <c r="AID235" s="292"/>
      <c r="AIE235" s="292"/>
      <c r="AIF235" s="292"/>
      <c r="AIG235" s="292"/>
      <c r="AIH235" s="292"/>
      <c r="AII235" s="292"/>
      <c r="AIJ235" s="292"/>
      <c r="AIK235" s="292"/>
      <c r="AIL235" s="292"/>
      <c r="AIM235" s="292"/>
      <c r="AIN235" s="292"/>
      <c r="AIO235" s="292"/>
      <c r="AIP235" s="292"/>
      <c r="AIQ235" s="292"/>
      <c r="AIR235" s="292"/>
      <c r="AIS235" s="292"/>
      <c r="AIT235" s="292"/>
      <c r="AIU235" s="292"/>
      <c r="AIV235" s="292"/>
      <c r="AIW235" s="292"/>
      <c r="AIX235" s="292"/>
      <c r="AIY235" s="292"/>
      <c r="AIZ235" s="292"/>
      <c r="AJA235" s="292"/>
      <c r="AJB235" s="292"/>
      <c r="AJC235" s="292"/>
      <c r="AJD235" s="292"/>
      <c r="AJE235" s="292"/>
      <c r="AJF235" s="292"/>
      <c r="AJG235" s="292"/>
      <c r="AJH235" s="292"/>
      <c r="AJI235" s="292"/>
      <c r="AJJ235" s="292"/>
      <c r="AJK235" s="292"/>
      <c r="AJL235" s="292"/>
      <c r="AJM235" s="292"/>
      <c r="AJN235" s="292"/>
      <c r="AJO235" s="292"/>
      <c r="AJP235" s="292"/>
      <c r="AJQ235" s="292"/>
      <c r="AJR235" s="292"/>
      <c r="AJS235" s="292"/>
      <c r="AJT235" s="292"/>
      <c r="AJU235" s="292"/>
      <c r="AJV235" s="292"/>
      <c r="AJW235" s="292"/>
      <c r="AJX235" s="292"/>
      <c r="AJY235" s="292"/>
      <c r="AJZ235" s="292"/>
      <c r="AKA235" s="292"/>
      <c r="AKB235" s="292"/>
      <c r="AKC235" s="292"/>
      <c r="AKD235" s="292"/>
      <c r="AKE235" s="292"/>
      <c r="AKF235" s="292"/>
      <c r="AKG235" s="292"/>
      <c r="AKH235" s="292"/>
      <c r="AKI235" s="292"/>
      <c r="AKJ235" s="292"/>
      <c r="AKK235" s="292"/>
      <c r="AKL235" s="292"/>
      <c r="AKM235" s="292"/>
      <c r="AKN235" s="292"/>
      <c r="AKO235" s="292"/>
      <c r="AKP235" s="292"/>
      <c r="AKQ235" s="292"/>
      <c r="AKR235" s="292"/>
      <c r="AKS235" s="292"/>
      <c r="AKT235" s="292"/>
      <c r="AKU235" s="292"/>
      <c r="AKV235" s="292"/>
      <c r="AKW235" s="292"/>
      <c r="AKX235" s="292"/>
      <c r="AKY235" s="292"/>
      <c r="AKZ235" s="292"/>
      <c r="ALA235" s="292"/>
      <c r="ALB235" s="292"/>
      <c r="ALC235" s="292"/>
      <c r="ALD235" s="292"/>
      <c r="ALE235" s="292"/>
      <c r="ALF235" s="292"/>
      <c r="ALG235" s="292"/>
      <c r="ALH235" s="292"/>
      <c r="ALI235" s="292"/>
      <c r="ALJ235" s="292"/>
      <c r="ALK235" s="292"/>
      <c r="ALL235" s="292"/>
      <c r="ALM235" s="292"/>
      <c r="ALN235" s="292"/>
      <c r="ALO235" s="292"/>
      <c r="ALP235" s="292"/>
      <c r="ALQ235" s="292"/>
      <c r="ALR235" s="292"/>
      <c r="ALS235" s="292"/>
      <c r="ALT235" s="292"/>
      <c r="ALU235" s="292"/>
      <c r="ALV235" s="292"/>
      <c r="ALW235" s="292"/>
      <c r="ALX235" s="292"/>
      <c r="ALY235" s="292"/>
      <c r="ALZ235" s="292"/>
      <c r="AMA235" s="292"/>
      <c r="AMB235" s="292"/>
      <c r="AMC235" s="292"/>
      <c r="AMD235" s="292"/>
      <c r="AME235" s="292"/>
      <c r="AMF235" s="292"/>
      <c r="AMG235" s="292"/>
      <c r="AMH235" s="292"/>
      <c r="AMI235" s="292"/>
      <c r="AMJ235" s="292"/>
      <c r="AMK235" s="292"/>
      <c r="AML235" s="292"/>
      <c r="AMM235" s="292"/>
      <c r="AMN235" s="292"/>
      <c r="AMO235" s="292"/>
      <c r="AMP235" s="292"/>
      <c r="AMQ235" s="292"/>
      <c r="AMR235" s="292"/>
      <c r="AMS235" s="292"/>
      <c r="AMT235" s="292"/>
      <c r="AMU235" s="292"/>
      <c r="AMV235" s="292"/>
      <c r="AMW235" s="292"/>
      <c r="AMX235" s="292"/>
      <c r="AMY235" s="292"/>
      <c r="AMZ235" s="292"/>
      <c r="ANA235" s="292"/>
      <c r="ANB235" s="292"/>
      <c r="ANC235" s="292"/>
      <c r="AND235" s="292"/>
      <c r="ANE235" s="292"/>
      <c r="ANF235" s="292"/>
      <c r="ANG235" s="292"/>
      <c r="ANH235" s="292"/>
      <c r="ANI235" s="292"/>
      <c r="ANJ235" s="292"/>
      <c r="ANK235" s="292"/>
      <c r="ANL235" s="292"/>
      <c r="ANM235" s="292"/>
      <c r="ANN235" s="292"/>
      <c r="ANO235" s="292"/>
      <c r="ANP235" s="292"/>
      <c r="ANQ235" s="292"/>
      <c r="ANR235" s="292"/>
      <c r="ANS235" s="292"/>
      <c r="ANT235" s="292"/>
      <c r="ANU235" s="292"/>
      <c r="ANV235" s="292"/>
      <c r="ANW235" s="292"/>
      <c r="ANX235" s="292"/>
      <c r="ANY235" s="292"/>
      <c r="ANZ235" s="292"/>
      <c r="AOA235" s="292"/>
      <c r="AOB235" s="292"/>
      <c r="AOC235" s="292"/>
      <c r="AOD235" s="292"/>
      <c r="AOE235" s="292"/>
      <c r="AOF235" s="292"/>
      <c r="AOG235" s="292"/>
      <c r="AOH235" s="292"/>
      <c r="AOI235" s="292"/>
      <c r="AOJ235" s="292"/>
      <c r="AOK235" s="292"/>
      <c r="AOL235" s="292"/>
      <c r="AOM235" s="292"/>
      <c r="AON235" s="292"/>
      <c r="AOO235" s="292"/>
      <c r="AOP235" s="292"/>
      <c r="AOQ235" s="292"/>
      <c r="AOR235" s="292"/>
      <c r="AOS235" s="292"/>
      <c r="AOT235" s="292"/>
      <c r="AOU235" s="292"/>
      <c r="AOV235" s="292"/>
      <c r="AOW235" s="292"/>
      <c r="AOX235" s="292"/>
      <c r="AOY235" s="292"/>
      <c r="AOZ235" s="292"/>
      <c r="APA235" s="292"/>
      <c r="APB235" s="292"/>
      <c r="APC235" s="292"/>
      <c r="APD235" s="292"/>
      <c r="APE235" s="292"/>
      <c r="APF235" s="292"/>
      <c r="APG235" s="292"/>
      <c r="APH235" s="292"/>
      <c r="API235" s="292"/>
      <c r="APJ235" s="292"/>
      <c r="APK235" s="292"/>
      <c r="APL235" s="292"/>
      <c r="APM235" s="292"/>
      <c r="APN235" s="292"/>
      <c r="APO235" s="292"/>
      <c r="APP235" s="292"/>
      <c r="APQ235" s="292"/>
      <c r="APR235" s="292"/>
      <c r="APS235" s="292"/>
      <c r="APT235" s="292"/>
      <c r="APU235" s="292"/>
      <c r="APV235" s="292"/>
      <c r="APW235" s="292"/>
      <c r="APX235" s="292"/>
      <c r="APY235" s="292"/>
      <c r="APZ235" s="292"/>
      <c r="AQA235" s="292"/>
      <c r="AQB235" s="292"/>
      <c r="AQC235" s="292"/>
      <c r="AQD235" s="292"/>
      <c r="AQE235" s="292"/>
      <c r="AQF235" s="292"/>
      <c r="AQG235" s="292"/>
      <c r="AQH235" s="292"/>
      <c r="AQI235" s="292"/>
      <c r="AQJ235" s="292"/>
      <c r="AQK235" s="292"/>
      <c r="AQL235" s="292"/>
      <c r="AQM235" s="292"/>
      <c r="AQN235" s="292"/>
      <c r="AQO235" s="292"/>
      <c r="AQP235" s="292"/>
      <c r="AQQ235" s="292"/>
      <c r="AQR235" s="292"/>
      <c r="AQS235" s="292"/>
      <c r="AQT235" s="292"/>
      <c r="AQU235" s="292"/>
      <c r="AQV235" s="292"/>
      <c r="AQW235" s="292"/>
      <c r="AQX235" s="292"/>
      <c r="AQY235" s="292"/>
      <c r="AQZ235" s="292"/>
      <c r="ARA235" s="292"/>
      <c r="ARB235" s="292"/>
      <c r="ARC235" s="292"/>
      <c r="ARD235" s="292"/>
      <c r="ARE235" s="292"/>
      <c r="ARF235" s="292"/>
      <c r="ARG235" s="292"/>
      <c r="ARH235" s="292"/>
      <c r="ARI235" s="292"/>
      <c r="ARJ235" s="292"/>
      <c r="ARK235" s="292"/>
      <c r="ARL235" s="292"/>
      <c r="ARM235" s="292"/>
      <c r="ARN235" s="292"/>
      <c r="ARO235" s="292"/>
      <c r="ARP235" s="292"/>
      <c r="ARQ235" s="292"/>
      <c r="ARR235" s="292"/>
      <c r="ARS235" s="292"/>
      <c r="ART235" s="292"/>
      <c r="ARU235" s="292"/>
      <c r="ARV235" s="292"/>
      <c r="ARW235" s="292"/>
      <c r="ARX235" s="292"/>
      <c r="ARY235" s="292"/>
      <c r="ARZ235" s="292"/>
      <c r="ASA235" s="292"/>
      <c r="ASB235" s="292"/>
      <c r="ASC235" s="292"/>
      <c r="ASD235" s="292"/>
      <c r="ASE235" s="292"/>
      <c r="ASF235" s="292"/>
      <c r="ASG235" s="292"/>
      <c r="ASH235" s="292"/>
      <c r="ASI235" s="292"/>
      <c r="ASJ235" s="292"/>
      <c r="ASK235" s="292"/>
      <c r="ASL235" s="292"/>
      <c r="ASM235" s="292"/>
      <c r="ASN235" s="292"/>
      <c r="ASO235" s="292"/>
      <c r="ASP235" s="292"/>
      <c r="ASQ235" s="292"/>
      <c r="ASR235" s="292"/>
      <c r="ASS235" s="292"/>
      <c r="AST235" s="292"/>
      <c r="ASU235" s="292"/>
      <c r="ASV235" s="292"/>
      <c r="ASW235" s="292"/>
      <c r="ASX235" s="292"/>
      <c r="ASY235" s="292"/>
      <c r="ASZ235" s="292"/>
      <c r="ATA235" s="292"/>
      <c r="ATB235" s="292"/>
      <c r="ATC235" s="292"/>
      <c r="ATD235" s="292"/>
      <c r="ATE235" s="292"/>
      <c r="ATF235" s="292"/>
      <c r="ATG235" s="292"/>
      <c r="ATH235" s="292"/>
      <c r="ATI235" s="292"/>
      <c r="ATJ235" s="292"/>
      <c r="ATK235" s="292"/>
      <c r="ATL235" s="292"/>
      <c r="ATM235" s="292"/>
      <c r="ATN235" s="292"/>
      <c r="ATO235" s="292"/>
      <c r="ATP235" s="292"/>
      <c r="ATQ235" s="292"/>
      <c r="ATR235" s="292"/>
      <c r="ATS235" s="292"/>
      <c r="ATT235" s="292"/>
      <c r="ATU235" s="292"/>
      <c r="ATV235" s="292"/>
      <c r="ATW235" s="292"/>
      <c r="ATX235" s="292"/>
      <c r="ATY235" s="292"/>
      <c r="ATZ235" s="292"/>
      <c r="AUA235" s="292"/>
      <c r="AUB235" s="292"/>
      <c r="AUC235" s="292"/>
      <c r="AUD235" s="292"/>
      <c r="AUE235" s="292"/>
      <c r="AUF235" s="292"/>
      <c r="AUG235" s="292"/>
      <c r="AUH235" s="292"/>
      <c r="AUI235" s="292"/>
      <c r="AUJ235" s="292"/>
      <c r="AUK235" s="292"/>
      <c r="AUL235" s="292"/>
      <c r="AUM235" s="292"/>
      <c r="AUN235" s="292"/>
      <c r="AUO235" s="292"/>
      <c r="AUP235" s="292"/>
      <c r="AUQ235" s="292"/>
      <c r="AUR235" s="292"/>
      <c r="AUS235" s="292"/>
      <c r="AUT235" s="292"/>
      <c r="AUU235" s="292"/>
      <c r="AUV235" s="292"/>
      <c r="AUW235" s="292"/>
      <c r="AUX235" s="292"/>
      <c r="AUY235" s="292"/>
      <c r="AUZ235" s="292"/>
      <c r="AVA235" s="292"/>
      <c r="AVB235" s="292"/>
      <c r="AVC235" s="292"/>
      <c r="AVD235" s="292"/>
      <c r="AVE235" s="292"/>
      <c r="AVF235" s="292"/>
      <c r="AVG235" s="292"/>
      <c r="AVH235" s="292"/>
      <c r="AVI235" s="292"/>
      <c r="AVJ235" s="292"/>
      <c r="AVK235" s="292"/>
      <c r="AVL235" s="292"/>
      <c r="AVM235" s="292"/>
      <c r="AVN235" s="292"/>
      <c r="AVO235" s="292"/>
      <c r="AVP235" s="292"/>
      <c r="AVQ235" s="292"/>
      <c r="AVR235" s="292"/>
      <c r="AVS235" s="292"/>
      <c r="AVT235" s="292"/>
      <c r="AVU235" s="292"/>
      <c r="AVV235" s="292"/>
      <c r="AVW235" s="292"/>
      <c r="AVX235" s="292"/>
      <c r="AVY235" s="292"/>
      <c r="AVZ235" s="292"/>
      <c r="AWA235" s="292"/>
      <c r="AWB235" s="292"/>
      <c r="AWC235" s="292"/>
      <c r="AWD235" s="292"/>
      <c r="AWE235" s="292"/>
      <c r="AWF235" s="292"/>
      <c r="AWG235" s="292"/>
      <c r="AWH235" s="292"/>
      <c r="AWI235" s="292"/>
      <c r="AWJ235" s="292"/>
      <c r="AWK235" s="292"/>
      <c r="AWL235" s="292"/>
      <c r="AWM235" s="292"/>
      <c r="AWN235" s="292"/>
      <c r="AWO235" s="292"/>
      <c r="AWP235" s="292"/>
      <c r="AWQ235" s="292"/>
      <c r="AWR235" s="292"/>
      <c r="AWS235" s="292"/>
      <c r="AWT235" s="292"/>
      <c r="AWU235" s="292"/>
      <c r="AWV235" s="292"/>
      <c r="AWW235" s="292"/>
      <c r="AWX235" s="292"/>
      <c r="AWY235" s="292"/>
      <c r="AWZ235" s="292"/>
      <c r="AXA235" s="292"/>
      <c r="AXB235" s="292"/>
      <c r="AXC235" s="292"/>
      <c r="AXD235" s="292"/>
      <c r="AXE235" s="292"/>
      <c r="AXF235" s="292"/>
      <c r="AXG235" s="292"/>
      <c r="AXH235" s="292"/>
      <c r="AXI235" s="292"/>
      <c r="AXJ235" s="292"/>
      <c r="AXK235" s="292"/>
      <c r="AXL235" s="292"/>
      <c r="AXM235" s="292"/>
      <c r="AXN235" s="292"/>
      <c r="AXO235" s="292"/>
      <c r="AXP235" s="292"/>
      <c r="AXQ235" s="292"/>
      <c r="AXR235" s="292"/>
      <c r="AXS235" s="292"/>
      <c r="AXT235" s="292"/>
      <c r="AXU235" s="292"/>
      <c r="AXV235" s="292"/>
      <c r="AXW235" s="292"/>
      <c r="AXX235" s="292"/>
      <c r="AXY235" s="292"/>
      <c r="AXZ235" s="292"/>
      <c r="AYA235" s="292"/>
      <c r="AYB235" s="292"/>
      <c r="AYC235" s="292"/>
      <c r="AYD235" s="292"/>
      <c r="AYE235" s="292"/>
      <c r="AYF235" s="292"/>
      <c r="AYG235" s="292"/>
      <c r="AYH235" s="292"/>
      <c r="AYI235" s="292"/>
      <c r="AYJ235" s="292"/>
      <c r="AYK235" s="292"/>
      <c r="AYL235" s="292"/>
      <c r="AYM235" s="292"/>
      <c r="AYN235" s="292"/>
      <c r="AYO235" s="292"/>
      <c r="AYP235" s="292"/>
      <c r="AYQ235" s="292"/>
      <c r="AYR235" s="292"/>
      <c r="AYS235" s="292"/>
      <c r="AYT235" s="292"/>
      <c r="AYU235" s="292"/>
      <c r="AYV235" s="292"/>
      <c r="AYW235" s="292"/>
      <c r="AYX235" s="292"/>
      <c r="AYY235" s="292"/>
      <c r="AYZ235" s="292"/>
      <c r="AZA235" s="292"/>
      <c r="AZB235" s="292"/>
      <c r="AZC235" s="292"/>
      <c r="AZD235" s="292"/>
      <c r="AZE235" s="292"/>
      <c r="AZF235" s="292"/>
      <c r="AZG235" s="292"/>
      <c r="AZH235" s="292"/>
      <c r="AZI235" s="292"/>
      <c r="AZJ235" s="292"/>
      <c r="AZK235" s="292"/>
      <c r="AZL235" s="292"/>
      <c r="AZM235" s="292"/>
      <c r="AZN235" s="292"/>
      <c r="AZO235" s="292"/>
      <c r="AZP235" s="292"/>
      <c r="AZQ235" s="292"/>
      <c r="AZR235" s="292"/>
      <c r="AZS235" s="292"/>
      <c r="AZT235" s="292"/>
      <c r="AZU235" s="292"/>
      <c r="AZV235" s="292"/>
      <c r="AZW235" s="292"/>
      <c r="AZX235" s="292"/>
      <c r="AZY235" s="292"/>
      <c r="AZZ235" s="292"/>
      <c r="BAA235" s="292"/>
      <c r="BAB235" s="292"/>
      <c r="BAC235" s="292"/>
      <c r="BAD235" s="292"/>
      <c r="BAE235" s="292"/>
      <c r="BAF235" s="292"/>
      <c r="BAG235" s="292"/>
      <c r="BAH235" s="292"/>
      <c r="BAI235" s="292"/>
      <c r="BAJ235" s="292"/>
      <c r="BAK235" s="292"/>
      <c r="BAL235" s="292"/>
      <c r="BAM235" s="292"/>
      <c r="BAN235" s="292"/>
      <c r="BAO235" s="292"/>
      <c r="BAP235" s="292"/>
      <c r="BAQ235" s="292"/>
      <c r="BAR235" s="292"/>
      <c r="BAS235" s="292"/>
      <c r="BAT235" s="292"/>
      <c r="BAU235" s="292"/>
      <c r="BAV235" s="292"/>
      <c r="BAW235" s="292"/>
      <c r="BAX235" s="292"/>
      <c r="BAY235" s="292"/>
      <c r="BAZ235" s="292"/>
      <c r="BBA235" s="292"/>
      <c r="BBB235" s="292"/>
      <c r="BBC235" s="292"/>
      <c r="BBD235" s="292"/>
      <c r="BBE235" s="292"/>
      <c r="BBF235" s="292"/>
      <c r="BBG235" s="292"/>
      <c r="BBH235" s="292"/>
      <c r="BBI235" s="292"/>
      <c r="BBJ235" s="292"/>
      <c r="BBK235" s="292"/>
      <c r="BBL235" s="292"/>
      <c r="BBM235" s="292"/>
      <c r="BBN235" s="292"/>
      <c r="BBO235" s="292"/>
      <c r="BBP235" s="292"/>
      <c r="BBQ235" s="292"/>
      <c r="BBR235" s="292"/>
      <c r="BBS235" s="292"/>
      <c r="BBT235" s="292"/>
      <c r="BBU235" s="292"/>
      <c r="BBV235" s="292"/>
      <c r="BBW235" s="292"/>
      <c r="BBX235" s="292"/>
      <c r="BBY235" s="292"/>
      <c r="BBZ235" s="292"/>
      <c r="BCA235" s="292"/>
      <c r="BCB235" s="292"/>
      <c r="BCC235" s="292"/>
      <c r="BCD235" s="292"/>
      <c r="BCE235" s="292"/>
      <c r="BCF235" s="292"/>
      <c r="BCG235" s="292"/>
      <c r="BCH235" s="292"/>
      <c r="BCI235" s="292"/>
      <c r="BCJ235" s="292"/>
      <c r="BCK235" s="292"/>
      <c r="BCL235" s="292"/>
      <c r="BCM235" s="292"/>
      <c r="BCN235" s="292"/>
      <c r="BCO235" s="292"/>
      <c r="BCP235" s="292"/>
      <c r="BCQ235" s="292"/>
      <c r="BCR235" s="292"/>
      <c r="BCS235" s="292"/>
      <c r="BCT235" s="292"/>
      <c r="BCU235" s="292"/>
      <c r="BCV235" s="292"/>
      <c r="BCW235" s="292"/>
      <c r="BCX235" s="292"/>
      <c r="BCY235" s="292"/>
      <c r="BCZ235" s="292"/>
      <c r="BDA235" s="292"/>
      <c r="BDB235" s="292"/>
      <c r="BDC235" s="292"/>
      <c r="BDD235" s="292"/>
      <c r="BDE235" s="292"/>
      <c r="BDF235" s="292"/>
      <c r="BDG235" s="292"/>
      <c r="BDH235" s="292"/>
      <c r="BDI235" s="292"/>
      <c r="BDJ235" s="292"/>
      <c r="BDK235" s="292"/>
      <c r="BDL235" s="292"/>
      <c r="BDM235" s="292"/>
      <c r="BDN235" s="292"/>
      <c r="BDO235" s="292"/>
      <c r="BDP235" s="292"/>
      <c r="BDQ235" s="292"/>
      <c r="BDR235" s="292"/>
      <c r="BDS235" s="292"/>
      <c r="BDT235" s="292"/>
      <c r="BDU235" s="292"/>
      <c r="BDV235" s="292"/>
      <c r="BDW235" s="292"/>
      <c r="BDX235" s="292"/>
      <c r="BDY235" s="292"/>
      <c r="BDZ235" s="292"/>
      <c r="BEA235" s="292"/>
      <c r="BEB235" s="292"/>
      <c r="BEC235" s="292"/>
      <c r="BED235" s="292"/>
      <c r="BEE235" s="292"/>
      <c r="BEF235" s="292"/>
      <c r="BEG235" s="292"/>
      <c r="BEH235" s="292"/>
      <c r="BEI235" s="292"/>
      <c r="BEJ235" s="292"/>
      <c r="BEK235" s="292"/>
      <c r="BEL235" s="292"/>
      <c r="BEM235" s="292"/>
      <c r="BEN235" s="292"/>
      <c r="BEO235" s="292"/>
      <c r="BEP235" s="292"/>
      <c r="BEQ235" s="292"/>
      <c r="BER235" s="292"/>
      <c r="BES235" s="292"/>
      <c r="BET235" s="292"/>
      <c r="BEU235" s="292"/>
      <c r="BEV235" s="292"/>
      <c r="BEW235" s="292"/>
      <c r="BEX235" s="292"/>
      <c r="BEY235" s="292"/>
      <c r="BEZ235" s="292"/>
      <c r="BFA235" s="292"/>
      <c r="BFB235" s="292"/>
      <c r="BFC235" s="292"/>
      <c r="BFD235" s="292"/>
      <c r="BFE235" s="292"/>
      <c r="BFF235" s="292"/>
      <c r="BFG235" s="292"/>
      <c r="BFH235" s="292"/>
      <c r="BFI235" s="292"/>
      <c r="BFJ235" s="292"/>
      <c r="BFK235" s="292"/>
      <c r="BFL235" s="292"/>
      <c r="BFM235" s="292"/>
      <c r="BFN235" s="292"/>
      <c r="BFO235" s="292"/>
      <c r="BFP235" s="292"/>
      <c r="BFQ235" s="292"/>
      <c r="BFR235" s="292"/>
      <c r="BFS235" s="292"/>
      <c r="BFT235" s="292"/>
      <c r="BFU235" s="292"/>
      <c r="BFV235" s="292"/>
      <c r="BFW235" s="292"/>
      <c r="BFX235" s="292"/>
      <c r="BFY235" s="292"/>
      <c r="BFZ235" s="292"/>
      <c r="BGA235" s="292"/>
      <c r="BGB235" s="292"/>
      <c r="BGC235" s="292"/>
      <c r="BGD235" s="292"/>
      <c r="BGE235" s="292"/>
      <c r="BGF235" s="292"/>
      <c r="BGG235" s="292"/>
      <c r="BGH235" s="292"/>
      <c r="BGI235" s="292"/>
      <c r="BGJ235" s="292"/>
      <c r="BGK235" s="292"/>
      <c r="BGL235" s="292"/>
      <c r="BGM235" s="292"/>
      <c r="BGN235" s="292"/>
      <c r="BGO235" s="292"/>
      <c r="BGP235" s="292"/>
      <c r="BGQ235" s="292"/>
      <c r="BGR235" s="292"/>
      <c r="BGS235" s="292"/>
      <c r="BGT235" s="292"/>
      <c r="BGU235" s="292"/>
      <c r="BGV235" s="292"/>
      <c r="BGW235" s="292"/>
      <c r="BGX235" s="292"/>
      <c r="BGY235" s="292"/>
      <c r="BGZ235" s="292"/>
      <c r="BHA235" s="292"/>
      <c r="BHB235" s="292"/>
      <c r="BHC235" s="292"/>
      <c r="BHD235" s="292"/>
      <c r="BHE235" s="292"/>
      <c r="BHF235" s="292"/>
      <c r="BHG235" s="292"/>
      <c r="BHH235" s="292"/>
      <c r="BHI235" s="292"/>
      <c r="BHJ235" s="292"/>
      <c r="BHK235" s="292"/>
      <c r="BHL235" s="292"/>
      <c r="BHM235" s="292"/>
      <c r="BHN235" s="292"/>
      <c r="BHO235" s="292"/>
      <c r="BHP235" s="292"/>
      <c r="BHQ235" s="292"/>
      <c r="BHR235" s="292"/>
      <c r="BHS235" s="292"/>
      <c r="BHT235" s="292"/>
      <c r="BHU235" s="292"/>
      <c r="BHV235" s="292"/>
      <c r="BHW235" s="292"/>
      <c r="BHX235" s="292"/>
      <c r="BHY235" s="292"/>
      <c r="BHZ235" s="292"/>
      <c r="BIA235" s="292"/>
      <c r="BIB235" s="292"/>
      <c r="BIC235" s="292"/>
      <c r="BID235" s="292"/>
      <c r="BIE235" s="292"/>
      <c r="BIF235" s="292"/>
      <c r="BIG235" s="292"/>
      <c r="BIH235" s="292"/>
      <c r="BII235" s="292"/>
      <c r="BIJ235" s="292"/>
      <c r="BIK235" s="292"/>
      <c r="BIL235" s="292"/>
      <c r="BIM235" s="292"/>
      <c r="BIN235" s="292"/>
      <c r="BIO235" s="292"/>
      <c r="BIP235" s="292"/>
      <c r="BIQ235" s="292"/>
      <c r="BIR235" s="292"/>
      <c r="BIS235" s="292"/>
      <c r="BIT235" s="292"/>
      <c r="BIU235" s="292"/>
      <c r="BIV235" s="292"/>
      <c r="BIW235" s="292"/>
      <c r="BIX235" s="292"/>
      <c r="BIY235" s="292"/>
      <c r="BIZ235" s="292"/>
      <c r="BJA235" s="292"/>
      <c r="BJB235" s="292"/>
      <c r="BJC235" s="292"/>
      <c r="BJD235" s="292"/>
      <c r="BJE235" s="292"/>
      <c r="BJF235" s="292"/>
      <c r="BJG235" s="292"/>
      <c r="BJH235" s="292"/>
      <c r="BJI235" s="292"/>
      <c r="BJJ235" s="292"/>
      <c r="BJK235" s="292"/>
      <c r="BJL235" s="292"/>
      <c r="BJM235" s="292"/>
      <c r="BJN235" s="292"/>
      <c r="BJO235" s="292"/>
      <c r="BJP235" s="292"/>
      <c r="BJQ235" s="292"/>
      <c r="BJR235" s="292"/>
      <c r="BJS235" s="292"/>
      <c r="BJT235" s="292"/>
      <c r="BJU235" s="292"/>
      <c r="BJV235" s="292"/>
      <c r="BJW235" s="292"/>
      <c r="BJX235" s="292"/>
      <c r="BJY235" s="292"/>
      <c r="BJZ235" s="292"/>
      <c r="BKA235" s="292"/>
      <c r="BKB235" s="292"/>
      <c r="BKC235" s="292"/>
      <c r="BKD235" s="292"/>
      <c r="BKE235" s="292"/>
      <c r="BKF235" s="292"/>
      <c r="BKG235" s="292"/>
      <c r="BKH235" s="292"/>
      <c r="BKI235" s="292"/>
      <c r="BKJ235" s="292"/>
      <c r="BKK235" s="292"/>
      <c r="BKL235" s="292"/>
      <c r="BKM235" s="292"/>
      <c r="BKN235" s="292"/>
      <c r="BKO235" s="292"/>
      <c r="BKP235" s="292"/>
      <c r="BKQ235" s="292"/>
      <c r="BKR235" s="292"/>
      <c r="BKS235" s="292"/>
      <c r="BKT235" s="292"/>
      <c r="BKU235" s="292"/>
      <c r="BKV235" s="292"/>
      <c r="BKW235" s="292"/>
      <c r="BKX235" s="292"/>
      <c r="BKY235" s="292"/>
      <c r="BKZ235" s="292"/>
      <c r="BLA235" s="292"/>
      <c r="BLB235" s="292"/>
      <c r="BLC235" s="292"/>
      <c r="BLD235" s="292"/>
      <c r="BLE235" s="292"/>
      <c r="BLF235" s="292"/>
      <c r="BLG235" s="292"/>
      <c r="BLH235" s="292"/>
      <c r="BLI235" s="292"/>
      <c r="BLJ235" s="292"/>
      <c r="BLK235" s="292"/>
      <c r="BLL235" s="292"/>
      <c r="BLM235" s="292"/>
      <c r="BLN235" s="292"/>
      <c r="BLO235" s="292"/>
      <c r="BLP235" s="292"/>
      <c r="BLQ235" s="292"/>
      <c r="BLR235" s="292"/>
      <c r="BLS235" s="292"/>
      <c r="BLT235" s="292"/>
      <c r="BLU235" s="292"/>
      <c r="BLV235" s="292"/>
      <c r="BLW235" s="292"/>
      <c r="BLX235" s="292"/>
      <c r="BLY235" s="292"/>
      <c r="BLZ235" s="292"/>
      <c r="BMA235" s="292"/>
      <c r="BMB235" s="292"/>
      <c r="BMC235" s="292"/>
      <c r="BMD235" s="292"/>
      <c r="BME235" s="292"/>
      <c r="BMF235" s="292"/>
      <c r="BMG235" s="292"/>
      <c r="BMH235" s="292"/>
      <c r="BMI235" s="292"/>
      <c r="BMJ235" s="292"/>
      <c r="BMK235" s="292"/>
      <c r="BML235" s="292"/>
      <c r="BMM235" s="292"/>
      <c r="BMN235" s="292"/>
      <c r="BMO235" s="292"/>
      <c r="BMP235" s="292"/>
      <c r="BMQ235" s="292"/>
      <c r="BMR235" s="292"/>
      <c r="BMS235" s="292"/>
      <c r="BMT235" s="292"/>
      <c r="BMU235" s="292"/>
      <c r="BMV235" s="292"/>
      <c r="BMW235" s="292"/>
      <c r="BMX235" s="292"/>
      <c r="BMY235" s="292"/>
      <c r="BMZ235" s="292"/>
      <c r="BNA235" s="292"/>
      <c r="BNB235" s="292"/>
      <c r="BNC235" s="292"/>
      <c r="BND235" s="292"/>
      <c r="BNE235" s="292"/>
      <c r="BNF235" s="292"/>
      <c r="BNG235" s="292"/>
      <c r="BNH235" s="292"/>
      <c r="BNI235" s="292"/>
      <c r="BNJ235" s="292"/>
      <c r="BNK235" s="292"/>
      <c r="BNL235" s="292"/>
      <c r="BNM235" s="292"/>
      <c r="BNN235" s="292"/>
      <c r="BNO235" s="292"/>
      <c r="BNP235" s="292"/>
      <c r="BNQ235" s="292"/>
      <c r="BNR235" s="292"/>
      <c r="BNS235" s="292"/>
      <c r="BNT235" s="292"/>
      <c r="BNU235" s="292"/>
      <c r="BNV235" s="292"/>
      <c r="BNW235" s="292"/>
      <c r="BNX235" s="292"/>
      <c r="BNY235" s="292"/>
      <c r="BNZ235" s="292"/>
      <c r="BOA235" s="292"/>
      <c r="BOB235" s="292"/>
      <c r="BOC235" s="292"/>
      <c r="BOD235" s="292"/>
      <c r="BOE235" s="292"/>
      <c r="BOF235" s="292"/>
      <c r="BOG235" s="292"/>
      <c r="BOH235" s="292"/>
      <c r="BOI235" s="292"/>
      <c r="BOJ235" s="292"/>
      <c r="BOK235" s="292"/>
      <c r="BOL235" s="292"/>
      <c r="BOM235" s="292"/>
      <c r="BON235" s="292"/>
      <c r="BOO235" s="292"/>
      <c r="BOP235" s="292"/>
      <c r="BOQ235" s="292"/>
      <c r="BOR235" s="292"/>
      <c r="BOS235" s="292"/>
      <c r="BOT235" s="292"/>
      <c r="BOU235" s="292"/>
      <c r="BOV235" s="292"/>
      <c r="BOW235" s="292"/>
      <c r="BOX235" s="292"/>
      <c r="BOY235" s="292"/>
      <c r="BOZ235" s="292"/>
      <c r="BPA235" s="292"/>
      <c r="BPB235" s="292"/>
      <c r="BPC235" s="292"/>
      <c r="BPD235" s="292"/>
      <c r="BPE235" s="292"/>
      <c r="BPF235" s="292"/>
      <c r="BPG235" s="292"/>
      <c r="BPH235" s="292"/>
      <c r="BPI235" s="292"/>
      <c r="BPJ235" s="292"/>
      <c r="BPK235" s="292"/>
      <c r="BPL235" s="292"/>
      <c r="BPM235" s="292"/>
      <c r="BPN235" s="292"/>
      <c r="BPO235" s="292"/>
      <c r="BPP235" s="292"/>
      <c r="BPQ235" s="292"/>
      <c r="BPR235" s="292"/>
      <c r="BPS235" s="292"/>
      <c r="BPT235" s="292"/>
      <c r="BPU235" s="292"/>
      <c r="BPV235" s="292"/>
      <c r="BPW235" s="292"/>
      <c r="BPX235" s="292"/>
      <c r="BPY235" s="292"/>
      <c r="BPZ235" s="292"/>
      <c r="BQA235" s="292"/>
      <c r="BQB235" s="292"/>
      <c r="BQC235" s="292"/>
      <c r="BQD235" s="292"/>
      <c r="BQE235" s="292"/>
      <c r="BQF235" s="292"/>
      <c r="BQG235" s="292"/>
      <c r="BQH235" s="292"/>
      <c r="BQI235" s="292"/>
      <c r="BQJ235" s="292"/>
      <c r="BQK235" s="292"/>
      <c r="BQL235" s="292"/>
      <c r="BQM235" s="292"/>
      <c r="BQN235" s="292"/>
      <c r="BQO235" s="292"/>
      <c r="BQP235" s="292"/>
      <c r="BQQ235" s="292"/>
      <c r="BQR235" s="292"/>
      <c r="BQS235" s="292"/>
      <c r="BQT235" s="292"/>
      <c r="BQU235" s="292"/>
      <c r="BQV235" s="292"/>
      <c r="BQW235" s="292"/>
      <c r="BQX235" s="292"/>
      <c r="BQY235" s="292"/>
      <c r="BQZ235" s="292"/>
      <c r="BRA235" s="292"/>
      <c r="BRB235" s="292"/>
      <c r="BRC235" s="292"/>
      <c r="BRD235" s="292"/>
      <c r="BRE235" s="292"/>
      <c r="BRF235" s="292"/>
      <c r="BRG235" s="292"/>
      <c r="BRH235" s="292"/>
      <c r="BRI235" s="292"/>
      <c r="BRJ235" s="292"/>
      <c r="BRK235" s="292"/>
      <c r="BRL235" s="292"/>
      <c r="BRM235" s="292"/>
      <c r="BRN235" s="292"/>
      <c r="BRO235" s="292"/>
      <c r="BRP235" s="292"/>
      <c r="BRQ235" s="292"/>
      <c r="BRR235" s="292"/>
      <c r="BRS235" s="292"/>
      <c r="BRT235" s="292"/>
      <c r="BRU235" s="292"/>
      <c r="BRV235" s="292"/>
      <c r="BRW235" s="292"/>
      <c r="BRX235" s="292"/>
      <c r="BRY235" s="292"/>
      <c r="BRZ235" s="292"/>
      <c r="BSA235" s="292"/>
      <c r="BSB235" s="292"/>
      <c r="BSC235" s="292"/>
      <c r="BSD235" s="292"/>
      <c r="BSE235" s="292"/>
      <c r="BSF235" s="292"/>
      <c r="BSG235" s="292"/>
      <c r="BSH235" s="292"/>
      <c r="BSI235" s="292"/>
      <c r="BSJ235" s="292"/>
      <c r="BSK235" s="292"/>
      <c r="BSL235" s="292"/>
      <c r="BSM235" s="292"/>
      <c r="BSN235" s="292"/>
      <c r="BSO235" s="292"/>
      <c r="BSP235" s="292"/>
      <c r="BSQ235" s="292"/>
      <c r="BSR235" s="292"/>
      <c r="BSS235" s="292"/>
      <c r="BST235" s="292"/>
      <c r="BSU235" s="292"/>
      <c r="BSV235" s="292"/>
      <c r="BSW235" s="292"/>
      <c r="BSX235" s="292"/>
      <c r="BSY235" s="292"/>
      <c r="BSZ235" s="292"/>
      <c r="BTA235" s="292"/>
      <c r="BTB235" s="292"/>
      <c r="BTC235" s="292"/>
      <c r="BTD235" s="292"/>
      <c r="BTE235" s="292"/>
      <c r="BTF235" s="292"/>
      <c r="BTG235" s="292"/>
      <c r="BTH235" s="292"/>
      <c r="BTI235" s="292"/>
      <c r="BTJ235" s="292"/>
      <c r="BTK235" s="292"/>
      <c r="BTL235" s="292"/>
      <c r="BTM235" s="292"/>
      <c r="BTN235" s="292"/>
      <c r="BTO235" s="292"/>
      <c r="BTP235" s="292"/>
      <c r="BTQ235" s="292"/>
      <c r="BTR235" s="292"/>
      <c r="BTS235" s="292"/>
      <c r="BTT235" s="292"/>
      <c r="BTU235" s="292"/>
      <c r="BTV235" s="292"/>
      <c r="BTW235" s="292"/>
      <c r="BTX235" s="292"/>
      <c r="BTY235" s="292"/>
      <c r="BTZ235" s="292"/>
      <c r="BUA235" s="292"/>
      <c r="BUB235" s="292"/>
      <c r="BUC235" s="292"/>
      <c r="BUD235" s="292"/>
      <c r="BUE235" s="292"/>
      <c r="BUF235" s="292"/>
      <c r="BUG235" s="292"/>
      <c r="BUH235" s="292"/>
      <c r="BUI235" s="292"/>
      <c r="BUJ235" s="292"/>
      <c r="BUK235" s="292"/>
      <c r="BUL235" s="292"/>
      <c r="BUM235" s="292"/>
      <c r="BUN235" s="292"/>
      <c r="BUO235" s="292"/>
      <c r="BUP235" s="292"/>
      <c r="BUQ235" s="292"/>
      <c r="BUR235" s="292"/>
      <c r="BUS235" s="292"/>
      <c r="BUT235" s="292"/>
      <c r="BUU235" s="292"/>
      <c r="BUV235" s="292"/>
      <c r="BUW235" s="292"/>
      <c r="BUX235" s="292"/>
      <c r="BUY235" s="292"/>
      <c r="BUZ235" s="292"/>
      <c r="BVA235" s="292"/>
      <c r="BVB235" s="292"/>
      <c r="BVC235" s="292"/>
      <c r="BVD235" s="292"/>
      <c r="BVE235" s="292"/>
      <c r="BVF235" s="292"/>
      <c r="BVG235" s="292"/>
      <c r="BVH235" s="292"/>
      <c r="BVI235" s="292"/>
      <c r="BVJ235" s="292"/>
      <c r="BVK235" s="292"/>
      <c r="BVL235" s="292"/>
      <c r="BVM235" s="292"/>
      <c r="BVN235" s="292"/>
      <c r="BVO235" s="292"/>
      <c r="BVP235" s="292"/>
      <c r="BVQ235" s="292"/>
      <c r="BVR235" s="292"/>
      <c r="BVS235" s="292"/>
      <c r="BVT235" s="292"/>
      <c r="BVU235" s="292"/>
      <c r="BVV235" s="292"/>
      <c r="BVW235" s="292"/>
      <c r="BVX235" s="292"/>
      <c r="BVY235" s="292"/>
      <c r="BVZ235" s="292"/>
      <c r="BWA235" s="292"/>
      <c r="BWB235" s="292"/>
      <c r="BWC235" s="292"/>
      <c r="BWD235" s="292"/>
      <c r="BWE235" s="292"/>
      <c r="BWF235" s="292"/>
      <c r="BWG235" s="292"/>
      <c r="BWH235" s="292"/>
      <c r="BWI235" s="292"/>
      <c r="BWJ235" s="292"/>
      <c r="BWK235" s="292"/>
      <c r="BWL235" s="292"/>
      <c r="BWM235" s="292"/>
      <c r="BWN235" s="292"/>
      <c r="BWO235" s="292"/>
      <c r="BWP235" s="292"/>
      <c r="BWQ235" s="292"/>
      <c r="BWR235" s="292"/>
      <c r="BWS235" s="292"/>
      <c r="BWT235" s="292"/>
      <c r="BWU235" s="292"/>
      <c r="BWV235" s="292"/>
      <c r="BWW235" s="292"/>
      <c r="BWX235" s="292"/>
      <c r="BWY235" s="292"/>
      <c r="BWZ235" s="292"/>
      <c r="BXA235" s="292"/>
      <c r="BXB235" s="292"/>
      <c r="BXC235" s="292"/>
      <c r="BXD235" s="292"/>
      <c r="BXE235" s="292"/>
      <c r="BXF235" s="292"/>
      <c r="BXG235" s="292"/>
      <c r="BXH235" s="292"/>
      <c r="BXI235" s="292"/>
      <c r="BXJ235" s="292"/>
      <c r="BXK235" s="292"/>
      <c r="BXL235" s="292"/>
      <c r="BXM235" s="292"/>
      <c r="BXN235" s="292"/>
      <c r="BXO235" s="292"/>
      <c r="BXP235" s="292"/>
      <c r="BXQ235" s="292"/>
      <c r="BXR235" s="292"/>
      <c r="BXS235" s="292"/>
      <c r="BXT235" s="292"/>
      <c r="BXU235" s="292"/>
      <c r="BXV235" s="292"/>
      <c r="BXW235" s="292"/>
      <c r="BXX235" s="292"/>
      <c r="BXY235" s="292"/>
      <c r="BXZ235" s="292"/>
      <c r="BYA235" s="292"/>
      <c r="BYB235" s="292"/>
      <c r="BYC235" s="292"/>
      <c r="BYD235" s="292"/>
      <c r="BYE235" s="292"/>
      <c r="BYF235" s="292"/>
      <c r="BYG235" s="292"/>
      <c r="BYH235" s="292"/>
      <c r="BYI235" s="292"/>
      <c r="BYJ235" s="292"/>
      <c r="BYK235" s="292"/>
      <c r="BYL235" s="292"/>
      <c r="BYM235" s="292"/>
      <c r="BYN235" s="292"/>
      <c r="BYO235" s="292"/>
      <c r="BYP235" s="292"/>
      <c r="BYQ235" s="292"/>
      <c r="BYR235" s="292"/>
      <c r="BYS235" s="292"/>
      <c r="BYT235" s="292"/>
      <c r="BYU235" s="292"/>
      <c r="BYV235" s="292"/>
      <c r="BYW235" s="292"/>
      <c r="BYX235" s="292"/>
      <c r="BYY235" s="292"/>
      <c r="BYZ235" s="292"/>
      <c r="BZA235" s="292"/>
      <c r="BZB235" s="292"/>
      <c r="BZC235" s="292"/>
      <c r="BZD235" s="292"/>
      <c r="BZE235" s="292"/>
      <c r="BZF235" s="292"/>
    </row>
    <row r="236" spans="1:2034" ht="19.5" thickBot="1">
      <c r="A236" s="435" t="s">
        <v>1387</v>
      </c>
      <c r="B236" s="436"/>
      <c r="C236" s="436"/>
      <c r="D236" s="436"/>
      <c r="E236" s="437"/>
      <c r="F236" s="78"/>
      <c r="G236" s="83"/>
      <c r="H236" s="78"/>
      <c r="I236" s="78"/>
      <c r="J236" s="54">
        <v>15150</v>
      </c>
      <c r="K236" s="177">
        <v>37.5</v>
      </c>
    </row>
    <row r="237" spans="1:2034" ht="19.5" thickBot="1">
      <c r="A237" s="410" t="s">
        <v>254</v>
      </c>
      <c r="B237" s="411"/>
      <c r="C237" s="411"/>
      <c r="D237" s="411"/>
      <c r="E237" s="412"/>
      <c r="F237" s="24"/>
      <c r="G237" s="79"/>
      <c r="H237" s="24"/>
      <c r="I237" s="24"/>
      <c r="J237" s="37">
        <v>9600</v>
      </c>
      <c r="K237" s="66">
        <v>26.7</v>
      </c>
      <c r="L237" s="384"/>
    </row>
    <row r="238" spans="1:2034" ht="19.5" thickBot="1">
      <c r="A238" s="450" t="s">
        <v>1132</v>
      </c>
      <c r="B238" s="683"/>
      <c r="C238" s="683"/>
      <c r="D238" s="683"/>
      <c r="E238" s="684"/>
      <c r="F238" s="24"/>
      <c r="G238" s="79"/>
      <c r="H238" s="24"/>
      <c r="I238" s="24"/>
      <c r="J238" s="37">
        <v>1300</v>
      </c>
      <c r="K238" s="66">
        <v>2.2999999999999998</v>
      </c>
    </row>
    <row r="239" spans="1:2034" ht="18.75">
      <c r="A239" s="712" t="s">
        <v>1203</v>
      </c>
      <c r="B239" s="411"/>
      <c r="C239" s="411"/>
      <c r="D239" s="411"/>
      <c r="E239" s="412"/>
      <c r="F239" s="71"/>
      <c r="G239" s="72"/>
      <c r="H239" s="308"/>
      <c r="I239" s="308"/>
      <c r="J239" s="89" t="s">
        <v>125</v>
      </c>
      <c r="K239" s="157" t="s">
        <v>126</v>
      </c>
    </row>
    <row r="240" spans="1:2034" ht="18.75">
      <c r="A240" s="649" t="s">
        <v>609</v>
      </c>
      <c r="B240" s="411"/>
      <c r="C240" s="411"/>
      <c r="D240" s="411"/>
      <c r="E240" s="412"/>
      <c r="F240" s="7"/>
      <c r="G240" s="15"/>
      <c r="H240" s="308"/>
      <c r="I240" s="308"/>
      <c r="J240" s="37">
        <v>6200</v>
      </c>
      <c r="K240" s="66">
        <v>25.1</v>
      </c>
    </row>
    <row r="241" spans="1:2034" ht="18.75">
      <c r="A241" s="649" t="s">
        <v>396</v>
      </c>
      <c r="B241" s="411"/>
      <c r="C241" s="411"/>
      <c r="D241" s="411"/>
      <c r="E241" s="412"/>
      <c r="F241" s="7"/>
      <c r="G241" s="15"/>
      <c r="H241" s="308"/>
      <c r="I241" s="308"/>
      <c r="J241" s="37">
        <v>11300</v>
      </c>
      <c r="K241" s="66">
        <v>30.5</v>
      </c>
    </row>
    <row r="242" spans="1:2034" ht="18.75">
      <c r="A242" s="649" t="s">
        <v>170</v>
      </c>
      <c r="B242" s="411"/>
      <c r="C242" s="411"/>
      <c r="D242" s="411"/>
      <c r="E242" s="412"/>
      <c r="F242" s="7"/>
      <c r="G242" s="15"/>
      <c r="H242" s="308"/>
      <c r="I242" s="308"/>
      <c r="J242" s="37">
        <v>720</v>
      </c>
      <c r="K242" s="66">
        <v>1.3</v>
      </c>
    </row>
    <row r="243" spans="1:2034" ht="18.75">
      <c r="A243" s="649" t="s">
        <v>1204</v>
      </c>
      <c r="B243" s="411"/>
      <c r="C243" s="411"/>
      <c r="D243" s="411"/>
      <c r="E243" s="412"/>
      <c r="F243" s="7"/>
      <c r="G243" s="15"/>
      <c r="H243" s="308"/>
      <c r="I243" s="308"/>
      <c r="J243" s="37">
        <v>22650</v>
      </c>
      <c r="K243" s="66">
        <v>53.2</v>
      </c>
    </row>
    <row r="244" spans="1:2034" s="369" customFormat="1" ht="18.75">
      <c r="A244" s="661" t="s">
        <v>1444</v>
      </c>
      <c r="B244" s="662"/>
      <c r="C244" s="662"/>
      <c r="D244" s="662"/>
      <c r="E244" s="663"/>
      <c r="F244" s="376"/>
      <c r="G244" s="377"/>
      <c r="H244" s="378"/>
      <c r="I244" s="378"/>
      <c r="J244" s="372">
        <v>13000</v>
      </c>
      <c r="K244" s="373">
        <v>28.5</v>
      </c>
      <c r="M244" s="292"/>
      <c r="N244" s="292"/>
      <c r="O244" s="292"/>
      <c r="P244" s="292"/>
      <c r="Q244" s="292"/>
      <c r="R244" s="292"/>
      <c r="S244" s="292"/>
      <c r="T244" s="292"/>
      <c r="U244" s="292"/>
      <c r="V244" s="292"/>
      <c r="W244" s="292"/>
      <c r="X244" s="292"/>
      <c r="Y244" s="292"/>
      <c r="Z244" s="292"/>
      <c r="AA244" s="292"/>
      <c r="AB244" s="292"/>
      <c r="AC244" s="292"/>
      <c r="AD244" s="292"/>
      <c r="AE244" s="292"/>
      <c r="AF244" s="292"/>
      <c r="AG244" s="292"/>
      <c r="AH244" s="292"/>
      <c r="AI244" s="292"/>
      <c r="AJ244" s="292"/>
      <c r="AK244" s="292"/>
      <c r="AL244" s="292"/>
      <c r="AM244" s="292"/>
      <c r="AN244" s="292"/>
      <c r="AO244" s="292"/>
      <c r="AP244" s="292"/>
      <c r="AQ244" s="292"/>
      <c r="AR244" s="292"/>
      <c r="AS244" s="292"/>
      <c r="AT244" s="292"/>
      <c r="AU244" s="292"/>
      <c r="AV244" s="292"/>
      <c r="AW244" s="292"/>
      <c r="AX244" s="292"/>
      <c r="AY244" s="292"/>
      <c r="AZ244" s="292"/>
      <c r="BA244" s="292"/>
      <c r="BB244" s="292"/>
      <c r="BC244" s="292"/>
      <c r="BD244" s="292"/>
      <c r="BE244" s="292"/>
      <c r="BF244" s="292"/>
      <c r="BG244" s="292"/>
      <c r="BH244" s="292"/>
      <c r="BI244" s="292"/>
      <c r="BJ244" s="292"/>
      <c r="BK244" s="292"/>
      <c r="BL244" s="292"/>
      <c r="BM244" s="292"/>
      <c r="BN244" s="292"/>
      <c r="BO244" s="292"/>
      <c r="BP244" s="292"/>
      <c r="BQ244" s="292"/>
      <c r="BR244" s="292"/>
      <c r="BS244" s="292"/>
      <c r="BT244" s="292"/>
      <c r="BU244" s="292"/>
      <c r="BV244" s="292"/>
      <c r="BW244" s="292"/>
      <c r="BX244" s="292"/>
      <c r="BY244" s="292"/>
      <c r="BZ244" s="292"/>
      <c r="CA244" s="292"/>
      <c r="CB244" s="292"/>
      <c r="CC244" s="292"/>
      <c r="CD244" s="292"/>
      <c r="CE244" s="292"/>
      <c r="CF244" s="292"/>
      <c r="CG244" s="292"/>
      <c r="CH244" s="292"/>
      <c r="CI244" s="292"/>
      <c r="CJ244" s="292"/>
      <c r="CK244" s="292"/>
      <c r="CL244" s="292"/>
      <c r="CM244" s="292"/>
      <c r="CN244" s="292"/>
      <c r="CO244" s="292"/>
      <c r="CP244" s="292"/>
      <c r="CQ244" s="292"/>
      <c r="CR244" s="292"/>
      <c r="CS244" s="292"/>
      <c r="CT244" s="292"/>
      <c r="CU244" s="292"/>
      <c r="CV244" s="292"/>
      <c r="CW244" s="292"/>
      <c r="CX244" s="292"/>
      <c r="CY244" s="292"/>
      <c r="CZ244" s="292"/>
      <c r="DA244" s="292"/>
      <c r="DB244" s="292"/>
      <c r="DC244" s="292"/>
      <c r="DD244" s="292"/>
      <c r="DE244" s="292"/>
      <c r="DF244" s="292"/>
      <c r="DG244" s="292"/>
      <c r="DH244" s="292"/>
      <c r="DI244" s="292"/>
      <c r="DJ244" s="292"/>
      <c r="DK244" s="292"/>
      <c r="DL244" s="292"/>
      <c r="DM244" s="292"/>
      <c r="DN244" s="292"/>
      <c r="DO244" s="292"/>
      <c r="DP244" s="292"/>
      <c r="DQ244" s="292"/>
      <c r="DR244" s="292"/>
      <c r="DS244" s="292"/>
      <c r="DT244" s="292"/>
      <c r="DU244" s="292"/>
      <c r="DV244" s="292"/>
      <c r="DW244" s="292"/>
      <c r="DX244" s="292"/>
      <c r="DY244" s="292"/>
      <c r="DZ244" s="292"/>
      <c r="EA244" s="292"/>
      <c r="EB244" s="292"/>
      <c r="EC244" s="292"/>
      <c r="ED244" s="292"/>
      <c r="EE244" s="292"/>
      <c r="EF244" s="292"/>
      <c r="EG244" s="292"/>
      <c r="EH244" s="292"/>
      <c r="EI244" s="292"/>
      <c r="EJ244" s="292"/>
      <c r="EK244" s="292"/>
      <c r="EL244" s="292"/>
      <c r="EM244" s="292"/>
      <c r="EN244" s="292"/>
      <c r="EO244" s="292"/>
      <c r="EP244" s="292"/>
      <c r="EQ244" s="292"/>
      <c r="ER244" s="292"/>
      <c r="ES244" s="292"/>
      <c r="ET244" s="292"/>
      <c r="EU244" s="292"/>
      <c r="EV244" s="292"/>
      <c r="EW244" s="292"/>
      <c r="EX244" s="292"/>
      <c r="EY244" s="292"/>
      <c r="EZ244" s="292"/>
      <c r="FA244" s="292"/>
      <c r="FB244" s="292"/>
      <c r="FC244" s="292"/>
      <c r="FD244" s="292"/>
      <c r="FE244" s="292"/>
      <c r="FF244" s="292"/>
      <c r="FG244" s="292"/>
      <c r="FH244" s="292"/>
      <c r="FI244" s="292"/>
      <c r="FJ244" s="292"/>
      <c r="FK244" s="292"/>
      <c r="FL244" s="292"/>
      <c r="FM244" s="292"/>
      <c r="FN244" s="292"/>
      <c r="FO244" s="292"/>
      <c r="FP244" s="292"/>
      <c r="FQ244" s="292"/>
      <c r="FR244" s="292"/>
      <c r="FS244" s="292"/>
      <c r="FT244" s="292"/>
      <c r="FU244" s="292"/>
      <c r="FV244" s="292"/>
      <c r="FW244" s="292"/>
      <c r="FX244" s="292"/>
      <c r="FY244" s="292"/>
      <c r="FZ244" s="292"/>
      <c r="GA244" s="292"/>
      <c r="GB244" s="292"/>
      <c r="GC244" s="292"/>
      <c r="GD244" s="292"/>
      <c r="GE244" s="292"/>
      <c r="GF244" s="292"/>
      <c r="GG244" s="292"/>
      <c r="GH244" s="292"/>
      <c r="GI244" s="292"/>
      <c r="GJ244" s="292"/>
      <c r="GK244" s="292"/>
      <c r="GL244" s="292"/>
      <c r="GM244" s="292"/>
      <c r="GN244" s="292"/>
      <c r="GO244" s="292"/>
      <c r="GP244" s="292"/>
      <c r="GQ244" s="292"/>
      <c r="GR244" s="292"/>
      <c r="GS244" s="292"/>
      <c r="GT244" s="292"/>
      <c r="GU244" s="292"/>
      <c r="GV244" s="292"/>
      <c r="GW244" s="292"/>
      <c r="GX244" s="292"/>
      <c r="GY244" s="292"/>
      <c r="GZ244" s="292"/>
      <c r="HA244" s="292"/>
      <c r="HB244" s="292"/>
      <c r="HC244" s="292"/>
      <c r="HD244" s="292"/>
      <c r="HE244" s="292"/>
      <c r="HF244" s="292"/>
      <c r="HG244" s="292"/>
      <c r="HH244" s="292"/>
      <c r="HI244" s="292"/>
      <c r="HJ244" s="292"/>
      <c r="HK244" s="292"/>
      <c r="HL244" s="292"/>
      <c r="HM244" s="292"/>
      <c r="HN244" s="292"/>
      <c r="HO244" s="292"/>
      <c r="HP244" s="292"/>
      <c r="HQ244" s="292"/>
      <c r="HR244" s="292"/>
      <c r="HS244" s="292"/>
      <c r="HT244" s="292"/>
      <c r="HU244" s="292"/>
      <c r="HV244" s="292"/>
      <c r="HW244" s="292"/>
      <c r="HX244" s="292"/>
      <c r="HY244" s="292"/>
      <c r="HZ244" s="292"/>
      <c r="IA244" s="292"/>
      <c r="IB244" s="292"/>
      <c r="IC244" s="292"/>
      <c r="ID244" s="292"/>
      <c r="IE244" s="292"/>
      <c r="IF244" s="292"/>
      <c r="IG244" s="292"/>
      <c r="IH244" s="292"/>
      <c r="II244" s="292"/>
      <c r="IJ244" s="292"/>
      <c r="IK244" s="292"/>
      <c r="IL244" s="292"/>
      <c r="IM244" s="292"/>
      <c r="IN244" s="292"/>
      <c r="IO244" s="292"/>
      <c r="IP244" s="292"/>
      <c r="IQ244" s="292"/>
      <c r="IR244" s="292"/>
      <c r="IS244" s="292"/>
      <c r="IT244" s="292"/>
      <c r="IU244" s="292"/>
      <c r="IV244" s="292"/>
      <c r="IW244" s="292"/>
      <c r="IX244" s="292"/>
      <c r="IY244" s="292"/>
      <c r="IZ244" s="292"/>
      <c r="JA244" s="292"/>
      <c r="JB244" s="292"/>
      <c r="JC244" s="292"/>
      <c r="JD244" s="292"/>
      <c r="JE244" s="292"/>
      <c r="JF244" s="292"/>
      <c r="JG244" s="292"/>
      <c r="JH244" s="292"/>
      <c r="JI244" s="292"/>
      <c r="JJ244" s="292"/>
      <c r="JK244" s="292"/>
      <c r="JL244" s="292"/>
      <c r="JM244" s="292"/>
      <c r="JN244" s="292"/>
      <c r="JO244" s="292"/>
      <c r="JP244" s="292"/>
      <c r="JQ244" s="292"/>
      <c r="JR244" s="292"/>
      <c r="JS244" s="292"/>
      <c r="JT244" s="292"/>
      <c r="JU244" s="292"/>
      <c r="JV244" s="292"/>
      <c r="JW244" s="292"/>
      <c r="JX244" s="292"/>
      <c r="JY244" s="292"/>
      <c r="JZ244" s="292"/>
      <c r="KA244" s="292"/>
      <c r="KB244" s="292"/>
      <c r="KC244" s="292"/>
      <c r="KD244" s="292"/>
      <c r="KE244" s="292"/>
      <c r="KF244" s="292"/>
      <c r="KG244" s="292"/>
      <c r="KH244" s="292"/>
      <c r="KI244" s="292"/>
      <c r="KJ244" s="292"/>
      <c r="KK244" s="292"/>
      <c r="KL244" s="292"/>
      <c r="KM244" s="292"/>
      <c r="KN244" s="292"/>
      <c r="KO244" s="292"/>
      <c r="KP244" s="292"/>
      <c r="KQ244" s="292"/>
      <c r="KR244" s="292"/>
      <c r="KS244" s="292"/>
      <c r="KT244" s="292"/>
      <c r="KU244" s="292"/>
      <c r="KV244" s="292"/>
      <c r="KW244" s="292"/>
      <c r="KX244" s="292"/>
      <c r="KY244" s="292"/>
      <c r="KZ244" s="292"/>
      <c r="LA244" s="292"/>
      <c r="LB244" s="292"/>
      <c r="LC244" s="292"/>
      <c r="LD244" s="292"/>
      <c r="LE244" s="292"/>
      <c r="LF244" s="292"/>
      <c r="LG244" s="292"/>
      <c r="LH244" s="292"/>
      <c r="LI244" s="292"/>
      <c r="LJ244" s="292"/>
      <c r="LK244" s="292"/>
      <c r="LL244" s="292"/>
      <c r="LM244" s="292"/>
      <c r="LN244" s="292"/>
      <c r="LO244" s="292"/>
      <c r="LP244" s="292"/>
      <c r="LQ244" s="292"/>
      <c r="LR244" s="292"/>
      <c r="LS244" s="292"/>
      <c r="LT244" s="292"/>
      <c r="LU244" s="292"/>
      <c r="LV244" s="292"/>
      <c r="LW244" s="292"/>
      <c r="LX244" s="292"/>
      <c r="LY244" s="292"/>
      <c r="LZ244" s="292"/>
      <c r="MA244" s="292"/>
      <c r="MB244" s="292"/>
      <c r="MC244" s="292"/>
      <c r="MD244" s="292"/>
      <c r="ME244" s="292"/>
      <c r="MF244" s="292"/>
      <c r="MG244" s="292"/>
      <c r="MH244" s="292"/>
      <c r="MI244" s="292"/>
      <c r="MJ244" s="292"/>
      <c r="MK244" s="292"/>
      <c r="ML244" s="292"/>
      <c r="MM244" s="292"/>
      <c r="MN244" s="292"/>
      <c r="MO244" s="292"/>
      <c r="MP244" s="292"/>
      <c r="MQ244" s="292"/>
      <c r="MR244" s="292"/>
      <c r="MS244" s="292"/>
      <c r="MT244" s="292"/>
      <c r="MU244" s="292"/>
      <c r="MV244" s="292"/>
      <c r="MW244" s="292"/>
      <c r="MX244" s="292"/>
      <c r="MY244" s="292"/>
      <c r="MZ244" s="292"/>
      <c r="NA244" s="292"/>
      <c r="NB244" s="292"/>
      <c r="NC244" s="292"/>
      <c r="ND244" s="292"/>
      <c r="NE244" s="292"/>
      <c r="NF244" s="292"/>
      <c r="NG244" s="292"/>
      <c r="NH244" s="292"/>
      <c r="NI244" s="292"/>
      <c r="NJ244" s="292"/>
      <c r="NK244" s="292"/>
      <c r="NL244" s="292"/>
      <c r="NM244" s="292"/>
      <c r="NN244" s="292"/>
      <c r="NO244" s="292"/>
      <c r="NP244" s="292"/>
      <c r="NQ244" s="292"/>
      <c r="NR244" s="292"/>
      <c r="NS244" s="292"/>
      <c r="NT244" s="292"/>
      <c r="NU244" s="292"/>
      <c r="NV244" s="292"/>
      <c r="NW244" s="292"/>
      <c r="NX244" s="292"/>
      <c r="NY244" s="292"/>
      <c r="NZ244" s="292"/>
      <c r="OA244" s="292"/>
      <c r="OB244" s="292"/>
      <c r="OC244" s="292"/>
      <c r="OD244" s="292"/>
      <c r="OE244" s="292"/>
      <c r="OF244" s="292"/>
      <c r="OG244" s="292"/>
      <c r="OH244" s="292"/>
      <c r="OI244" s="292"/>
      <c r="OJ244" s="292"/>
      <c r="OK244" s="292"/>
      <c r="OL244" s="292"/>
      <c r="OM244" s="292"/>
      <c r="ON244" s="292"/>
      <c r="OO244" s="292"/>
      <c r="OP244" s="292"/>
      <c r="OQ244" s="292"/>
      <c r="OR244" s="292"/>
      <c r="OS244" s="292"/>
      <c r="OT244" s="292"/>
      <c r="OU244" s="292"/>
      <c r="OV244" s="292"/>
      <c r="OW244" s="292"/>
      <c r="OX244" s="292"/>
      <c r="OY244" s="292"/>
      <c r="OZ244" s="292"/>
      <c r="PA244" s="292"/>
      <c r="PB244" s="292"/>
      <c r="PC244" s="292"/>
      <c r="PD244" s="292"/>
      <c r="PE244" s="292"/>
      <c r="PF244" s="292"/>
      <c r="PG244" s="292"/>
      <c r="PH244" s="292"/>
      <c r="PI244" s="292"/>
      <c r="PJ244" s="292"/>
      <c r="PK244" s="292"/>
      <c r="PL244" s="292"/>
      <c r="PM244" s="292"/>
      <c r="PN244" s="292"/>
      <c r="PO244" s="292"/>
      <c r="PP244" s="292"/>
      <c r="PQ244" s="292"/>
      <c r="PR244" s="292"/>
      <c r="PS244" s="292"/>
      <c r="PT244" s="292"/>
      <c r="PU244" s="292"/>
      <c r="PV244" s="292"/>
      <c r="PW244" s="292"/>
      <c r="PX244" s="292"/>
      <c r="PY244" s="292"/>
      <c r="PZ244" s="292"/>
      <c r="QA244" s="292"/>
      <c r="QB244" s="292"/>
      <c r="QC244" s="292"/>
      <c r="QD244" s="292"/>
      <c r="QE244" s="292"/>
      <c r="QF244" s="292"/>
      <c r="QG244" s="292"/>
      <c r="QH244" s="292"/>
      <c r="QI244" s="292"/>
      <c r="QJ244" s="292"/>
      <c r="QK244" s="292"/>
      <c r="QL244" s="292"/>
      <c r="QM244" s="292"/>
      <c r="QN244" s="292"/>
      <c r="QO244" s="292"/>
      <c r="QP244" s="292"/>
      <c r="QQ244" s="292"/>
      <c r="QR244" s="292"/>
      <c r="QS244" s="292"/>
      <c r="QT244" s="292"/>
      <c r="QU244" s="292"/>
      <c r="QV244" s="292"/>
      <c r="QW244" s="292"/>
      <c r="QX244" s="292"/>
      <c r="QY244" s="292"/>
      <c r="QZ244" s="292"/>
      <c r="RA244" s="292"/>
      <c r="RB244" s="292"/>
      <c r="RC244" s="292"/>
      <c r="RD244" s="292"/>
      <c r="RE244" s="292"/>
      <c r="RF244" s="292"/>
      <c r="RG244" s="292"/>
      <c r="RH244" s="292"/>
      <c r="RI244" s="292"/>
      <c r="RJ244" s="292"/>
      <c r="RK244" s="292"/>
      <c r="RL244" s="292"/>
      <c r="RM244" s="292"/>
      <c r="RN244" s="292"/>
      <c r="RO244" s="292"/>
      <c r="RP244" s="292"/>
      <c r="RQ244" s="292"/>
      <c r="RR244" s="292"/>
      <c r="RS244" s="292"/>
      <c r="RT244" s="292"/>
      <c r="RU244" s="292"/>
      <c r="RV244" s="292"/>
      <c r="RW244" s="292"/>
      <c r="RX244" s="292"/>
      <c r="RY244" s="292"/>
      <c r="RZ244" s="292"/>
      <c r="SA244" s="292"/>
      <c r="SB244" s="292"/>
      <c r="SC244" s="292"/>
      <c r="SD244" s="292"/>
      <c r="SE244" s="292"/>
      <c r="SF244" s="292"/>
      <c r="SG244" s="292"/>
      <c r="SH244" s="292"/>
      <c r="SI244" s="292"/>
      <c r="SJ244" s="292"/>
      <c r="SK244" s="292"/>
      <c r="SL244" s="292"/>
      <c r="SM244" s="292"/>
      <c r="SN244" s="292"/>
      <c r="SO244" s="292"/>
      <c r="SP244" s="292"/>
      <c r="SQ244" s="292"/>
      <c r="SR244" s="292"/>
      <c r="SS244" s="292"/>
      <c r="ST244" s="292"/>
      <c r="SU244" s="292"/>
      <c r="SV244" s="292"/>
      <c r="SW244" s="292"/>
      <c r="SX244" s="292"/>
      <c r="SY244" s="292"/>
      <c r="SZ244" s="292"/>
      <c r="TA244" s="292"/>
      <c r="TB244" s="292"/>
      <c r="TC244" s="292"/>
      <c r="TD244" s="292"/>
      <c r="TE244" s="292"/>
      <c r="TF244" s="292"/>
      <c r="TG244" s="292"/>
      <c r="TH244" s="292"/>
      <c r="TI244" s="292"/>
      <c r="TJ244" s="292"/>
      <c r="TK244" s="292"/>
      <c r="TL244" s="292"/>
      <c r="TM244" s="292"/>
      <c r="TN244" s="292"/>
      <c r="TO244" s="292"/>
      <c r="TP244" s="292"/>
      <c r="TQ244" s="292"/>
      <c r="TR244" s="292"/>
      <c r="TS244" s="292"/>
      <c r="TT244" s="292"/>
      <c r="TU244" s="292"/>
      <c r="TV244" s="292"/>
      <c r="TW244" s="292"/>
      <c r="TX244" s="292"/>
      <c r="TY244" s="292"/>
      <c r="TZ244" s="292"/>
      <c r="UA244" s="292"/>
      <c r="UB244" s="292"/>
      <c r="UC244" s="292"/>
      <c r="UD244" s="292"/>
      <c r="UE244" s="292"/>
      <c r="UF244" s="292"/>
      <c r="UG244" s="292"/>
      <c r="UH244" s="292"/>
      <c r="UI244" s="292"/>
      <c r="UJ244" s="292"/>
      <c r="UK244" s="292"/>
      <c r="UL244" s="292"/>
      <c r="UM244" s="292"/>
      <c r="UN244" s="292"/>
      <c r="UO244" s="292"/>
      <c r="UP244" s="292"/>
      <c r="UQ244" s="292"/>
      <c r="UR244" s="292"/>
      <c r="US244" s="292"/>
      <c r="UT244" s="292"/>
      <c r="UU244" s="292"/>
      <c r="UV244" s="292"/>
      <c r="UW244" s="292"/>
      <c r="UX244" s="292"/>
      <c r="UY244" s="292"/>
      <c r="UZ244" s="292"/>
      <c r="VA244" s="292"/>
      <c r="VB244" s="292"/>
      <c r="VC244" s="292"/>
      <c r="VD244" s="292"/>
      <c r="VE244" s="292"/>
      <c r="VF244" s="292"/>
      <c r="VG244" s="292"/>
      <c r="VH244" s="292"/>
      <c r="VI244" s="292"/>
      <c r="VJ244" s="292"/>
      <c r="VK244" s="292"/>
      <c r="VL244" s="292"/>
      <c r="VM244" s="292"/>
      <c r="VN244" s="292"/>
      <c r="VO244" s="292"/>
      <c r="VP244" s="292"/>
      <c r="VQ244" s="292"/>
      <c r="VR244" s="292"/>
      <c r="VS244" s="292"/>
      <c r="VT244" s="292"/>
      <c r="VU244" s="292"/>
      <c r="VV244" s="292"/>
      <c r="VW244" s="292"/>
      <c r="VX244" s="292"/>
      <c r="VY244" s="292"/>
      <c r="VZ244" s="292"/>
      <c r="WA244" s="292"/>
      <c r="WB244" s="292"/>
      <c r="WC244" s="292"/>
      <c r="WD244" s="292"/>
      <c r="WE244" s="292"/>
      <c r="WF244" s="292"/>
      <c r="WG244" s="292"/>
      <c r="WH244" s="292"/>
      <c r="WI244" s="292"/>
      <c r="WJ244" s="292"/>
      <c r="WK244" s="292"/>
      <c r="WL244" s="292"/>
      <c r="WM244" s="292"/>
      <c r="WN244" s="292"/>
      <c r="WO244" s="292"/>
      <c r="WP244" s="292"/>
      <c r="WQ244" s="292"/>
      <c r="WR244" s="292"/>
      <c r="WS244" s="292"/>
      <c r="WT244" s="292"/>
      <c r="WU244" s="292"/>
      <c r="WV244" s="292"/>
      <c r="WW244" s="292"/>
      <c r="WX244" s="292"/>
      <c r="WY244" s="292"/>
      <c r="WZ244" s="292"/>
      <c r="XA244" s="292"/>
      <c r="XB244" s="292"/>
      <c r="XC244" s="292"/>
      <c r="XD244" s="292"/>
      <c r="XE244" s="292"/>
      <c r="XF244" s="292"/>
      <c r="XG244" s="292"/>
      <c r="XH244" s="292"/>
      <c r="XI244" s="292"/>
      <c r="XJ244" s="292"/>
      <c r="XK244" s="292"/>
      <c r="XL244" s="292"/>
      <c r="XM244" s="292"/>
      <c r="XN244" s="292"/>
      <c r="XO244" s="292"/>
      <c r="XP244" s="292"/>
      <c r="XQ244" s="292"/>
      <c r="XR244" s="292"/>
      <c r="XS244" s="292"/>
      <c r="XT244" s="292"/>
      <c r="XU244" s="292"/>
      <c r="XV244" s="292"/>
      <c r="XW244" s="292"/>
      <c r="XX244" s="292"/>
      <c r="XY244" s="292"/>
      <c r="XZ244" s="292"/>
      <c r="YA244" s="292"/>
      <c r="YB244" s="292"/>
      <c r="YC244" s="292"/>
      <c r="YD244" s="292"/>
      <c r="YE244" s="292"/>
      <c r="YF244" s="292"/>
      <c r="YG244" s="292"/>
      <c r="YH244" s="292"/>
      <c r="YI244" s="292"/>
      <c r="YJ244" s="292"/>
      <c r="YK244" s="292"/>
      <c r="YL244" s="292"/>
      <c r="YM244" s="292"/>
      <c r="YN244" s="292"/>
      <c r="YO244" s="292"/>
      <c r="YP244" s="292"/>
      <c r="YQ244" s="292"/>
      <c r="YR244" s="292"/>
      <c r="YS244" s="292"/>
      <c r="YT244" s="292"/>
      <c r="YU244" s="292"/>
      <c r="YV244" s="292"/>
      <c r="YW244" s="292"/>
      <c r="YX244" s="292"/>
      <c r="YY244" s="292"/>
      <c r="YZ244" s="292"/>
      <c r="ZA244" s="292"/>
      <c r="ZB244" s="292"/>
      <c r="ZC244" s="292"/>
      <c r="ZD244" s="292"/>
      <c r="ZE244" s="292"/>
      <c r="ZF244" s="292"/>
      <c r="ZG244" s="292"/>
      <c r="ZH244" s="292"/>
      <c r="ZI244" s="292"/>
      <c r="ZJ244" s="292"/>
      <c r="ZK244" s="292"/>
      <c r="ZL244" s="292"/>
      <c r="ZM244" s="292"/>
      <c r="ZN244" s="292"/>
      <c r="ZO244" s="292"/>
      <c r="ZP244" s="292"/>
      <c r="ZQ244" s="292"/>
      <c r="ZR244" s="292"/>
      <c r="ZS244" s="292"/>
      <c r="ZT244" s="292"/>
      <c r="ZU244" s="292"/>
      <c r="ZV244" s="292"/>
      <c r="ZW244" s="292"/>
      <c r="ZX244" s="292"/>
      <c r="ZY244" s="292"/>
      <c r="ZZ244" s="292"/>
      <c r="AAA244" s="292"/>
      <c r="AAB244" s="292"/>
      <c r="AAC244" s="292"/>
      <c r="AAD244" s="292"/>
      <c r="AAE244" s="292"/>
      <c r="AAF244" s="292"/>
      <c r="AAG244" s="292"/>
      <c r="AAH244" s="292"/>
      <c r="AAI244" s="292"/>
      <c r="AAJ244" s="292"/>
      <c r="AAK244" s="292"/>
      <c r="AAL244" s="292"/>
      <c r="AAM244" s="292"/>
      <c r="AAN244" s="292"/>
      <c r="AAO244" s="292"/>
      <c r="AAP244" s="292"/>
      <c r="AAQ244" s="292"/>
      <c r="AAR244" s="292"/>
      <c r="AAS244" s="292"/>
      <c r="AAT244" s="292"/>
      <c r="AAU244" s="292"/>
      <c r="AAV244" s="292"/>
      <c r="AAW244" s="292"/>
      <c r="AAX244" s="292"/>
      <c r="AAY244" s="292"/>
      <c r="AAZ244" s="292"/>
      <c r="ABA244" s="292"/>
      <c r="ABB244" s="292"/>
      <c r="ABC244" s="292"/>
      <c r="ABD244" s="292"/>
      <c r="ABE244" s="292"/>
      <c r="ABF244" s="292"/>
      <c r="ABG244" s="292"/>
      <c r="ABH244" s="292"/>
      <c r="ABI244" s="292"/>
      <c r="ABJ244" s="292"/>
      <c r="ABK244" s="292"/>
      <c r="ABL244" s="292"/>
      <c r="ABM244" s="292"/>
      <c r="ABN244" s="292"/>
      <c r="ABO244" s="292"/>
      <c r="ABP244" s="292"/>
      <c r="ABQ244" s="292"/>
      <c r="ABR244" s="292"/>
      <c r="ABS244" s="292"/>
      <c r="ABT244" s="292"/>
      <c r="ABU244" s="292"/>
      <c r="ABV244" s="292"/>
      <c r="ABW244" s="292"/>
      <c r="ABX244" s="292"/>
      <c r="ABY244" s="292"/>
      <c r="ABZ244" s="292"/>
      <c r="ACA244" s="292"/>
      <c r="ACB244" s="292"/>
      <c r="ACC244" s="292"/>
      <c r="ACD244" s="292"/>
      <c r="ACE244" s="292"/>
      <c r="ACF244" s="292"/>
      <c r="ACG244" s="292"/>
      <c r="ACH244" s="292"/>
      <c r="ACI244" s="292"/>
      <c r="ACJ244" s="292"/>
      <c r="ACK244" s="292"/>
      <c r="ACL244" s="292"/>
      <c r="ACM244" s="292"/>
      <c r="ACN244" s="292"/>
      <c r="ACO244" s="292"/>
      <c r="ACP244" s="292"/>
      <c r="ACQ244" s="292"/>
      <c r="ACR244" s="292"/>
      <c r="ACS244" s="292"/>
      <c r="ACT244" s="292"/>
      <c r="ACU244" s="292"/>
      <c r="ACV244" s="292"/>
      <c r="ACW244" s="292"/>
      <c r="ACX244" s="292"/>
      <c r="ACY244" s="292"/>
      <c r="ACZ244" s="292"/>
      <c r="ADA244" s="292"/>
      <c r="ADB244" s="292"/>
      <c r="ADC244" s="292"/>
      <c r="ADD244" s="292"/>
      <c r="ADE244" s="292"/>
      <c r="ADF244" s="292"/>
      <c r="ADG244" s="292"/>
      <c r="ADH244" s="292"/>
      <c r="ADI244" s="292"/>
      <c r="ADJ244" s="292"/>
      <c r="ADK244" s="292"/>
      <c r="ADL244" s="292"/>
      <c r="ADM244" s="292"/>
      <c r="ADN244" s="292"/>
      <c r="ADO244" s="292"/>
      <c r="ADP244" s="292"/>
      <c r="ADQ244" s="292"/>
      <c r="ADR244" s="292"/>
      <c r="ADS244" s="292"/>
      <c r="ADT244" s="292"/>
      <c r="ADU244" s="292"/>
      <c r="ADV244" s="292"/>
      <c r="ADW244" s="292"/>
      <c r="ADX244" s="292"/>
      <c r="ADY244" s="292"/>
      <c r="ADZ244" s="292"/>
      <c r="AEA244" s="292"/>
      <c r="AEB244" s="292"/>
      <c r="AEC244" s="292"/>
      <c r="AED244" s="292"/>
      <c r="AEE244" s="292"/>
      <c r="AEF244" s="292"/>
      <c r="AEG244" s="292"/>
      <c r="AEH244" s="292"/>
      <c r="AEI244" s="292"/>
      <c r="AEJ244" s="292"/>
      <c r="AEK244" s="292"/>
      <c r="AEL244" s="292"/>
      <c r="AEM244" s="292"/>
      <c r="AEN244" s="292"/>
      <c r="AEO244" s="292"/>
      <c r="AEP244" s="292"/>
      <c r="AEQ244" s="292"/>
      <c r="AER244" s="292"/>
      <c r="AES244" s="292"/>
      <c r="AET244" s="292"/>
      <c r="AEU244" s="292"/>
      <c r="AEV244" s="292"/>
      <c r="AEW244" s="292"/>
      <c r="AEX244" s="292"/>
      <c r="AEY244" s="292"/>
      <c r="AEZ244" s="292"/>
      <c r="AFA244" s="292"/>
      <c r="AFB244" s="292"/>
      <c r="AFC244" s="292"/>
      <c r="AFD244" s="292"/>
      <c r="AFE244" s="292"/>
      <c r="AFF244" s="292"/>
      <c r="AFG244" s="292"/>
      <c r="AFH244" s="292"/>
      <c r="AFI244" s="292"/>
      <c r="AFJ244" s="292"/>
      <c r="AFK244" s="292"/>
      <c r="AFL244" s="292"/>
      <c r="AFM244" s="292"/>
      <c r="AFN244" s="292"/>
      <c r="AFO244" s="292"/>
      <c r="AFP244" s="292"/>
      <c r="AFQ244" s="292"/>
      <c r="AFR244" s="292"/>
      <c r="AFS244" s="292"/>
      <c r="AFT244" s="292"/>
      <c r="AFU244" s="292"/>
      <c r="AFV244" s="292"/>
      <c r="AFW244" s="292"/>
      <c r="AFX244" s="292"/>
      <c r="AFY244" s="292"/>
      <c r="AFZ244" s="292"/>
      <c r="AGA244" s="292"/>
      <c r="AGB244" s="292"/>
      <c r="AGC244" s="292"/>
      <c r="AGD244" s="292"/>
      <c r="AGE244" s="292"/>
      <c r="AGF244" s="292"/>
      <c r="AGG244" s="292"/>
      <c r="AGH244" s="292"/>
      <c r="AGI244" s="292"/>
      <c r="AGJ244" s="292"/>
      <c r="AGK244" s="292"/>
      <c r="AGL244" s="292"/>
      <c r="AGM244" s="292"/>
      <c r="AGN244" s="292"/>
      <c r="AGO244" s="292"/>
      <c r="AGP244" s="292"/>
      <c r="AGQ244" s="292"/>
      <c r="AGR244" s="292"/>
      <c r="AGS244" s="292"/>
      <c r="AGT244" s="292"/>
      <c r="AGU244" s="292"/>
      <c r="AGV244" s="292"/>
      <c r="AGW244" s="292"/>
      <c r="AGX244" s="292"/>
      <c r="AGY244" s="292"/>
      <c r="AGZ244" s="292"/>
      <c r="AHA244" s="292"/>
      <c r="AHB244" s="292"/>
      <c r="AHC244" s="292"/>
      <c r="AHD244" s="292"/>
      <c r="AHE244" s="292"/>
      <c r="AHF244" s="292"/>
      <c r="AHG244" s="292"/>
      <c r="AHH244" s="292"/>
      <c r="AHI244" s="292"/>
      <c r="AHJ244" s="292"/>
      <c r="AHK244" s="292"/>
      <c r="AHL244" s="292"/>
      <c r="AHM244" s="292"/>
      <c r="AHN244" s="292"/>
      <c r="AHO244" s="292"/>
      <c r="AHP244" s="292"/>
      <c r="AHQ244" s="292"/>
      <c r="AHR244" s="292"/>
      <c r="AHS244" s="292"/>
      <c r="AHT244" s="292"/>
      <c r="AHU244" s="292"/>
      <c r="AHV244" s="292"/>
      <c r="AHW244" s="292"/>
      <c r="AHX244" s="292"/>
      <c r="AHY244" s="292"/>
      <c r="AHZ244" s="292"/>
      <c r="AIA244" s="292"/>
      <c r="AIB244" s="292"/>
      <c r="AIC244" s="292"/>
      <c r="AID244" s="292"/>
      <c r="AIE244" s="292"/>
      <c r="AIF244" s="292"/>
      <c r="AIG244" s="292"/>
      <c r="AIH244" s="292"/>
      <c r="AII244" s="292"/>
      <c r="AIJ244" s="292"/>
      <c r="AIK244" s="292"/>
      <c r="AIL244" s="292"/>
      <c r="AIM244" s="292"/>
      <c r="AIN244" s="292"/>
      <c r="AIO244" s="292"/>
      <c r="AIP244" s="292"/>
      <c r="AIQ244" s="292"/>
      <c r="AIR244" s="292"/>
      <c r="AIS244" s="292"/>
      <c r="AIT244" s="292"/>
      <c r="AIU244" s="292"/>
      <c r="AIV244" s="292"/>
      <c r="AIW244" s="292"/>
      <c r="AIX244" s="292"/>
      <c r="AIY244" s="292"/>
      <c r="AIZ244" s="292"/>
      <c r="AJA244" s="292"/>
      <c r="AJB244" s="292"/>
      <c r="AJC244" s="292"/>
      <c r="AJD244" s="292"/>
      <c r="AJE244" s="292"/>
      <c r="AJF244" s="292"/>
      <c r="AJG244" s="292"/>
      <c r="AJH244" s="292"/>
      <c r="AJI244" s="292"/>
      <c r="AJJ244" s="292"/>
      <c r="AJK244" s="292"/>
      <c r="AJL244" s="292"/>
      <c r="AJM244" s="292"/>
      <c r="AJN244" s="292"/>
      <c r="AJO244" s="292"/>
      <c r="AJP244" s="292"/>
      <c r="AJQ244" s="292"/>
      <c r="AJR244" s="292"/>
      <c r="AJS244" s="292"/>
      <c r="AJT244" s="292"/>
      <c r="AJU244" s="292"/>
      <c r="AJV244" s="292"/>
      <c r="AJW244" s="292"/>
      <c r="AJX244" s="292"/>
      <c r="AJY244" s="292"/>
      <c r="AJZ244" s="292"/>
      <c r="AKA244" s="292"/>
      <c r="AKB244" s="292"/>
      <c r="AKC244" s="292"/>
      <c r="AKD244" s="292"/>
      <c r="AKE244" s="292"/>
      <c r="AKF244" s="292"/>
      <c r="AKG244" s="292"/>
      <c r="AKH244" s="292"/>
      <c r="AKI244" s="292"/>
      <c r="AKJ244" s="292"/>
      <c r="AKK244" s="292"/>
      <c r="AKL244" s="292"/>
      <c r="AKM244" s="292"/>
      <c r="AKN244" s="292"/>
      <c r="AKO244" s="292"/>
      <c r="AKP244" s="292"/>
      <c r="AKQ244" s="292"/>
      <c r="AKR244" s="292"/>
      <c r="AKS244" s="292"/>
      <c r="AKT244" s="292"/>
      <c r="AKU244" s="292"/>
      <c r="AKV244" s="292"/>
      <c r="AKW244" s="292"/>
      <c r="AKX244" s="292"/>
      <c r="AKY244" s="292"/>
      <c r="AKZ244" s="292"/>
      <c r="ALA244" s="292"/>
      <c r="ALB244" s="292"/>
      <c r="ALC244" s="292"/>
      <c r="ALD244" s="292"/>
      <c r="ALE244" s="292"/>
      <c r="ALF244" s="292"/>
      <c r="ALG244" s="292"/>
      <c r="ALH244" s="292"/>
      <c r="ALI244" s="292"/>
      <c r="ALJ244" s="292"/>
      <c r="ALK244" s="292"/>
      <c r="ALL244" s="292"/>
      <c r="ALM244" s="292"/>
      <c r="ALN244" s="292"/>
      <c r="ALO244" s="292"/>
      <c r="ALP244" s="292"/>
      <c r="ALQ244" s="292"/>
      <c r="ALR244" s="292"/>
      <c r="ALS244" s="292"/>
      <c r="ALT244" s="292"/>
      <c r="ALU244" s="292"/>
      <c r="ALV244" s="292"/>
      <c r="ALW244" s="292"/>
      <c r="ALX244" s="292"/>
      <c r="ALY244" s="292"/>
      <c r="ALZ244" s="292"/>
      <c r="AMA244" s="292"/>
      <c r="AMB244" s="292"/>
      <c r="AMC244" s="292"/>
      <c r="AMD244" s="292"/>
      <c r="AME244" s="292"/>
      <c r="AMF244" s="292"/>
      <c r="AMG244" s="292"/>
      <c r="AMH244" s="292"/>
      <c r="AMI244" s="292"/>
      <c r="AMJ244" s="292"/>
      <c r="AMK244" s="292"/>
      <c r="AML244" s="292"/>
      <c r="AMM244" s="292"/>
      <c r="AMN244" s="292"/>
      <c r="AMO244" s="292"/>
      <c r="AMP244" s="292"/>
      <c r="AMQ244" s="292"/>
      <c r="AMR244" s="292"/>
      <c r="AMS244" s="292"/>
      <c r="AMT244" s="292"/>
      <c r="AMU244" s="292"/>
      <c r="AMV244" s="292"/>
      <c r="AMW244" s="292"/>
      <c r="AMX244" s="292"/>
      <c r="AMY244" s="292"/>
      <c r="AMZ244" s="292"/>
      <c r="ANA244" s="292"/>
      <c r="ANB244" s="292"/>
      <c r="ANC244" s="292"/>
      <c r="AND244" s="292"/>
      <c r="ANE244" s="292"/>
      <c r="ANF244" s="292"/>
      <c r="ANG244" s="292"/>
      <c r="ANH244" s="292"/>
      <c r="ANI244" s="292"/>
      <c r="ANJ244" s="292"/>
      <c r="ANK244" s="292"/>
      <c r="ANL244" s="292"/>
      <c r="ANM244" s="292"/>
      <c r="ANN244" s="292"/>
      <c r="ANO244" s="292"/>
      <c r="ANP244" s="292"/>
      <c r="ANQ244" s="292"/>
      <c r="ANR244" s="292"/>
      <c r="ANS244" s="292"/>
      <c r="ANT244" s="292"/>
      <c r="ANU244" s="292"/>
      <c r="ANV244" s="292"/>
      <c r="ANW244" s="292"/>
      <c r="ANX244" s="292"/>
      <c r="ANY244" s="292"/>
      <c r="ANZ244" s="292"/>
      <c r="AOA244" s="292"/>
      <c r="AOB244" s="292"/>
      <c r="AOC244" s="292"/>
      <c r="AOD244" s="292"/>
      <c r="AOE244" s="292"/>
      <c r="AOF244" s="292"/>
      <c r="AOG244" s="292"/>
      <c r="AOH244" s="292"/>
      <c r="AOI244" s="292"/>
      <c r="AOJ244" s="292"/>
      <c r="AOK244" s="292"/>
      <c r="AOL244" s="292"/>
      <c r="AOM244" s="292"/>
      <c r="AON244" s="292"/>
      <c r="AOO244" s="292"/>
      <c r="AOP244" s="292"/>
      <c r="AOQ244" s="292"/>
      <c r="AOR244" s="292"/>
      <c r="AOS244" s="292"/>
      <c r="AOT244" s="292"/>
      <c r="AOU244" s="292"/>
      <c r="AOV244" s="292"/>
      <c r="AOW244" s="292"/>
      <c r="AOX244" s="292"/>
      <c r="AOY244" s="292"/>
      <c r="AOZ244" s="292"/>
      <c r="APA244" s="292"/>
      <c r="APB244" s="292"/>
      <c r="APC244" s="292"/>
      <c r="APD244" s="292"/>
      <c r="APE244" s="292"/>
      <c r="APF244" s="292"/>
      <c r="APG244" s="292"/>
      <c r="APH244" s="292"/>
      <c r="API244" s="292"/>
      <c r="APJ244" s="292"/>
      <c r="APK244" s="292"/>
      <c r="APL244" s="292"/>
      <c r="APM244" s="292"/>
      <c r="APN244" s="292"/>
      <c r="APO244" s="292"/>
      <c r="APP244" s="292"/>
      <c r="APQ244" s="292"/>
      <c r="APR244" s="292"/>
      <c r="APS244" s="292"/>
      <c r="APT244" s="292"/>
      <c r="APU244" s="292"/>
      <c r="APV244" s="292"/>
      <c r="APW244" s="292"/>
      <c r="APX244" s="292"/>
      <c r="APY244" s="292"/>
      <c r="APZ244" s="292"/>
      <c r="AQA244" s="292"/>
      <c r="AQB244" s="292"/>
      <c r="AQC244" s="292"/>
      <c r="AQD244" s="292"/>
      <c r="AQE244" s="292"/>
      <c r="AQF244" s="292"/>
      <c r="AQG244" s="292"/>
      <c r="AQH244" s="292"/>
      <c r="AQI244" s="292"/>
      <c r="AQJ244" s="292"/>
      <c r="AQK244" s="292"/>
      <c r="AQL244" s="292"/>
      <c r="AQM244" s="292"/>
      <c r="AQN244" s="292"/>
      <c r="AQO244" s="292"/>
      <c r="AQP244" s="292"/>
      <c r="AQQ244" s="292"/>
      <c r="AQR244" s="292"/>
      <c r="AQS244" s="292"/>
      <c r="AQT244" s="292"/>
      <c r="AQU244" s="292"/>
      <c r="AQV244" s="292"/>
      <c r="AQW244" s="292"/>
      <c r="AQX244" s="292"/>
      <c r="AQY244" s="292"/>
      <c r="AQZ244" s="292"/>
      <c r="ARA244" s="292"/>
      <c r="ARB244" s="292"/>
      <c r="ARC244" s="292"/>
      <c r="ARD244" s="292"/>
      <c r="ARE244" s="292"/>
      <c r="ARF244" s="292"/>
      <c r="ARG244" s="292"/>
      <c r="ARH244" s="292"/>
      <c r="ARI244" s="292"/>
      <c r="ARJ244" s="292"/>
      <c r="ARK244" s="292"/>
      <c r="ARL244" s="292"/>
      <c r="ARM244" s="292"/>
      <c r="ARN244" s="292"/>
      <c r="ARO244" s="292"/>
      <c r="ARP244" s="292"/>
      <c r="ARQ244" s="292"/>
      <c r="ARR244" s="292"/>
      <c r="ARS244" s="292"/>
      <c r="ART244" s="292"/>
      <c r="ARU244" s="292"/>
      <c r="ARV244" s="292"/>
      <c r="ARW244" s="292"/>
      <c r="ARX244" s="292"/>
      <c r="ARY244" s="292"/>
      <c r="ARZ244" s="292"/>
      <c r="ASA244" s="292"/>
      <c r="ASB244" s="292"/>
      <c r="ASC244" s="292"/>
      <c r="ASD244" s="292"/>
      <c r="ASE244" s="292"/>
      <c r="ASF244" s="292"/>
      <c r="ASG244" s="292"/>
      <c r="ASH244" s="292"/>
      <c r="ASI244" s="292"/>
      <c r="ASJ244" s="292"/>
      <c r="ASK244" s="292"/>
      <c r="ASL244" s="292"/>
      <c r="ASM244" s="292"/>
      <c r="ASN244" s="292"/>
      <c r="ASO244" s="292"/>
      <c r="ASP244" s="292"/>
      <c r="ASQ244" s="292"/>
      <c r="ASR244" s="292"/>
      <c r="ASS244" s="292"/>
      <c r="AST244" s="292"/>
      <c r="ASU244" s="292"/>
      <c r="ASV244" s="292"/>
      <c r="ASW244" s="292"/>
      <c r="ASX244" s="292"/>
      <c r="ASY244" s="292"/>
      <c r="ASZ244" s="292"/>
      <c r="ATA244" s="292"/>
      <c r="ATB244" s="292"/>
      <c r="ATC244" s="292"/>
      <c r="ATD244" s="292"/>
      <c r="ATE244" s="292"/>
      <c r="ATF244" s="292"/>
      <c r="ATG244" s="292"/>
      <c r="ATH244" s="292"/>
      <c r="ATI244" s="292"/>
      <c r="ATJ244" s="292"/>
      <c r="ATK244" s="292"/>
      <c r="ATL244" s="292"/>
      <c r="ATM244" s="292"/>
      <c r="ATN244" s="292"/>
      <c r="ATO244" s="292"/>
      <c r="ATP244" s="292"/>
      <c r="ATQ244" s="292"/>
      <c r="ATR244" s="292"/>
      <c r="ATS244" s="292"/>
      <c r="ATT244" s="292"/>
      <c r="ATU244" s="292"/>
      <c r="ATV244" s="292"/>
      <c r="ATW244" s="292"/>
      <c r="ATX244" s="292"/>
      <c r="ATY244" s="292"/>
      <c r="ATZ244" s="292"/>
      <c r="AUA244" s="292"/>
      <c r="AUB244" s="292"/>
      <c r="AUC244" s="292"/>
      <c r="AUD244" s="292"/>
      <c r="AUE244" s="292"/>
      <c r="AUF244" s="292"/>
      <c r="AUG244" s="292"/>
      <c r="AUH244" s="292"/>
      <c r="AUI244" s="292"/>
      <c r="AUJ244" s="292"/>
      <c r="AUK244" s="292"/>
      <c r="AUL244" s="292"/>
      <c r="AUM244" s="292"/>
      <c r="AUN244" s="292"/>
      <c r="AUO244" s="292"/>
      <c r="AUP244" s="292"/>
      <c r="AUQ244" s="292"/>
      <c r="AUR244" s="292"/>
      <c r="AUS244" s="292"/>
      <c r="AUT244" s="292"/>
      <c r="AUU244" s="292"/>
      <c r="AUV244" s="292"/>
      <c r="AUW244" s="292"/>
      <c r="AUX244" s="292"/>
      <c r="AUY244" s="292"/>
      <c r="AUZ244" s="292"/>
      <c r="AVA244" s="292"/>
      <c r="AVB244" s="292"/>
      <c r="AVC244" s="292"/>
      <c r="AVD244" s="292"/>
      <c r="AVE244" s="292"/>
      <c r="AVF244" s="292"/>
      <c r="AVG244" s="292"/>
      <c r="AVH244" s="292"/>
      <c r="AVI244" s="292"/>
      <c r="AVJ244" s="292"/>
      <c r="AVK244" s="292"/>
      <c r="AVL244" s="292"/>
      <c r="AVM244" s="292"/>
      <c r="AVN244" s="292"/>
      <c r="AVO244" s="292"/>
      <c r="AVP244" s="292"/>
      <c r="AVQ244" s="292"/>
      <c r="AVR244" s="292"/>
      <c r="AVS244" s="292"/>
      <c r="AVT244" s="292"/>
      <c r="AVU244" s="292"/>
      <c r="AVV244" s="292"/>
      <c r="AVW244" s="292"/>
      <c r="AVX244" s="292"/>
      <c r="AVY244" s="292"/>
      <c r="AVZ244" s="292"/>
      <c r="AWA244" s="292"/>
      <c r="AWB244" s="292"/>
      <c r="AWC244" s="292"/>
      <c r="AWD244" s="292"/>
      <c r="AWE244" s="292"/>
      <c r="AWF244" s="292"/>
      <c r="AWG244" s="292"/>
      <c r="AWH244" s="292"/>
      <c r="AWI244" s="292"/>
      <c r="AWJ244" s="292"/>
      <c r="AWK244" s="292"/>
      <c r="AWL244" s="292"/>
      <c r="AWM244" s="292"/>
      <c r="AWN244" s="292"/>
      <c r="AWO244" s="292"/>
      <c r="AWP244" s="292"/>
      <c r="AWQ244" s="292"/>
      <c r="AWR244" s="292"/>
      <c r="AWS244" s="292"/>
      <c r="AWT244" s="292"/>
      <c r="AWU244" s="292"/>
      <c r="AWV244" s="292"/>
      <c r="AWW244" s="292"/>
      <c r="AWX244" s="292"/>
      <c r="AWY244" s="292"/>
      <c r="AWZ244" s="292"/>
      <c r="AXA244" s="292"/>
      <c r="AXB244" s="292"/>
      <c r="AXC244" s="292"/>
      <c r="AXD244" s="292"/>
      <c r="AXE244" s="292"/>
      <c r="AXF244" s="292"/>
      <c r="AXG244" s="292"/>
      <c r="AXH244" s="292"/>
      <c r="AXI244" s="292"/>
      <c r="AXJ244" s="292"/>
      <c r="AXK244" s="292"/>
      <c r="AXL244" s="292"/>
      <c r="AXM244" s="292"/>
      <c r="AXN244" s="292"/>
      <c r="AXO244" s="292"/>
      <c r="AXP244" s="292"/>
      <c r="AXQ244" s="292"/>
      <c r="AXR244" s="292"/>
      <c r="AXS244" s="292"/>
      <c r="AXT244" s="292"/>
      <c r="AXU244" s="292"/>
      <c r="AXV244" s="292"/>
      <c r="AXW244" s="292"/>
      <c r="AXX244" s="292"/>
      <c r="AXY244" s="292"/>
      <c r="AXZ244" s="292"/>
      <c r="AYA244" s="292"/>
      <c r="AYB244" s="292"/>
      <c r="AYC244" s="292"/>
      <c r="AYD244" s="292"/>
      <c r="AYE244" s="292"/>
      <c r="AYF244" s="292"/>
      <c r="AYG244" s="292"/>
      <c r="AYH244" s="292"/>
      <c r="AYI244" s="292"/>
      <c r="AYJ244" s="292"/>
      <c r="AYK244" s="292"/>
      <c r="AYL244" s="292"/>
      <c r="AYM244" s="292"/>
      <c r="AYN244" s="292"/>
      <c r="AYO244" s="292"/>
      <c r="AYP244" s="292"/>
      <c r="AYQ244" s="292"/>
      <c r="AYR244" s="292"/>
      <c r="AYS244" s="292"/>
      <c r="AYT244" s="292"/>
      <c r="AYU244" s="292"/>
      <c r="AYV244" s="292"/>
      <c r="AYW244" s="292"/>
      <c r="AYX244" s="292"/>
      <c r="AYY244" s="292"/>
      <c r="AYZ244" s="292"/>
      <c r="AZA244" s="292"/>
      <c r="AZB244" s="292"/>
      <c r="AZC244" s="292"/>
      <c r="AZD244" s="292"/>
      <c r="AZE244" s="292"/>
      <c r="AZF244" s="292"/>
      <c r="AZG244" s="292"/>
      <c r="AZH244" s="292"/>
      <c r="AZI244" s="292"/>
      <c r="AZJ244" s="292"/>
      <c r="AZK244" s="292"/>
      <c r="AZL244" s="292"/>
      <c r="AZM244" s="292"/>
      <c r="AZN244" s="292"/>
      <c r="AZO244" s="292"/>
      <c r="AZP244" s="292"/>
      <c r="AZQ244" s="292"/>
      <c r="AZR244" s="292"/>
      <c r="AZS244" s="292"/>
      <c r="AZT244" s="292"/>
      <c r="AZU244" s="292"/>
      <c r="AZV244" s="292"/>
      <c r="AZW244" s="292"/>
      <c r="AZX244" s="292"/>
      <c r="AZY244" s="292"/>
      <c r="AZZ244" s="292"/>
      <c r="BAA244" s="292"/>
      <c r="BAB244" s="292"/>
      <c r="BAC244" s="292"/>
      <c r="BAD244" s="292"/>
      <c r="BAE244" s="292"/>
      <c r="BAF244" s="292"/>
      <c r="BAG244" s="292"/>
      <c r="BAH244" s="292"/>
      <c r="BAI244" s="292"/>
      <c r="BAJ244" s="292"/>
      <c r="BAK244" s="292"/>
      <c r="BAL244" s="292"/>
      <c r="BAM244" s="292"/>
      <c r="BAN244" s="292"/>
      <c r="BAO244" s="292"/>
      <c r="BAP244" s="292"/>
      <c r="BAQ244" s="292"/>
      <c r="BAR244" s="292"/>
      <c r="BAS244" s="292"/>
      <c r="BAT244" s="292"/>
      <c r="BAU244" s="292"/>
      <c r="BAV244" s="292"/>
      <c r="BAW244" s="292"/>
      <c r="BAX244" s="292"/>
      <c r="BAY244" s="292"/>
      <c r="BAZ244" s="292"/>
      <c r="BBA244" s="292"/>
      <c r="BBB244" s="292"/>
      <c r="BBC244" s="292"/>
      <c r="BBD244" s="292"/>
      <c r="BBE244" s="292"/>
      <c r="BBF244" s="292"/>
      <c r="BBG244" s="292"/>
      <c r="BBH244" s="292"/>
      <c r="BBI244" s="292"/>
      <c r="BBJ244" s="292"/>
      <c r="BBK244" s="292"/>
      <c r="BBL244" s="292"/>
      <c r="BBM244" s="292"/>
      <c r="BBN244" s="292"/>
      <c r="BBO244" s="292"/>
      <c r="BBP244" s="292"/>
      <c r="BBQ244" s="292"/>
      <c r="BBR244" s="292"/>
      <c r="BBS244" s="292"/>
      <c r="BBT244" s="292"/>
      <c r="BBU244" s="292"/>
      <c r="BBV244" s="292"/>
      <c r="BBW244" s="292"/>
      <c r="BBX244" s="292"/>
      <c r="BBY244" s="292"/>
      <c r="BBZ244" s="292"/>
      <c r="BCA244" s="292"/>
      <c r="BCB244" s="292"/>
      <c r="BCC244" s="292"/>
      <c r="BCD244" s="292"/>
      <c r="BCE244" s="292"/>
      <c r="BCF244" s="292"/>
      <c r="BCG244" s="292"/>
      <c r="BCH244" s="292"/>
      <c r="BCI244" s="292"/>
      <c r="BCJ244" s="292"/>
      <c r="BCK244" s="292"/>
      <c r="BCL244" s="292"/>
      <c r="BCM244" s="292"/>
      <c r="BCN244" s="292"/>
      <c r="BCO244" s="292"/>
      <c r="BCP244" s="292"/>
      <c r="BCQ244" s="292"/>
      <c r="BCR244" s="292"/>
      <c r="BCS244" s="292"/>
      <c r="BCT244" s="292"/>
      <c r="BCU244" s="292"/>
      <c r="BCV244" s="292"/>
      <c r="BCW244" s="292"/>
      <c r="BCX244" s="292"/>
      <c r="BCY244" s="292"/>
      <c r="BCZ244" s="292"/>
      <c r="BDA244" s="292"/>
      <c r="BDB244" s="292"/>
      <c r="BDC244" s="292"/>
      <c r="BDD244" s="292"/>
      <c r="BDE244" s="292"/>
      <c r="BDF244" s="292"/>
      <c r="BDG244" s="292"/>
      <c r="BDH244" s="292"/>
      <c r="BDI244" s="292"/>
      <c r="BDJ244" s="292"/>
      <c r="BDK244" s="292"/>
      <c r="BDL244" s="292"/>
      <c r="BDM244" s="292"/>
      <c r="BDN244" s="292"/>
      <c r="BDO244" s="292"/>
      <c r="BDP244" s="292"/>
      <c r="BDQ244" s="292"/>
      <c r="BDR244" s="292"/>
      <c r="BDS244" s="292"/>
      <c r="BDT244" s="292"/>
      <c r="BDU244" s="292"/>
      <c r="BDV244" s="292"/>
      <c r="BDW244" s="292"/>
      <c r="BDX244" s="292"/>
      <c r="BDY244" s="292"/>
      <c r="BDZ244" s="292"/>
      <c r="BEA244" s="292"/>
      <c r="BEB244" s="292"/>
      <c r="BEC244" s="292"/>
      <c r="BED244" s="292"/>
      <c r="BEE244" s="292"/>
      <c r="BEF244" s="292"/>
      <c r="BEG244" s="292"/>
      <c r="BEH244" s="292"/>
      <c r="BEI244" s="292"/>
      <c r="BEJ244" s="292"/>
      <c r="BEK244" s="292"/>
      <c r="BEL244" s="292"/>
      <c r="BEM244" s="292"/>
      <c r="BEN244" s="292"/>
      <c r="BEO244" s="292"/>
      <c r="BEP244" s="292"/>
      <c r="BEQ244" s="292"/>
      <c r="BER244" s="292"/>
      <c r="BES244" s="292"/>
      <c r="BET244" s="292"/>
      <c r="BEU244" s="292"/>
      <c r="BEV244" s="292"/>
      <c r="BEW244" s="292"/>
      <c r="BEX244" s="292"/>
      <c r="BEY244" s="292"/>
      <c r="BEZ244" s="292"/>
      <c r="BFA244" s="292"/>
      <c r="BFB244" s="292"/>
      <c r="BFC244" s="292"/>
      <c r="BFD244" s="292"/>
      <c r="BFE244" s="292"/>
      <c r="BFF244" s="292"/>
      <c r="BFG244" s="292"/>
      <c r="BFH244" s="292"/>
      <c r="BFI244" s="292"/>
      <c r="BFJ244" s="292"/>
      <c r="BFK244" s="292"/>
      <c r="BFL244" s="292"/>
      <c r="BFM244" s="292"/>
      <c r="BFN244" s="292"/>
      <c r="BFO244" s="292"/>
      <c r="BFP244" s="292"/>
      <c r="BFQ244" s="292"/>
      <c r="BFR244" s="292"/>
      <c r="BFS244" s="292"/>
      <c r="BFT244" s="292"/>
      <c r="BFU244" s="292"/>
      <c r="BFV244" s="292"/>
      <c r="BFW244" s="292"/>
      <c r="BFX244" s="292"/>
      <c r="BFY244" s="292"/>
      <c r="BFZ244" s="292"/>
      <c r="BGA244" s="292"/>
      <c r="BGB244" s="292"/>
      <c r="BGC244" s="292"/>
      <c r="BGD244" s="292"/>
      <c r="BGE244" s="292"/>
      <c r="BGF244" s="292"/>
      <c r="BGG244" s="292"/>
      <c r="BGH244" s="292"/>
      <c r="BGI244" s="292"/>
      <c r="BGJ244" s="292"/>
      <c r="BGK244" s="292"/>
      <c r="BGL244" s="292"/>
      <c r="BGM244" s="292"/>
      <c r="BGN244" s="292"/>
      <c r="BGO244" s="292"/>
      <c r="BGP244" s="292"/>
      <c r="BGQ244" s="292"/>
      <c r="BGR244" s="292"/>
      <c r="BGS244" s="292"/>
      <c r="BGT244" s="292"/>
      <c r="BGU244" s="292"/>
      <c r="BGV244" s="292"/>
      <c r="BGW244" s="292"/>
      <c r="BGX244" s="292"/>
      <c r="BGY244" s="292"/>
      <c r="BGZ244" s="292"/>
      <c r="BHA244" s="292"/>
      <c r="BHB244" s="292"/>
      <c r="BHC244" s="292"/>
      <c r="BHD244" s="292"/>
      <c r="BHE244" s="292"/>
      <c r="BHF244" s="292"/>
      <c r="BHG244" s="292"/>
      <c r="BHH244" s="292"/>
      <c r="BHI244" s="292"/>
      <c r="BHJ244" s="292"/>
      <c r="BHK244" s="292"/>
      <c r="BHL244" s="292"/>
      <c r="BHM244" s="292"/>
      <c r="BHN244" s="292"/>
      <c r="BHO244" s="292"/>
      <c r="BHP244" s="292"/>
      <c r="BHQ244" s="292"/>
      <c r="BHR244" s="292"/>
      <c r="BHS244" s="292"/>
      <c r="BHT244" s="292"/>
      <c r="BHU244" s="292"/>
      <c r="BHV244" s="292"/>
      <c r="BHW244" s="292"/>
      <c r="BHX244" s="292"/>
      <c r="BHY244" s="292"/>
      <c r="BHZ244" s="292"/>
      <c r="BIA244" s="292"/>
      <c r="BIB244" s="292"/>
      <c r="BIC244" s="292"/>
      <c r="BID244" s="292"/>
      <c r="BIE244" s="292"/>
      <c r="BIF244" s="292"/>
      <c r="BIG244" s="292"/>
      <c r="BIH244" s="292"/>
      <c r="BII244" s="292"/>
      <c r="BIJ244" s="292"/>
      <c r="BIK244" s="292"/>
      <c r="BIL244" s="292"/>
      <c r="BIM244" s="292"/>
      <c r="BIN244" s="292"/>
      <c r="BIO244" s="292"/>
      <c r="BIP244" s="292"/>
      <c r="BIQ244" s="292"/>
      <c r="BIR244" s="292"/>
      <c r="BIS244" s="292"/>
      <c r="BIT244" s="292"/>
      <c r="BIU244" s="292"/>
      <c r="BIV244" s="292"/>
      <c r="BIW244" s="292"/>
      <c r="BIX244" s="292"/>
      <c r="BIY244" s="292"/>
      <c r="BIZ244" s="292"/>
      <c r="BJA244" s="292"/>
      <c r="BJB244" s="292"/>
      <c r="BJC244" s="292"/>
      <c r="BJD244" s="292"/>
      <c r="BJE244" s="292"/>
      <c r="BJF244" s="292"/>
      <c r="BJG244" s="292"/>
      <c r="BJH244" s="292"/>
      <c r="BJI244" s="292"/>
      <c r="BJJ244" s="292"/>
      <c r="BJK244" s="292"/>
      <c r="BJL244" s="292"/>
      <c r="BJM244" s="292"/>
      <c r="BJN244" s="292"/>
      <c r="BJO244" s="292"/>
      <c r="BJP244" s="292"/>
      <c r="BJQ244" s="292"/>
      <c r="BJR244" s="292"/>
      <c r="BJS244" s="292"/>
      <c r="BJT244" s="292"/>
      <c r="BJU244" s="292"/>
      <c r="BJV244" s="292"/>
      <c r="BJW244" s="292"/>
      <c r="BJX244" s="292"/>
      <c r="BJY244" s="292"/>
      <c r="BJZ244" s="292"/>
      <c r="BKA244" s="292"/>
      <c r="BKB244" s="292"/>
      <c r="BKC244" s="292"/>
      <c r="BKD244" s="292"/>
      <c r="BKE244" s="292"/>
      <c r="BKF244" s="292"/>
      <c r="BKG244" s="292"/>
      <c r="BKH244" s="292"/>
      <c r="BKI244" s="292"/>
      <c r="BKJ244" s="292"/>
      <c r="BKK244" s="292"/>
      <c r="BKL244" s="292"/>
      <c r="BKM244" s="292"/>
      <c r="BKN244" s="292"/>
      <c r="BKO244" s="292"/>
      <c r="BKP244" s="292"/>
      <c r="BKQ244" s="292"/>
      <c r="BKR244" s="292"/>
      <c r="BKS244" s="292"/>
      <c r="BKT244" s="292"/>
      <c r="BKU244" s="292"/>
      <c r="BKV244" s="292"/>
      <c r="BKW244" s="292"/>
      <c r="BKX244" s="292"/>
      <c r="BKY244" s="292"/>
      <c r="BKZ244" s="292"/>
      <c r="BLA244" s="292"/>
      <c r="BLB244" s="292"/>
      <c r="BLC244" s="292"/>
      <c r="BLD244" s="292"/>
      <c r="BLE244" s="292"/>
      <c r="BLF244" s="292"/>
      <c r="BLG244" s="292"/>
      <c r="BLH244" s="292"/>
      <c r="BLI244" s="292"/>
      <c r="BLJ244" s="292"/>
      <c r="BLK244" s="292"/>
      <c r="BLL244" s="292"/>
      <c r="BLM244" s="292"/>
      <c r="BLN244" s="292"/>
      <c r="BLO244" s="292"/>
      <c r="BLP244" s="292"/>
      <c r="BLQ244" s="292"/>
      <c r="BLR244" s="292"/>
      <c r="BLS244" s="292"/>
      <c r="BLT244" s="292"/>
      <c r="BLU244" s="292"/>
      <c r="BLV244" s="292"/>
      <c r="BLW244" s="292"/>
      <c r="BLX244" s="292"/>
      <c r="BLY244" s="292"/>
      <c r="BLZ244" s="292"/>
      <c r="BMA244" s="292"/>
      <c r="BMB244" s="292"/>
      <c r="BMC244" s="292"/>
      <c r="BMD244" s="292"/>
      <c r="BME244" s="292"/>
      <c r="BMF244" s="292"/>
      <c r="BMG244" s="292"/>
      <c r="BMH244" s="292"/>
      <c r="BMI244" s="292"/>
      <c r="BMJ244" s="292"/>
      <c r="BMK244" s="292"/>
      <c r="BML244" s="292"/>
      <c r="BMM244" s="292"/>
      <c r="BMN244" s="292"/>
      <c r="BMO244" s="292"/>
      <c r="BMP244" s="292"/>
      <c r="BMQ244" s="292"/>
      <c r="BMR244" s="292"/>
      <c r="BMS244" s="292"/>
      <c r="BMT244" s="292"/>
      <c r="BMU244" s="292"/>
      <c r="BMV244" s="292"/>
      <c r="BMW244" s="292"/>
      <c r="BMX244" s="292"/>
      <c r="BMY244" s="292"/>
      <c r="BMZ244" s="292"/>
      <c r="BNA244" s="292"/>
      <c r="BNB244" s="292"/>
      <c r="BNC244" s="292"/>
      <c r="BND244" s="292"/>
      <c r="BNE244" s="292"/>
      <c r="BNF244" s="292"/>
      <c r="BNG244" s="292"/>
      <c r="BNH244" s="292"/>
      <c r="BNI244" s="292"/>
      <c r="BNJ244" s="292"/>
      <c r="BNK244" s="292"/>
      <c r="BNL244" s="292"/>
      <c r="BNM244" s="292"/>
      <c r="BNN244" s="292"/>
      <c r="BNO244" s="292"/>
      <c r="BNP244" s="292"/>
      <c r="BNQ244" s="292"/>
      <c r="BNR244" s="292"/>
      <c r="BNS244" s="292"/>
      <c r="BNT244" s="292"/>
      <c r="BNU244" s="292"/>
      <c r="BNV244" s="292"/>
      <c r="BNW244" s="292"/>
      <c r="BNX244" s="292"/>
      <c r="BNY244" s="292"/>
      <c r="BNZ244" s="292"/>
      <c r="BOA244" s="292"/>
      <c r="BOB244" s="292"/>
      <c r="BOC244" s="292"/>
      <c r="BOD244" s="292"/>
      <c r="BOE244" s="292"/>
      <c r="BOF244" s="292"/>
      <c r="BOG244" s="292"/>
      <c r="BOH244" s="292"/>
      <c r="BOI244" s="292"/>
      <c r="BOJ244" s="292"/>
      <c r="BOK244" s="292"/>
      <c r="BOL244" s="292"/>
      <c r="BOM244" s="292"/>
      <c r="BON244" s="292"/>
      <c r="BOO244" s="292"/>
      <c r="BOP244" s="292"/>
      <c r="BOQ244" s="292"/>
      <c r="BOR244" s="292"/>
      <c r="BOS244" s="292"/>
      <c r="BOT244" s="292"/>
      <c r="BOU244" s="292"/>
      <c r="BOV244" s="292"/>
      <c r="BOW244" s="292"/>
      <c r="BOX244" s="292"/>
      <c r="BOY244" s="292"/>
      <c r="BOZ244" s="292"/>
      <c r="BPA244" s="292"/>
      <c r="BPB244" s="292"/>
      <c r="BPC244" s="292"/>
      <c r="BPD244" s="292"/>
      <c r="BPE244" s="292"/>
      <c r="BPF244" s="292"/>
      <c r="BPG244" s="292"/>
      <c r="BPH244" s="292"/>
      <c r="BPI244" s="292"/>
      <c r="BPJ244" s="292"/>
      <c r="BPK244" s="292"/>
      <c r="BPL244" s="292"/>
      <c r="BPM244" s="292"/>
      <c r="BPN244" s="292"/>
      <c r="BPO244" s="292"/>
      <c r="BPP244" s="292"/>
      <c r="BPQ244" s="292"/>
      <c r="BPR244" s="292"/>
      <c r="BPS244" s="292"/>
      <c r="BPT244" s="292"/>
      <c r="BPU244" s="292"/>
      <c r="BPV244" s="292"/>
      <c r="BPW244" s="292"/>
      <c r="BPX244" s="292"/>
      <c r="BPY244" s="292"/>
      <c r="BPZ244" s="292"/>
      <c r="BQA244" s="292"/>
      <c r="BQB244" s="292"/>
      <c r="BQC244" s="292"/>
      <c r="BQD244" s="292"/>
      <c r="BQE244" s="292"/>
      <c r="BQF244" s="292"/>
      <c r="BQG244" s="292"/>
      <c r="BQH244" s="292"/>
      <c r="BQI244" s="292"/>
      <c r="BQJ244" s="292"/>
      <c r="BQK244" s="292"/>
      <c r="BQL244" s="292"/>
      <c r="BQM244" s="292"/>
      <c r="BQN244" s="292"/>
      <c r="BQO244" s="292"/>
      <c r="BQP244" s="292"/>
      <c r="BQQ244" s="292"/>
      <c r="BQR244" s="292"/>
      <c r="BQS244" s="292"/>
      <c r="BQT244" s="292"/>
      <c r="BQU244" s="292"/>
      <c r="BQV244" s="292"/>
      <c r="BQW244" s="292"/>
      <c r="BQX244" s="292"/>
      <c r="BQY244" s="292"/>
      <c r="BQZ244" s="292"/>
      <c r="BRA244" s="292"/>
      <c r="BRB244" s="292"/>
      <c r="BRC244" s="292"/>
      <c r="BRD244" s="292"/>
      <c r="BRE244" s="292"/>
      <c r="BRF244" s="292"/>
      <c r="BRG244" s="292"/>
      <c r="BRH244" s="292"/>
      <c r="BRI244" s="292"/>
      <c r="BRJ244" s="292"/>
      <c r="BRK244" s="292"/>
      <c r="BRL244" s="292"/>
      <c r="BRM244" s="292"/>
      <c r="BRN244" s="292"/>
      <c r="BRO244" s="292"/>
      <c r="BRP244" s="292"/>
      <c r="BRQ244" s="292"/>
      <c r="BRR244" s="292"/>
      <c r="BRS244" s="292"/>
      <c r="BRT244" s="292"/>
      <c r="BRU244" s="292"/>
      <c r="BRV244" s="292"/>
      <c r="BRW244" s="292"/>
      <c r="BRX244" s="292"/>
      <c r="BRY244" s="292"/>
      <c r="BRZ244" s="292"/>
      <c r="BSA244" s="292"/>
      <c r="BSB244" s="292"/>
      <c r="BSC244" s="292"/>
      <c r="BSD244" s="292"/>
      <c r="BSE244" s="292"/>
      <c r="BSF244" s="292"/>
      <c r="BSG244" s="292"/>
      <c r="BSH244" s="292"/>
      <c r="BSI244" s="292"/>
      <c r="BSJ244" s="292"/>
      <c r="BSK244" s="292"/>
      <c r="BSL244" s="292"/>
      <c r="BSM244" s="292"/>
      <c r="BSN244" s="292"/>
      <c r="BSO244" s="292"/>
      <c r="BSP244" s="292"/>
      <c r="BSQ244" s="292"/>
      <c r="BSR244" s="292"/>
      <c r="BSS244" s="292"/>
      <c r="BST244" s="292"/>
      <c r="BSU244" s="292"/>
      <c r="BSV244" s="292"/>
      <c r="BSW244" s="292"/>
      <c r="BSX244" s="292"/>
      <c r="BSY244" s="292"/>
      <c r="BSZ244" s="292"/>
      <c r="BTA244" s="292"/>
      <c r="BTB244" s="292"/>
      <c r="BTC244" s="292"/>
      <c r="BTD244" s="292"/>
      <c r="BTE244" s="292"/>
      <c r="BTF244" s="292"/>
      <c r="BTG244" s="292"/>
      <c r="BTH244" s="292"/>
      <c r="BTI244" s="292"/>
      <c r="BTJ244" s="292"/>
      <c r="BTK244" s="292"/>
      <c r="BTL244" s="292"/>
      <c r="BTM244" s="292"/>
      <c r="BTN244" s="292"/>
      <c r="BTO244" s="292"/>
      <c r="BTP244" s="292"/>
      <c r="BTQ244" s="292"/>
      <c r="BTR244" s="292"/>
      <c r="BTS244" s="292"/>
      <c r="BTT244" s="292"/>
      <c r="BTU244" s="292"/>
      <c r="BTV244" s="292"/>
      <c r="BTW244" s="292"/>
      <c r="BTX244" s="292"/>
      <c r="BTY244" s="292"/>
      <c r="BTZ244" s="292"/>
      <c r="BUA244" s="292"/>
      <c r="BUB244" s="292"/>
      <c r="BUC244" s="292"/>
      <c r="BUD244" s="292"/>
      <c r="BUE244" s="292"/>
      <c r="BUF244" s="292"/>
      <c r="BUG244" s="292"/>
      <c r="BUH244" s="292"/>
      <c r="BUI244" s="292"/>
      <c r="BUJ244" s="292"/>
      <c r="BUK244" s="292"/>
      <c r="BUL244" s="292"/>
      <c r="BUM244" s="292"/>
      <c r="BUN244" s="292"/>
      <c r="BUO244" s="292"/>
      <c r="BUP244" s="292"/>
      <c r="BUQ244" s="292"/>
      <c r="BUR244" s="292"/>
      <c r="BUS244" s="292"/>
      <c r="BUT244" s="292"/>
      <c r="BUU244" s="292"/>
      <c r="BUV244" s="292"/>
      <c r="BUW244" s="292"/>
      <c r="BUX244" s="292"/>
      <c r="BUY244" s="292"/>
      <c r="BUZ244" s="292"/>
      <c r="BVA244" s="292"/>
      <c r="BVB244" s="292"/>
      <c r="BVC244" s="292"/>
      <c r="BVD244" s="292"/>
      <c r="BVE244" s="292"/>
      <c r="BVF244" s="292"/>
      <c r="BVG244" s="292"/>
      <c r="BVH244" s="292"/>
      <c r="BVI244" s="292"/>
      <c r="BVJ244" s="292"/>
      <c r="BVK244" s="292"/>
      <c r="BVL244" s="292"/>
      <c r="BVM244" s="292"/>
      <c r="BVN244" s="292"/>
      <c r="BVO244" s="292"/>
      <c r="BVP244" s="292"/>
      <c r="BVQ244" s="292"/>
      <c r="BVR244" s="292"/>
      <c r="BVS244" s="292"/>
      <c r="BVT244" s="292"/>
      <c r="BVU244" s="292"/>
      <c r="BVV244" s="292"/>
      <c r="BVW244" s="292"/>
      <c r="BVX244" s="292"/>
      <c r="BVY244" s="292"/>
      <c r="BVZ244" s="292"/>
      <c r="BWA244" s="292"/>
      <c r="BWB244" s="292"/>
      <c r="BWC244" s="292"/>
      <c r="BWD244" s="292"/>
      <c r="BWE244" s="292"/>
      <c r="BWF244" s="292"/>
      <c r="BWG244" s="292"/>
      <c r="BWH244" s="292"/>
      <c r="BWI244" s="292"/>
      <c r="BWJ244" s="292"/>
      <c r="BWK244" s="292"/>
      <c r="BWL244" s="292"/>
      <c r="BWM244" s="292"/>
      <c r="BWN244" s="292"/>
      <c r="BWO244" s="292"/>
      <c r="BWP244" s="292"/>
      <c r="BWQ244" s="292"/>
      <c r="BWR244" s="292"/>
      <c r="BWS244" s="292"/>
      <c r="BWT244" s="292"/>
      <c r="BWU244" s="292"/>
      <c r="BWV244" s="292"/>
      <c r="BWW244" s="292"/>
      <c r="BWX244" s="292"/>
      <c r="BWY244" s="292"/>
      <c r="BWZ244" s="292"/>
      <c r="BXA244" s="292"/>
      <c r="BXB244" s="292"/>
      <c r="BXC244" s="292"/>
      <c r="BXD244" s="292"/>
      <c r="BXE244" s="292"/>
      <c r="BXF244" s="292"/>
      <c r="BXG244" s="292"/>
      <c r="BXH244" s="292"/>
      <c r="BXI244" s="292"/>
      <c r="BXJ244" s="292"/>
      <c r="BXK244" s="292"/>
      <c r="BXL244" s="292"/>
      <c r="BXM244" s="292"/>
      <c r="BXN244" s="292"/>
      <c r="BXO244" s="292"/>
      <c r="BXP244" s="292"/>
      <c r="BXQ244" s="292"/>
      <c r="BXR244" s="292"/>
      <c r="BXS244" s="292"/>
      <c r="BXT244" s="292"/>
      <c r="BXU244" s="292"/>
      <c r="BXV244" s="292"/>
      <c r="BXW244" s="292"/>
      <c r="BXX244" s="292"/>
      <c r="BXY244" s="292"/>
      <c r="BXZ244" s="292"/>
      <c r="BYA244" s="292"/>
      <c r="BYB244" s="292"/>
      <c r="BYC244" s="292"/>
      <c r="BYD244" s="292"/>
      <c r="BYE244" s="292"/>
      <c r="BYF244" s="292"/>
      <c r="BYG244" s="292"/>
      <c r="BYH244" s="292"/>
      <c r="BYI244" s="292"/>
      <c r="BYJ244" s="292"/>
      <c r="BYK244" s="292"/>
      <c r="BYL244" s="292"/>
      <c r="BYM244" s="292"/>
      <c r="BYN244" s="292"/>
      <c r="BYO244" s="292"/>
      <c r="BYP244" s="292"/>
      <c r="BYQ244" s="292"/>
      <c r="BYR244" s="292"/>
      <c r="BYS244" s="292"/>
      <c r="BYT244" s="292"/>
      <c r="BYU244" s="292"/>
      <c r="BYV244" s="292"/>
      <c r="BYW244" s="292"/>
      <c r="BYX244" s="292"/>
      <c r="BYY244" s="292"/>
      <c r="BYZ244" s="292"/>
      <c r="BZA244" s="292"/>
      <c r="BZB244" s="292"/>
      <c r="BZC244" s="292"/>
      <c r="BZD244" s="292"/>
      <c r="BZE244" s="292"/>
      <c r="BZF244" s="292"/>
    </row>
    <row r="245" spans="1:2034" s="369" customFormat="1" ht="18.75">
      <c r="A245" s="661" t="s">
        <v>1445</v>
      </c>
      <c r="B245" s="662"/>
      <c r="C245" s="662"/>
      <c r="D245" s="662"/>
      <c r="E245" s="663"/>
      <c r="F245" s="376"/>
      <c r="G245" s="377"/>
      <c r="H245" s="378"/>
      <c r="I245" s="378"/>
      <c r="J245" s="372">
        <v>2000</v>
      </c>
      <c r="K245" s="373">
        <v>1.5</v>
      </c>
      <c r="M245" s="292"/>
      <c r="N245" s="292"/>
      <c r="O245" s="292"/>
      <c r="P245" s="292"/>
      <c r="Q245" s="292"/>
      <c r="R245" s="292"/>
      <c r="S245" s="292"/>
      <c r="T245" s="292"/>
      <c r="U245" s="292"/>
      <c r="V245" s="292"/>
      <c r="W245" s="292"/>
      <c r="X245" s="292"/>
      <c r="Y245" s="292"/>
      <c r="Z245" s="292"/>
      <c r="AA245" s="292"/>
      <c r="AB245" s="292"/>
      <c r="AC245" s="292"/>
      <c r="AD245" s="292"/>
      <c r="AE245" s="292"/>
      <c r="AF245" s="292"/>
      <c r="AG245" s="292"/>
      <c r="AH245" s="292"/>
      <c r="AI245" s="292"/>
      <c r="AJ245" s="292"/>
      <c r="AK245" s="292"/>
      <c r="AL245" s="292"/>
      <c r="AM245" s="292"/>
      <c r="AN245" s="292"/>
      <c r="AO245" s="292"/>
      <c r="AP245" s="292"/>
      <c r="AQ245" s="292"/>
      <c r="AR245" s="292"/>
      <c r="AS245" s="292"/>
      <c r="AT245" s="292"/>
      <c r="AU245" s="292"/>
      <c r="AV245" s="292"/>
      <c r="AW245" s="292"/>
      <c r="AX245" s="292"/>
      <c r="AY245" s="292"/>
      <c r="AZ245" s="292"/>
      <c r="BA245" s="292"/>
      <c r="BB245" s="292"/>
      <c r="BC245" s="292"/>
      <c r="BD245" s="292"/>
      <c r="BE245" s="292"/>
      <c r="BF245" s="292"/>
      <c r="BG245" s="292"/>
      <c r="BH245" s="292"/>
      <c r="BI245" s="292"/>
      <c r="BJ245" s="292"/>
      <c r="BK245" s="292"/>
      <c r="BL245" s="292"/>
      <c r="BM245" s="292"/>
      <c r="BN245" s="292"/>
      <c r="BO245" s="292"/>
      <c r="BP245" s="292"/>
      <c r="BQ245" s="292"/>
      <c r="BR245" s="292"/>
      <c r="BS245" s="292"/>
      <c r="BT245" s="292"/>
      <c r="BU245" s="292"/>
      <c r="BV245" s="292"/>
      <c r="BW245" s="292"/>
      <c r="BX245" s="292"/>
      <c r="BY245" s="292"/>
      <c r="BZ245" s="292"/>
      <c r="CA245" s="292"/>
      <c r="CB245" s="292"/>
      <c r="CC245" s="292"/>
      <c r="CD245" s="292"/>
      <c r="CE245" s="292"/>
      <c r="CF245" s="292"/>
      <c r="CG245" s="292"/>
      <c r="CH245" s="292"/>
      <c r="CI245" s="292"/>
      <c r="CJ245" s="292"/>
      <c r="CK245" s="292"/>
      <c r="CL245" s="292"/>
      <c r="CM245" s="292"/>
      <c r="CN245" s="292"/>
      <c r="CO245" s="292"/>
      <c r="CP245" s="292"/>
      <c r="CQ245" s="292"/>
      <c r="CR245" s="292"/>
      <c r="CS245" s="292"/>
      <c r="CT245" s="292"/>
      <c r="CU245" s="292"/>
      <c r="CV245" s="292"/>
      <c r="CW245" s="292"/>
      <c r="CX245" s="292"/>
      <c r="CY245" s="292"/>
      <c r="CZ245" s="292"/>
      <c r="DA245" s="292"/>
      <c r="DB245" s="292"/>
      <c r="DC245" s="292"/>
      <c r="DD245" s="292"/>
      <c r="DE245" s="292"/>
      <c r="DF245" s="292"/>
      <c r="DG245" s="292"/>
      <c r="DH245" s="292"/>
      <c r="DI245" s="292"/>
      <c r="DJ245" s="292"/>
      <c r="DK245" s="292"/>
      <c r="DL245" s="292"/>
      <c r="DM245" s="292"/>
      <c r="DN245" s="292"/>
      <c r="DO245" s="292"/>
      <c r="DP245" s="292"/>
      <c r="DQ245" s="292"/>
      <c r="DR245" s="292"/>
      <c r="DS245" s="292"/>
      <c r="DT245" s="292"/>
      <c r="DU245" s="292"/>
      <c r="DV245" s="292"/>
      <c r="DW245" s="292"/>
      <c r="DX245" s="292"/>
      <c r="DY245" s="292"/>
      <c r="DZ245" s="292"/>
      <c r="EA245" s="292"/>
      <c r="EB245" s="292"/>
      <c r="EC245" s="292"/>
      <c r="ED245" s="292"/>
      <c r="EE245" s="292"/>
      <c r="EF245" s="292"/>
      <c r="EG245" s="292"/>
      <c r="EH245" s="292"/>
      <c r="EI245" s="292"/>
      <c r="EJ245" s="292"/>
      <c r="EK245" s="292"/>
      <c r="EL245" s="292"/>
      <c r="EM245" s="292"/>
      <c r="EN245" s="292"/>
      <c r="EO245" s="292"/>
      <c r="EP245" s="292"/>
      <c r="EQ245" s="292"/>
      <c r="ER245" s="292"/>
      <c r="ES245" s="292"/>
      <c r="ET245" s="292"/>
      <c r="EU245" s="292"/>
      <c r="EV245" s="292"/>
      <c r="EW245" s="292"/>
      <c r="EX245" s="292"/>
      <c r="EY245" s="292"/>
      <c r="EZ245" s="292"/>
      <c r="FA245" s="292"/>
      <c r="FB245" s="292"/>
      <c r="FC245" s="292"/>
      <c r="FD245" s="292"/>
      <c r="FE245" s="292"/>
      <c r="FF245" s="292"/>
      <c r="FG245" s="292"/>
      <c r="FH245" s="292"/>
      <c r="FI245" s="292"/>
      <c r="FJ245" s="292"/>
      <c r="FK245" s="292"/>
      <c r="FL245" s="292"/>
      <c r="FM245" s="292"/>
      <c r="FN245" s="292"/>
      <c r="FO245" s="292"/>
      <c r="FP245" s="292"/>
      <c r="FQ245" s="292"/>
      <c r="FR245" s="292"/>
      <c r="FS245" s="292"/>
      <c r="FT245" s="292"/>
      <c r="FU245" s="292"/>
      <c r="FV245" s="292"/>
      <c r="FW245" s="292"/>
      <c r="FX245" s="292"/>
      <c r="FY245" s="292"/>
      <c r="FZ245" s="292"/>
      <c r="GA245" s="292"/>
      <c r="GB245" s="292"/>
      <c r="GC245" s="292"/>
      <c r="GD245" s="292"/>
      <c r="GE245" s="292"/>
      <c r="GF245" s="292"/>
      <c r="GG245" s="292"/>
      <c r="GH245" s="292"/>
      <c r="GI245" s="292"/>
      <c r="GJ245" s="292"/>
      <c r="GK245" s="292"/>
      <c r="GL245" s="292"/>
      <c r="GM245" s="292"/>
      <c r="GN245" s="292"/>
      <c r="GO245" s="292"/>
      <c r="GP245" s="292"/>
      <c r="GQ245" s="292"/>
      <c r="GR245" s="292"/>
      <c r="GS245" s="292"/>
      <c r="GT245" s="292"/>
      <c r="GU245" s="292"/>
      <c r="GV245" s="292"/>
      <c r="GW245" s="292"/>
      <c r="GX245" s="292"/>
      <c r="GY245" s="292"/>
      <c r="GZ245" s="292"/>
      <c r="HA245" s="292"/>
      <c r="HB245" s="292"/>
      <c r="HC245" s="292"/>
      <c r="HD245" s="292"/>
      <c r="HE245" s="292"/>
      <c r="HF245" s="292"/>
      <c r="HG245" s="292"/>
      <c r="HH245" s="292"/>
      <c r="HI245" s="292"/>
      <c r="HJ245" s="292"/>
      <c r="HK245" s="292"/>
      <c r="HL245" s="292"/>
      <c r="HM245" s="292"/>
      <c r="HN245" s="292"/>
      <c r="HO245" s="292"/>
      <c r="HP245" s="292"/>
      <c r="HQ245" s="292"/>
      <c r="HR245" s="292"/>
      <c r="HS245" s="292"/>
      <c r="HT245" s="292"/>
      <c r="HU245" s="292"/>
      <c r="HV245" s="292"/>
      <c r="HW245" s="292"/>
      <c r="HX245" s="292"/>
      <c r="HY245" s="292"/>
      <c r="HZ245" s="292"/>
      <c r="IA245" s="292"/>
      <c r="IB245" s="292"/>
      <c r="IC245" s="292"/>
      <c r="ID245" s="292"/>
      <c r="IE245" s="292"/>
      <c r="IF245" s="292"/>
      <c r="IG245" s="292"/>
      <c r="IH245" s="292"/>
      <c r="II245" s="292"/>
      <c r="IJ245" s="292"/>
      <c r="IK245" s="292"/>
      <c r="IL245" s="292"/>
      <c r="IM245" s="292"/>
      <c r="IN245" s="292"/>
      <c r="IO245" s="292"/>
      <c r="IP245" s="292"/>
      <c r="IQ245" s="292"/>
      <c r="IR245" s="292"/>
      <c r="IS245" s="292"/>
      <c r="IT245" s="292"/>
      <c r="IU245" s="292"/>
      <c r="IV245" s="292"/>
      <c r="IW245" s="292"/>
      <c r="IX245" s="292"/>
      <c r="IY245" s="292"/>
      <c r="IZ245" s="292"/>
      <c r="JA245" s="292"/>
      <c r="JB245" s="292"/>
      <c r="JC245" s="292"/>
      <c r="JD245" s="292"/>
      <c r="JE245" s="292"/>
      <c r="JF245" s="292"/>
      <c r="JG245" s="292"/>
      <c r="JH245" s="292"/>
      <c r="JI245" s="292"/>
      <c r="JJ245" s="292"/>
      <c r="JK245" s="292"/>
      <c r="JL245" s="292"/>
      <c r="JM245" s="292"/>
      <c r="JN245" s="292"/>
      <c r="JO245" s="292"/>
      <c r="JP245" s="292"/>
      <c r="JQ245" s="292"/>
      <c r="JR245" s="292"/>
      <c r="JS245" s="292"/>
      <c r="JT245" s="292"/>
      <c r="JU245" s="292"/>
      <c r="JV245" s="292"/>
      <c r="JW245" s="292"/>
      <c r="JX245" s="292"/>
      <c r="JY245" s="292"/>
      <c r="JZ245" s="292"/>
      <c r="KA245" s="292"/>
      <c r="KB245" s="292"/>
      <c r="KC245" s="292"/>
      <c r="KD245" s="292"/>
      <c r="KE245" s="292"/>
      <c r="KF245" s="292"/>
      <c r="KG245" s="292"/>
      <c r="KH245" s="292"/>
      <c r="KI245" s="292"/>
      <c r="KJ245" s="292"/>
      <c r="KK245" s="292"/>
      <c r="KL245" s="292"/>
      <c r="KM245" s="292"/>
      <c r="KN245" s="292"/>
      <c r="KO245" s="292"/>
      <c r="KP245" s="292"/>
      <c r="KQ245" s="292"/>
      <c r="KR245" s="292"/>
      <c r="KS245" s="292"/>
      <c r="KT245" s="292"/>
      <c r="KU245" s="292"/>
      <c r="KV245" s="292"/>
      <c r="KW245" s="292"/>
      <c r="KX245" s="292"/>
      <c r="KY245" s="292"/>
      <c r="KZ245" s="292"/>
      <c r="LA245" s="292"/>
      <c r="LB245" s="292"/>
      <c r="LC245" s="292"/>
      <c r="LD245" s="292"/>
      <c r="LE245" s="292"/>
      <c r="LF245" s="292"/>
      <c r="LG245" s="292"/>
      <c r="LH245" s="292"/>
      <c r="LI245" s="292"/>
      <c r="LJ245" s="292"/>
      <c r="LK245" s="292"/>
      <c r="LL245" s="292"/>
      <c r="LM245" s="292"/>
      <c r="LN245" s="292"/>
      <c r="LO245" s="292"/>
      <c r="LP245" s="292"/>
      <c r="LQ245" s="292"/>
      <c r="LR245" s="292"/>
      <c r="LS245" s="292"/>
      <c r="LT245" s="292"/>
      <c r="LU245" s="292"/>
      <c r="LV245" s="292"/>
      <c r="LW245" s="292"/>
      <c r="LX245" s="292"/>
      <c r="LY245" s="292"/>
      <c r="LZ245" s="292"/>
      <c r="MA245" s="292"/>
      <c r="MB245" s="292"/>
      <c r="MC245" s="292"/>
      <c r="MD245" s="292"/>
      <c r="ME245" s="292"/>
      <c r="MF245" s="292"/>
      <c r="MG245" s="292"/>
      <c r="MH245" s="292"/>
      <c r="MI245" s="292"/>
      <c r="MJ245" s="292"/>
      <c r="MK245" s="292"/>
      <c r="ML245" s="292"/>
      <c r="MM245" s="292"/>
      <c r="MN245" s="292"/>
      <c r="MO245" s="292"/>
      <c r="MP245" s="292"/>
      <c r="MQ245" s="292"/>
      <c r="MR245" s="292"/>
      <c r="MS245" s="292"/>
      <c r="MT245" s="292"/>
      <c r="MU245" s="292"/>
      <c r="MV245" s="292"/>
      <c r="MW245" s="292"/>
      <c r="MX245" s="292"/>
      <c r="MY245" s="292"/>
      <c r="MZ245" s="292"/>
      <c r="NA245" s="292"/>
      <c r="NB245" s="292"/>
      <c r="NC245" s="292"/>
      <c r="ND245" s="292"/>
      <c r="NE245" s="292"/>
      <c r="NF245" s="292"/>
      <c r="NG245" s="292"/>
      <c r="NH245" s="292"/>
      <c r="NI245" s="292"/>
      <c r="NJ245" s="292"/>
      <c r="NK245" s="292"/>
      <c r="NL245" s="292"/>
      <c r="NM245" s="292"/>
      <c r="NN245" s="292"/>
      <c r="NO245" s="292"/>
      <c r="NP245" s="292"/>
      <c r="NQ245" s="292"/>
      <c r="NR245" s="292"/>
      <c r="NS245" s="292"/>
      <c r="NT245" s="292"/>
      <c r="NU245" s="292"/>
      <c r="NV245" s="292"/>
      <c r="NW245" s="292"/>
      <c r="NX245" s="292"/>
      <c r="NY245" s="292"/>
      <c r="NZ245" s="292"/>
      <c r="OA245" s="292"/>
      <c r="OB245" s="292"/>
      <c r="OC245" s="292"/>
      <c r="OD245" s="292"/>
      <c r="OE245" s="292"/>
      <c r="OF245" s="292"/>
      <c r="OG245" s="292"/>
      <c r="OH245" s="292"/>
      <c r="OI245" s="292"/>
      <c r="OJ245" s="292"/>
      <c r="OK245" s="292"/>
      <c r="OL245" s="292"/>
      <c r="OM245" s="292"/>
      <c r="ON245" s="292"/>
      <c r="OO245" s="292"/>
      <c r="OP245" s="292"/>
      <c r="OQ245" s="292"/>
      <c r="OR245" s="292"/>
      <c r="OS245" s="292"/>
      <c r="OT245" s="292"/>
      <c r="OU245" s="292"/>
      <c r="OV245" s="292"/>
      <c r="OW245" s="292"/>
      <c r="OX245" s="292"/>
      <c r="OY245" s="292"/>
      <c r="OZ245" s="292"/>
      <c r="PA245" s="292"/>
      <c r="PB245" s="292"/>
      <c r="PC245" s="292"/>
      <c r="PD245" s="292"/>
      <c r="PE245" s="292"/>
      <c r="PF245" s="292"/>
      <c r="PG245" s="292"/>
      <c r="PH245" s="292"/>
      <c r="PI245" s="292"/>
      <c r="PJ245" s="292"/>
      <c r="PK245" s="292"/>
      <c r="PL245" s="292"/>
      <c r="PM245" s="292"/>
      <c r="PN245" s="292"/>
      <c r="PO245" s="292"/>
      <c r="PP245" s="292"/>
      <c r="PQ245" s="292"/>
      <c r="PR245" s="292"/>
      <c r="PS245" s="292"/>
      <c r="PT245" s="292"/>
      <c r="PU245" s="292"/>
      <c r="PV245" s="292"/>
      <c r="PW245" s="292"/>
      <c r="PX245" s="292"/>
      <c r="PY245" s="292"/>
      <c r="PZ245" s="292"/>
      <c r="QA245" s="292"/>
      <c r="QB245" s="292"/>
      <c r="QC245" s="292"/>
      <c r="QD245" s="292"/>
      <c r="QE245" s="292"/>
      <c r="QF245" s="292"/>
      <c r="QG245" s="292"/>
      <c r="QH245" s="292"/>
      <c r="QI245" s="292"/>
      <c r="QJ245" s="292"/>
      <c r="QK245" s="292"/>
      <c r="QL245" s="292"/>
      <c r="QM245" s="292"/>
      <c r="QN245" s="292"/>
      <c r="QO245" s="292"/>
      <c r="QP245" s="292"/>
      <c r="QQ245" s="292"/>
      <c r="QR245" s="292"/>
      <c r="QS245" s="292"/>
      <c r="QT245" s="292"/>
      <c r="QU245" s="292"/>
      <c r="QV245" s="292"/>
      <c r="QW245" s="292"/>
      <c r="QX245" s="292"/>
      <c r="QY245" s="292"/>
      <c r="QZ245" s="292"/>
      <c r="RA245" s="292"/>
      <c r="RB245" s="292"/>
      <c r="RC245" s="292"/>
      <c r="RD245" s="292"/>
      <c r="RE245" s="292"/>
      <c r="RF245" s="292"/>
      <c r="RG245" s="292"/>
      <c r="RH245" s="292"/>
      <c r="RI245" s="292"/>
      <c r="RJ245" s="292"/>
      <c r="RK245" s="292"/>
      <c r="RL245" s="292"/>
      <c r="RM245" s="292"/>
      <c r="RN245" s="292"/>
      <c r="RO245" s="292"/>
      <c r="RP245" s="292"/>
      <c r="RQ245" s="292"/>
      <c r="RR245" s="292"/>
      <c r="RS245" s="292"/>
      <c r="RT245" s="292"/>
      <c r="RU245" s="292"/>
      <c r="RV245" s="292"/>
      <c r="RW245" s="292"/>
      <c r="RX245" s="292"/>
      <c r="RY245" s="292"/>
      <c r="RZ245" s="292"/>
      <c r="SA245" s="292"/>
      <c r="SB245" s="292"/>
      <c r="SC245" s="292"/>
      <c r="SD245" s="292"/>
      <c r="SE245" s="292"/>
      <c r="SF245" s="292"/>
      <c r="SG245" s="292"/>
      <c r="SH245" s="292"/>
      <c r="SI245" s="292"/>
      <c r="SJ245" s="292"/>
      <c r="SK245" s="292"/>
      <c r="SL245" s="292"/>
      <c r="SM245" s="292"/>
      <c r="SN245" s="292"/>
      <c r="SO245" s="292"/>
      <c r="SP245" s="292"/>
      <c r="SQ245" s="292"/>
      <c r="SR245" s="292"/>
      <c r="SS245" s="292"/>
      <c r="ST245" s="292"/>
      <c r="SU245" s="292"/>
      <c r="SV245" s="292"/>
      <c r="SW245" s="292"/>
      <c r="SX245" s="292"/>
      <c r="SY245" s="292"/>
      <c r="SZ245" s="292"/>
      <c r="TA245" s="292"/>
      <c r="TB245" s="292"/>
      <c r="TC245" s="292"/>
      <c r="TD245" s="292"/>
      <c r="TE245" s="292"/>
      <c r="TF245" s="292"/>
      <c r="TG245" s="292"/>
      <c r="TH245" s="292"/>
      <c r="TI245" s="292"/>
      <c r="TJ245" s="292"/>
      <c r="TK245" s="292"/>
      <c r="TL245" s="292"/>
      <c r="TM245" s="292"/>
      <c r="TN245" s="292"/>
      <c r="TO245" s="292"/>
      <c r="TP245" s="292"/>
      <c r="TQ245" s="292"/>
      <c r="TR245" s="292"/>
      <c r="TS245" s="292"/>
      <c r="TT245" s="292"/>
      <c r="TU245" s="292"/>
      <c r="TV245" s="292"/>
      <c r="TW245" s="292"/>
      <c r="TX245" s="292"/>
      <c r="TY245" s="292"/>
      <c r="TZ245" s="292"/>
      <c r="UA245" s="292"/>
      <c r="UB245" s="292"/>
      <c r="UC245" s="292"/>
      <c r="UD245" s="292"/>
      <c r="UE245" s="292"/>
      <c r="UF245" s="292"/>
      <c r="UG245" s="292"/>
      <c r="UH245" s="292"/>
      <c r="UI245" s="292"/>
      <c r="UJ245" s="292"/>
      <c r="UK245" s="292"/>
      <c r="UL245" s="292"/>
      <c r="UM245" s="292"/>
      <c r="UN245" s="292"/>
      <c r="UO245" s="292"/>
      <c r="UP245" s="292"/>
      <c r="UQ245" s="292"/>
      <c r="UR245" s="292"/>
      <c r="US245" s="292"/>
      <c r="UT245" s="292"/>
      <c r="UU245" s="292"/>
      <c r="UV245" s="292"/>
      <c r="UW245" s="292"/>
      <c r="UX245" s="292"/>
      <c r="UY245" s="292"/>
      <c r="UZ245" s="292"/>
      <c r="VA245" s="292"/>
      <c r="VB245" s="292"/>
      <c r="VC245" s="292"/>
      <c r="VD245" s="292"/>
      <c r="VE245" s="292"/>
      <c r="VF245" s="292"/>
      <c r="VG245" s="292"/>
      <c r="VH245" s="292"/>
      <c r="VI245" s="292"/>
      <c r="VJ245" s="292"/>
      <c r="VK245" s="292"/>
      <c r="VL245" s="292"/>
      <c r="VM245" s="292"/>
      <c r="VN245" s="292"/>
      <c r="VO245" s="292"/>
      <c r="VP245" s="292"/>
      <c r="VQ245" s="292"/>
      <c r="VR245" s="292"/>
      <c r="VS245" s="292"/>
      <c r="VT245" s="292"/>
      <c r="VU245" s="292"/>
      <c r="VV245" s="292"/>
      <c r="VW245" s="292"/>
      <c r="VX245" s="292"/>
      <c r="VY245" s="292"/>
      <c r="VZ245" s="292"/>
      <c r="WA245" s="292"/>
      <c r="WB245" s="292"/>
      <c r="WC245" s="292"/>
      <c r="WD245" s="292"/>
      <c r="WE245" s="292"/>
      <c r="WF245" s="292"/>
      <c r="WG245" s="292"/>
      <c r="WH245" s="292"/>
      <c r="WI245" s="292"/>
      <c r="WJ245" s="292"/>
      <c r="WK245" s="292"/>
      <c r="WL245" s="292"/>
      <c r="WM245" s="292"/>
      <c r="WN245" s="292"/>
      <c r="WO245" s="292"/>
      <c r="WP245" s="292"/>
      <c r="WQ245" s="292"/>
      <c r="WR245" s="292"/>
      <c r="WS245" s="292"/>
      <c r="WT245" s="292"/>
      <c r="WU245" s="292"/>
      <c r="WV245" s="292"/>
      <c r="WW245" s="292"/>
      <c r="WX245" s="292"/>
      <c r="WY245" s="292"/>
      <c r="WZ245" s="292"/>
      <c r="XA245" s="292"/>
      <c r="XB245" s="292"/>
      <c r="XC245" s="292"/>
      <c r="XD245" s="292"/>
      <c r="XE245" s="292"/>
      <c r="XF245" s="292"/>
      <c r="XG245" s="292"/>
      <c r="XH245" s="292"/>
      <c r="XI245" s="292"/>
      <c r="XJ245" s="292"/>
      <c r="XK245" s="292"/>
      <c r="XL245" s="292"/>
      <c r="XM245" s="292"/>
      <c r="XN245" s="292"/>
      <c r="XO245" s="292"/>
      <c r="XP245" s="292"/>
      <c r="XQ245" s="292"/>
      <c r="XR245" s="292"/>
      <c r="XS245" s="292"/>
      <c r="XT245" s="292"/>
      <c r="XU245" s="292"/>
      <c r="XV245" s="292"/>
      <c r="XW245" s="292"/>
      <c r="XX245" s="292"/>
      <c r="XY245" s="292"/>
      <c r="XZ245" s="292"/>
      <c r="YA245" s="292"/>
      <c r="YB245" s="292"/>
      <c r="YC245" s="292"/>
      <c r="YD245" s="292"/>
      <c r="YE245" s="292"/>
      <c r="YF245" s="292"/>
      <c r="YG245" s="292"/>
      <c r="YH245" s="292"/>
      <c r="YI245" s="292"/>
      <c r="YJ245" s="292"/>
      <c r="YK245" s="292"/>
      <c r="YL245" s="292"/>
      <c r="YM245" s="292"/>
      <c r="YN245" s="292"/>
      <c r="YO245" s="292"/>
      <c r="YP245" s="292"/>
      <c r="YQ245" s="292"/>
      <c r="YR245" s="292"/>
      <c r="YS245" s="292"/>
      <c r="YT245" s="292"/>
      <c r="YU245" s="292"/>
      <c r="YV245" s="292"/>
      <c r="YW245" s="292"/>
      <c r="YX245" s="292"/>
      <c r="YY245" s="292"/>
      <c r="YZ245" s="292"/>
      <c r="ZA245" s="292"/>
      <c r="ZB245" s="292"/>
      <c r="ZC245" s="292"/>
      <c r="ZD245" s="292"/>
      <c r="ZE245" s="292"/>
      <c r="ZF245" s="292"/>
      <c r="ZG245" s="292"/>
      <c r="ZH245" s="292"/>
      <c r="ZI245" s="292"/>
      <c r="ZJ245" s="292"/>
      <c r="ZK245" s="292"/>
      <c r="ZL245" s="292"/>
      <c r="ZM245" s="292"/>
      <c r="ZN245" s="292"/>
      <c r="ZO245" s="292"/>
      <c r="ZP245" s="292"/>
      <c r="ZQ245" s="292"/>
      <c r="ZR245" s="292"/>
      <c r="ZS245" s="292"/>
      <c r="ZT245" s="292"/>
      <c r="ZU245" s="292"/>
      <c r="ZV245" s="292"/>
      <c r="ZW245" s="292"/>
      <c r="ZX245" s="292"/>
      <c r="ZY245" s="292"/>
      <c r="ZZ245" s="292"/>
      <c r="AAA245" s="292"/>
      <c r="AAB245" s="292"/>
      <c r="AAC245" s="292"/>
      <c r="AAD245" s="292"/>
      <c r="AAE245" s="292"/>
      <c r="AAF245" s="292"/>
      <c r="AAG245" s="292"/>
      <c r="AAH245" s="292"/>
      <c r="AAI245" s="292"/>
      <c r="AAJ245" s="292"/>
      <c r="AAK245" s="292"/>
      <c r="AAL245" s="292"/>
      <c r="AAM245" s="292"/>
      <c r="AAN245" s="292"/>
      <c r="AAO245" s="292"/>
      <c r="AAP245" s="292"/>
      <c r="AAQ245" s="292"/>
      <c r="AAR245" s="292"/>
      <c r="AAS245" s="292"/>
      <c r="AAT245" s="292"/>
      <c r="AAU245" s="292"/>
      <c r="AAV245" s="292"/>
      <c r="AAW245" s="292"/>
      <c r="AAX245" s="292"/>
      <c r="AAY245" s="292"/>
      <c r="AAZ245" s="292"/>
      <c r="ABA245" s="292"/>
      <c r="ABB245" s="292"/>
      <c r="ABC245" s="292"/>
      <c r="ABD245" s="292"/>
      <c r="ABE245" s="292"/>
      <c r="ABF245" s="292"/>
      <c r="ABG245" s="292"/>
      <c r="ABH245" s="292"/>
      <c r="ABI245" s="292"/>
      <c r="ABJ245" s="292"/>
      <c r="ABK245" s="292"/>
      <c r="ABL245" s="292"/>
      <c r="ABM245" s="292"/>
      <c r="ABN245" s="292"/>
      <c r="ABO245" s="292"/>
      <c r="ABP245" s="292"/>
      <c r="ABQ245" s="292"/>
      <c r="ABR245" s="292"/>
      <c r="ABS245" s="292"/>
      <c r="ABT245" s="292"/>
      <c r="ABU245" s="292"/>
      <c r="ABV245" s="292"/>
      <c r="ABW245" s="292"/>
      <c r="ABX245" s="292"/>
      <c r="ABY245" s="292"/>
      <c r="ABZ245" s="292"/>
      <c r="ACA245" s="292"/>
      <c r="ACB245" s="292"/>
      <c r="ACC245" s="292"/>
      <c r="ACD245" s="292"/>
      <c r="ACE245" s="292"/>
      <c r="ACF245" s="292"/>
      <c r="ACG245" s="292"/>
      <c r="ACH245" s="292"/>
      <c r="ACI245" s="292"/>
      <c r="ACJ245" s="292"/>
      <c r="ACK245" s="292"/>
      <c r="ACL245" s="292"/>
      <c r="ACM245" s="292"/>
      <c r="ACN245" s="292"/>
      <c r="ACO245" s="292"/>
      <c r="ACP245" s="292"/>
      <c r="ACQ245" s="292"/>
      <c r="ACR245" s="292"/>
      <c r="ACS245" s="292"/>
      <c r="ACT245" s="292"/>
      <c r="ACU245" s="292"/>
      <c r="ACV245" s="292"/>
      <c r="ACW245" s="292"/>
      <c r="ACX245" s="292"/>
      <c r="ACY245" s="292"/>
      <c r="ACZ245" s="292"/>
      <c r="ADA245" s="292"/>
      <c r="ADB245" s="292"/>
      <c r="ADC245" s="292"/>
      <c r="ADD245" s="292"/>
      <c r="ADE245" s="292"/>
      <c r="ADF245" s="292"/>
      <c r="ADG245" s="292"/>
      <c r="ADH245" s="292"/>
      <c r="ADI245" s="292"/>
      <c r="ADJ245" s="292"/>
      <c r="ADK245" s="292"/>
      <c r="ADL245" s="292"/>
      <c r="ADM245" s="292"/>
      <c r="ADN245" s="292"/>
      <c r="ADO245" s="292"/>
      <c r="ADP245" s="292"/>
      <c r="ADQ245" s="292"/>
      <c r="ADR245" s="292"/>
      <c r="ADS245" s="292"/>
      <c r="ADT245" s="292"/>
      <c r="ADU245" s="292"/>
      <c r="ADV245" s="292"/>
      <c r="ADW245" s="292"/>
      <c r="ADX245" s="292"/>
      <c r="ADY245" s="292"/>
      <c r="ADZ245" s="292"/>
      <c r="AEA245" s="292"/>
      <c r="AEB245" s="292"/>
      <c r="AEC245" s="292"/>
      <c r="AED245" s="292"/>
      <c r="AEE245" s="292"/>
      <c r="AEF245" s="292"/>
      <c r="AEG245" s="292"/>
      <c r="AEH245" s="292"/>
      <c r="AEI245" s="292"/>
      <c r="AEJ245" s="292"/>
      <c r="AEK245" s="292"/>
      <c r="AEL245" s="292"/>
      <c r="AEM245" s="292"/>
      <c r="AEN245" s="292"/>
      <c r="AEO245" s="292"/>
      <c r="AEP245" s="292"/>
      <c r="AEQ245" s="292"/>
      <c r="AER245" s="292"/>
      <c r="AES245" s="292"/>
      <c r="AET245" s="292"/>
      <c r="AEU245" s="292"/>
      <c r="AEV245" s="292"/>
      <c r="AEW245" s="292"/>
      <c r="AEX245" s="292"/>
      <c r="AEY245" s="292"/>
      <c r="AEZ245" s="292"/>
      <c r="AFA245" s="292"/>
      <c r="AFB245" s="292"/>
      <c r="AFC245" s="292"/>
      <c r="AFD245" s="292"/>
      <c r="AFE245" s="292"/>
      <c r="AFF245" s="292"/>
      <c r="AFG245" s="292"/>
      <c r="AFH245" s="292"/>
      <c r="AFI245" s="292"/>
      <c r="AFJ245" s="292"/>
      <c r="AFK245" s="292"/>
      <c r="AFL245" s="292"/>
      <c r="AFM245" s="292"/>
      <c r="AFN245" s="292"/>
      <c r="AFO245" s="292"/>
      <c r="AFP245" s="292"/>
      <c r="AFQ245" s="292"/>
      <c r="AFR245" s="292"/>
      <c r="AFS245" s="292"/>
      <c r="AFT245" s="292"/>
      <c r="AFU245" s="292"/>
      <c r="AFV245" s="292"/>
      <c r="AFW245" s="292"/>
      <c r="AFX245" s="292"/>
      <c r="AFY245" s="292"/>
      <c r="AFZ245" s="292"/>
      <c r="AGA245" s="292"/>
      <c r="AGB245" s="292"/>
      <c r="AGC245" s="292"/>
      <c r="AGD245" s="292"/>
      <c r="AGE245" s="292"/>
      <c r="AGF245" s="292"/>
      <c r="AGG245" s="292"/>
      <c r="AGH245" s="292"/>
      <c r="AGI245" s="292"/>
      <c r="AGJ245" s="292"/>
      <c r="AGK245" s="292"/>
      <c r="AGL245" s="292"/>
      <c r="AGM245" s="292"/>
      <c r="AGN245" s="292"/>
      <c r="AGO245" s="292"/>
      <c r="AGP245" s="292"/>
      <c r="AGQ245" s="292"/>
      <c r="AGR245" s="292"/>
      <c r="AGS245" s="292"/>
      <c r="AGT245" s="292"/>
      <c r="AGU245" s="292"/>
      <c r="AGV245" s="292"/>
      <c r="AGW245" s="292"/>
      <c r="AGX245" s="292"/>
      <c r="AGY245" s="292"/>
      <c r="AGZ245" s="292"/>
      <c r="AHA245" s="292"/>
      <c r="AHB245" s="292"/>
      <c r="AHC245" s="292"/>
      <c r="AHD245" s="292"/>
      <c r="AHE245" s="292"/>
      <c r="AHF245" s="292"/>
      <c r="AHG245" s="292"/>
      <c r="AHH245" s="292"/>
      <c r="AHI245" s="292"/>
      <c r="AHJ245" s="292"/>
      <c r="AHK245" s="292"/>
      <c r="AHL245" s="292"/>
      <c r="AHM245" s="292"/>
      <c r="AHN245" s="292"/>
      <c r="AHO245" s="292"/>
      <c r="AHP245" s="292"/>
      <c r="AHQ245" s="292"/>
      <c r="AHR245" s="292"/>
      <c r="AHS245" s="292"/>
      <c r="AHT245" s="292"/>
      <c r="AHU245" s="292"/>
      <c r="AHV245" s="292"/>
      <c r="AHW245" s="292"/>
      <c r="AHX245" s="292"/>
      <c r="AHY245" s="292"/>
      <c r="AHZ245" s="292"/>
      <c r="AIA245" s="292"/>
      <c r="AIB245" s="292"/>
      <c r="AIC245" s="292"/>
      <c r="AID245" s="292"/>
      <c r="AIE245" s="292"/>
      <c r="AIF245" s="292"/>
      <c r="AIG245" s="292"/>
      <c r="AIH245" s="292"/>
      <c r="AII245" s="292"/>
      <c r="AIJ245" s="292"/>
      <c r="AIK245" s="292"/>
      <c r="AIL245" s="292"/>
      <c r="AIM245" s="292"/>
      <c r="AIN245" s="292"/>
      <c r="AIO245" s="292"/>
      <c r="AIP245" s="292"/>
      <c r="AIQ245" s="292"/>
      <c r="AIR245" s="292"/>
      <c r="AIS245" s="292"/>
      <c r="AIT245" s="292"/>
      <c r="AIU245" s="292"/>
      <c r="AIV245" s="292"/>
      <c r="AIW245" s="292"/>
      <c r="AIX245" s="292"/>
      <c r="AIY245" s="292"/>
      <c r="AIZ245" s="292"/>
      <c r="AJA245" s="292"/>
      <c r="AJB245" s="292"/>
      <c r="AJC245" s="292"/>
      <c r="AJD245" s="292"/>
      <c r="AJE245" s="292"/>
      <c r="AJF245" s="292"/>
      <c r="AJG245" s="292"/>
      <c r="AJH245" s="292"/>
      <c r="AJI245" s="292"/>
      <c r="AJJ245" s="292"/>
      <c r="AJK245" s="292"/>
      <c r="AJL245" s="292"/>
      <c r="AJM245" s="292"/>
      <c r="AJN245" s="292"/>
      <c r="AJO245" s="292"/>
      <c r="AJP245" s="292"/>
      <c r="AJQ245" s="292"/>
      <c r="AJR245" s="292"/>
      <c r="AJS245" s="292"/>
      <c r="AJT245" s="292"/>
      <c r="AJU245" s="292"/>
      <c r="AJV245" s="292"/>
      <c r="AJW245" s="292"/>
      <c r="AJX245" s="292"/>
      <c r="AJY245" s="292"/>
      <c r="AJZ245" s="292"/>
      <c r="AKA245" s="292"/>
      <c r="AKB245" s="292"/>
      <c r="AKC245" s="292"/>
      <c r="AKD245" s="292"/>
      <c r="AKE245" s="292"/>
      <c r="AKF245" s="292"/>
      <c r="AKG245" s="292"/>
      <c r="AKH245" s="292"/>
      <c r="AKI245" s="292"/>
      <c r="AKJ245" s="292"/>
      <c r="AKK245" s="292"/>
      <c r="AKL245" s="292"/>
      <c r="AKM245" s="292"/>
      <c r="AKN245" s="292"/>
      <c r="AKO245" s="292"/>
      <c r="AKP245" s="292"/>
      <c r="AKQ245" s="292"/>
      <c r="AKR245" s="292"/>
      <c r="AKS245" s="292"/>
      <c r="AKT245" s="292"/>
      <c r="AKU245" s="292"/>
      <c r="AKV245" s="292"/>
      <c r="AKW245" s="292"/>
      <c r="AKX245" s="292"/>
      <c r="AKY245" s="292"/>
      <c r="AKZ245" s="292"/>
      <c r="ALA245" s="292"/>
      <c r="ALB245" s="292"/>
      <c r="ALC245" s="292"/>
      <c r="ALD245" s="292"/>
      <c r="ALE245" s="292"/>
      <c r="ALF245" s="292"/>
      <c r="ALG245" s="292"/>
      <c r="ALH245" s="292"/>
      <c r="ALI245" s="292"/>
      <c r="ALJ245" s="292"/>
      <c r="ALK245" s="292"/>
      <c r="ALL245" s="292"/>
      <c r="ALM245" s="292"/>
      <c r="ALN245" s="292"/>
      <c r="ALO245" s="292"/>
      <c r="ALP245" s="292"/>
      <c r="ALQ245" s="292"/>
      <c r="ALR245" s="292"/>
      <c r="ALS245" s="292"/>
      <c r="ALT245" s="292"/>
      <c r="ALU245" s="292"/>
      <c r="ALV245" s="292"/>
      <c r="ALW245" s="292"/>
      <c r="ALX245" s="292"/>
      <c r="ALY245" s="292"/>
      <c r="ALZ245" s="292"/>
      <c r="AMA245" s="292"/>
      <c r="AMB245" s="292"/>
      <c r="AMC245" s="292"/>
      <c r="AMD245" s="292"/>
      <c r="AME245" s="292"/>
      <c r="AMF245" s="292"/>
      <c r="AMG245" s="292"/>
      <c r="AMH245" s="292"/>
      <c r="AMI245" s="292"/>
      <c r="AMJ245" s="292"/>
      <c r="AMK245" s="292"/>
      <c r="AML245" s="292"/>
      <c r="AMM245" s="292"/>
      <c r="AMN245" s="292"/>
      <c r="AMO245" s="292"/>
      <c r="AMP245" s="292"/>
      <c r="AMQ245" s="292"/>
      <c r="AMR245" s="292"/>
      <c r="AMS245" s="292"/>
      <c r="AMT245" s="292"/>
      <c r="AMU245" s="292"/>
      <c r="AMV245" s="292"/>
      <c r="AMW245" s="292"/>
      <c r="AMX245" s="292"/>
      <c r="AMY245" s="292"/>
      <c r="AMZ245" s="292"/>
      <c r="ANA245" s="292"/>
      <c r="ANB245" s="292"/>
      <c r="ANC245" s="292"/>
      <c r="AND245" s="292"/>
      <c r="ANE245" s="292"/>
      <c r="ANF245" s="292"/>
      <c r="ANG245" s="292"/>
      <c r="ANH245" s="292"/>
      <c r="ANI245" s="292"/>
      <c r="ANJ245" s="292"/>
      <c r="ANK245" s="292"/>
      <c r="ANL245" s="292"/>
      <c r="ANM245" s="292"/>
      <c r="ANN245" s="292"/>
      <c r="ANO245" s="292"/>
      <c r="ANP245" s="292"/>
      <c r="ANQ245" s="292"/>
      <c r="ANR245" s="292"/>
      <c r="ANS245" s="292"/>
      <c r="ANT245" s="292"/>
      <c r="ANU245" s="292"/>
      <c r="ANV245" s="292"/>
      <c r="ANW245" s="292"/>
      <c r="ANX245" s="292"/>
      <c r="ANY245" s="292"/>
      <c r="ANZ245" s="292"/>
      <c r="AOA245" s="292"/>
      <c r="AOB245" s="292"/>
      <c r="AOC245" s="292"/>
      <c r="AOD245" s="292"/>
      <c r="AOE245" s="292"/>
      <c r="AOF245" s="292"/>
      <c r="AOG245" s="292"/>
      <c r="AOH245" s="292"/>
      <c r="AOI245" s="292"/>
      <c r="AOJ245" s="292"/>
      <c r="AOK245" s="292"/>
      <c r="AOL245" s="292"/>
      <c r="AOM245" s="292"/>
      <c r="AON245" s="292"/>
      <c r="AOO245" s="292"/>
      <c r="AOP245" s="292"/>
      <c r="AOQ245" s="292"/>
      <c r="AOR245" s="292"/>
      <c r="AOS245" s="292"/>
      <c r="AOT245" s="292"/>
      <c r="AOU245" s="292"/>
      <c r="AOV245" s="292"/>
      <c r="AOW245" s="292"/>
      <c r="AOX245" s="292"/>
      <c r="AOY245" s="292"/>
      <c r="AOZ245" s="292"/>
      <c r="APA245" s="292"/>
      <c r="APB245" s="292"/>
      <c r="APC245" s="292"/>
      <c r="APD245" s="292"/>
      <c r="APE245" s="292"/>
      <c r="APF245" s="292"/>
      <c r="APG245" s="292"/>
      <c r="APH245" s="292"/>
      <c r="API245" s="292"/>
      <c r="APJ245" s="292"/>
      <c r="APK245" s="292"/>
      <c r="APL245" s="292"/>
      <c r="APM245" s="292"/>
      <c r="APN245" s="292"/>
      <c r="APO245" s="292"/>
      <c r="APP245" s="292"/>
      <c r="APQ245" s="292"/>
      <c r="APR245" s="292"/>
      <c r="APS245" s="292"/>
      <c r="APT245" s="292"/>
      <c r="APU245" s="292"/>
      <c r="APV245" s="292"/>
      <c r="APW245" s="292"/>
      <c r="APX245" s="292"/>
      <c r="APY245" s="292"/>
      <c r="APZ245" s="292"/>
      <c r="AQA245" s="292"/>
      <c r="AQB245" s="292"/>
      <c r="AQC245" s="292"/>
      <c r="AQD245" s="292"/>
      <c r="AQE245" s="292"/>
      <c r="AQF245" s="292"/>
      <c r="AQG245" s="292"/>
      <c r="AQH245" s="292"/>
      <c r="AQI245" s="292"/>
      <c r="AQJ245" s="292"/>
      <c r="AQK245" s="292"/>
      <c r="AQL245" s="292"/>
      <c r="AQM245" s="292"/>
      <c r="AQN245" s="292"/>
      <c r="AQO245" s="292"/>
      <c r="AQP245" s="292"/>
      <c r="AQQ245" s="292"/>
      <c r="AQR245" s="292"/>
      <c r="AQS245" s="292"/>
      <c r="AQT245" s="292"/>
      <c r="AQU245" s="292"/>
      <c r="AQV245" s="292"/>
      <c r="AQW245" s="292"/>
      <c r="AQX245" s="292"/>
      <c r="AQY245" s="292"/>
      <c r="AQZ245" s="292"/>
      <c r="ARA245" s="292"/>
      <c r="ARB245" s="292"/>
      <c r="ARC245" s="292"/>
      <c r="ARD245" s="292"/>
      <c r="ARE245" s="292"/>
      <c r="ARF245" s="292"/>
      <c r="ARG245" s="292"/>
      <c r="ARH245" s="292"/>
      <c r="ARI245" s="292"/>
      <c r="ARJ245" s="292"/>
      <c r="ARK245" s="292"/>
      <c r="ARL245" s="292"/>
      <c r="ARM245" s="292"/>
      <c r="ARN245" s="292"/>
      <c r="ARO245" s="292"/>
      <c r="ARP245" s="292"/>
      <c r="ARQ245" s="292"/>
      <c r="ARR245" s="292"/>
      <c r="ARS245" s="292"/>
      <c r="ART245" s="292"/>
      <c r="ARU245" s="292"/>
      <c r="ARV245" s="292"/>
      <c r="ARW245" s="292"/>
      <c r="ARX245" s="292"/>
      <c r="ARY245" s="292"/>
      <c r="ARZ245" s="292"/>
      <c r="ASA245" s="292"/>
      <c r="ASB245" s="292"/>
      <c r="ASC245" s="292"/>
      <c r="ASD245" s="292"/>
      <c r="ASE245" s="292"/>
      <c r="ASF245" s="292"/>
      <c r="ASG245" s="292"/>
      <c r="ASH245" s="292"/>
      <c r="ASI245" s="292"/>
      <c r="ASJ245" s="292"/>
      <c r="ASK245" s="292"/>
      <c r="ASL245" s="292"/>
      <c r="ASM245" s="292"/>
      <c r="ASN245" s="292"/>
      <c r="ASO245" s="292"/>
      <c r="ASP245" s="292"/>
      <c r="ASQ245" s="292"/>
      <c r="ASR245" s="292"/>
      <c r="ASS245" s="292"/>
      <c r="AST245" s="292"/>
      <c r="ASU245" s="292"/>
      <c r="ASV245" s="292"/>
      <c r="ASW245" s="292"/>
      <c r="ASX245" s="292"/>
      <c r="ASY245" s="292"/>
      <c r="ASZ245" s="292"/>
      <c r="ATA245" s="292"/>
      <c r="ATB245" s="292"/>
      <c r="ATC245" s="292"/>
      <c r="ATD245" s="292"/>
      <c r="ATE245" s="292"/>
      <c r="ATF245" s="292"/>
      <c r="ATG245" s="292"/>
      <c r="ATH245" s="292"/>
      <c r="ATI245" s="292"/>
      <c r="ATJ245" s="292"/>
      <c r="ATK245" s="292"/>
      <c r="ATL245" s="292"/>
      <c r="ATM245" s="292"/>
      <c r="ATN245" s="292"/>
      <c r="ATO245" s="292"/>
      <c r="ATP245" s="292"/>
      <c r="ATQ245" s="292"/>
      <c r="ATR245" s="292"/>
      <c r="ATS245" s="292"/>
      <c r="ATT245" s="292"/>
      <c r="ATU245" s="292"/>
      <c r="ATV245" s="292"/>
      <c r="ATW245" s="292"/>
      <c r="ATX245" s="292"/>
      <c r="ATY245" s="292"/>
      <c r="ATZ245" s="292"/>
      <c r="AUA245" s="292"/>
      <c r="AUB245" s="292"/>
      <c r="AUC245" s="292"/>
      <c r="AUD245" s="292"/>
      <c r="AUE245" s="292"/>
      <c r="AUF245" s="292"/>
      <c r="AUG245" s="292"/>
      <c r="AUH245" s="292"/>
      <c r="AUI245" s="292"/>
      <c r="AUJ245" s="292"/>
      <c r="AUK245" s="292"/>
      <c r="AUL245" s="292"/>
      <c r="AUM245" s="292"/>
      <c r="AUN245" s="292"/>
      <c r="AUO245" s="292"/>
      <c r="AUP245" s="292"/>
      <c r="AUQ245" s="292"/>
      <c r="AUR245" s="292"/>
      <c r="AUS245" s="292"/>
      <c r="AUT245" s="292"/>
      <c r="AUU245" s="292"/>
      <c r="AUV245" s="292"/>
      <c r="AUW245" s="292"/>
      <c r="AUX245" s="292"/>
      <c r="AUY245" s="292"/>
      <c r="AUZ245" s="292"/>
      <c r="AVA245" s="292"/>
      <c r="AVB245" s="292"/>
      <c r="AVC245" s="292"/>
      <c r="AVD245" s="292"/>
      <c r="AVE245" s="292"/>
      <c r="AVF245" s="292"/>
      <c r="AVG245" s="292"/>
      <c r="AVH245" s="292"/>
      <c r="AVI245" s="292"/>
      <c r="AVJ245" s="292"/>
      <c r="AVK245" s="292"/>
      <c r="AVL245" s="292"/>
      <c r="AVM245" s="292"/>
      <c r="AVN245" s="292"/>
      <c r="AVO245" s="292"/>
      <c r="AVP245" s="292"/>
      <c r="AVQ245" s="292"/>
      <c r="AVR245" s="292"/>
      <c r="AVS245" s="292"/>
      <c r="AVT245" s="292"/>
      <c r="AVU245" s="292"/>
      <c r="AVV245" s="292"/>
      <c r="AVW245" s="292"/>
      <c r="AVX245" s="292"/>
      <c r="AVY245" s="292"/>
      <c r="AVZ245" s="292"/>
      <c r="AWA245" s="292"/>
      <c r="AWB245" s="292"/>
      <c r="AWC245" s="292"/>
      <c r="AWD245" s="292"/>
      <c r="AWE245" s="292"/>
      <c r="AWF245" s="292"/>
      <c r="AWG245" s="292"/>
      <c r="AWH245" s="292"/>
      <c r="AWI245" s="292"/>
      <c r="AWJ245" s="292"/>
      <c r="AWK245" s="292"/>
      <c r="AWL245" s="292"/>
      <c r="AWM245" s="292"/>
      <c r="AWN245" s="292"/>
      <c r="AWO245" s="292"/>
      <c r="AWP245" s="292"/>
      <c r="AWQ245" s="292"/>
      <c r="AWR245" s="292"/>
      <c r="AWS245" s="292"/>
      <c r="AWT245" s="292"/>
      <c r="AWU245" s="292"/>
      <c r="AWV245" s="292"/>
      <c r="AWW245" s="292"/>
      <c r="AWX245" s="292"/>
      <c r="AWY245" s="292"/>
      <c r="AWZ245" s="292"/>
      <c r="AXA245" s="292"/>
      <c r="AXB245" s="292"/>
      <c r="AXC245" s="292"/>
      <c r="AXD245" s="292"/>
      <c r="AXE245" s="292"/>
      <c r="AXF245" s="292"/>
      <c r="AXG245" s="292"/>
      <c r="AXH245" s="292"/>
      <c r="AXI245" s="292"/>
      <c r="AXJ245" s="292"/>
      <c r="AXK245" s="292"/>
      <c r="AXL245" s="292"/>
      <c r="AXM245" s="292"/>
      <c r="AXN245" s="292"/>
      <c r="AXO245" s="292"/>
      <c r="AXP245" s="292"/>
      <c r="AXQ245" s="292"/>
      <c r="AXR245" s="292"/>
      <c r="AXS245" s="292"/>
      <c r="AXT245" s="292"/>
      <c r="AXU245" s="292"/>
      <c r="AXV245" s="292"/>
      <c r="AXW245" s="292"/>
      <c r="AXX245" s="292"/>
      <c r="AXY245" s="292"/>
      <c r="AXZ245" s="292"/>
      <c r="AYA245" s="292"/>
      <c r="AYB245" s="292"/>
      <c r="AYC245" s="292"/>
      <c r="AYD245" s="292"/>
      <c r="AYE245" s="292"/>
      <c r="AYF245" s="292"/>
      <c r="AYG245" s="292"/>
      <c r="AYH245" s="292"/>
      <c r="AYI245" s="292"/>
      <c r="AYJ245" s="292"/>
      <c r="AYK245" s="292"/>
      <c r="AYL245" s="292"/>
      <c r="AYM245" s="292"/>
      <c r="AYN245" s="292"/>
      <c r="AYO245" s="292"/>
      <c r="AYP245" s="292"/>
      <c r="AYQ245" s="292"/>
      <c r="AYR245" s="292"/>
      <c r="AYS245" s="292"/>
      <c r="AYT245" s="292"/>
      <c r="AYU245" s="292"/>
      <c r="AYV245" s="292"/>
      <c r="AYW245" s="292"/>
      <c r="AYX245" s="292"/>
      <c r="AYY245" s="292"/>
      <c r="AYZ245" s="292"/>
      <c r="AZA245" s="292"/>
      <c r="AZB245" s="292"/>
      <c r="AZC245" s="292"/>
      <c r="AZD245" s="292"/>
      <c r="AZE245" s="292"/>
      <c r="AZF245" s="292"/>
      <c r="AZG245" s="292"/>
      <c r="AZH245" s="292"/>
      <c r="AZI245" s="292"/>
      <c r="AZJ245" s="292"/>
      <c r="AZK245" s="292"/>
      <c r="AZL245" s="292"/>
      <c r="AZM245" s="292"/>
      <c r="AZN245" s="292"/>
      <c r="AZO245" s="292"/>
      <c r="AZP245" s="292"/>
      <c r="AZQ245" s="292"/>
      <c r="AZR245" s="292"/>
      <c r="AZS245" s="292"/>
      <c r="AZT245" s="292"/>
      <c r="AZU245" s="292"/>
      <c r="AZV245" s="292"/>
      <c r="AZW245" s="292"/>
      <c r="AZX245" s="292"/>
      <c r="AZY245" s="292"/>
      <c r="AZZ245" s="292"/>
      <c r="BAA245" s="292"/>
      <c r="BAB245" s="292"/>
      <c r="BAC245" s="292"/>
      <c r="BAD245" s="292"/>
      <c r="BAE245" s="292"/>
      <c r="BAF245" s="292"/>
      <c r="BAG245" s="292"/>
      <c r="BAH245" s="292"/>
      <c r="BAI245" s="292"/>
      <c r="BAJ245" s="292"/>
      <c r="BAK245" s="292"/>
      <c r="BAL245" s="292"/>
      <c r="BAM245" s="292"/>
      <c r="BAN245" s="292"/>
      <c r="BAO245" s="292"/>
      <c r="BAP245" s="292"/>
      <c r="BAQ245" s="292"/>
      <c r="BAR245" s="292"/>
      <c r="BAS245" s="292"/>
      <c r="BAT245" s="292"/>
      <c r="BAU245" s="292"/>
      <c r="BAV245" s="292"/>
      <c r="BAW245" s="292"/>
      <c r="BAX245" s="292"/>
      <c r="BAY245" s="292"/>
      <c r="BAZ245" s="292"/>
      <c r="BBA245" s="292"/>
      <c r="BBB245" s="292"/>
      <c r="BBC245" s="292"/>
      <c r="BBD245" s="292"/>
      <c r="BBE245" s="292"/>
      <c r="BBF245" s="292"/>
      <c r="BBG245" s="292"/>
      <c r="BBH245" s="292"/>
      <c r="BBI245" s="292"/>
      <c r="BBJ245" s="292"/>
      <c r="BBK245" s="292"/>
      <c r="BBL245" s="292"/>
      <c r="BBM245" s="292"/>
      <c r="BBN245" s="292"/>
      <c r="BBO245" s="292"/>
      <c r="BBP245" s="292"/>
      <c r="BBQ245" s="292"/>
      <c r="BBR245" s="292"/>
      <c r="BBS245" s="292"/>
      <c r="BBT245" s="292"/>
      <c r="BBU245" s="292"/>
      <c r="BBV245" s="292"/>
      <c r="BBW245" s="292"/>
      <c r="BBX245" s="292"/>
      <c r="BBY245" s="292"/>
      <c r="BBZ245" s="292"/>
      <c r="BCA245" s="292"/>
      <c r="BCB245" s="292"/>
      <c r="BCC245" s="292"/>
      <c r="BCD245" s="292"/>
      <c r="BCE245" s="292"/>
      <c r="BCF245" s="292"/>
      <c r="BCG245" s="292"/>
      <c r="BCH245" s="292"/>
      <c r="BCI245" s="292"/>
      <c r="BCJ245" s="292"/>
      <c r="BCK245" s="292"/>
      <c r="BCL245" s="292"/>
      <c r="BCM245" s="292"/>
      <c r="BCN245" s="292"/>
      <c r="BCO245" s="292"/>
      <c r="BCP245" s="292"/>
      <c r="BCQ245" s="292"/>
      <c r="BCR245" s="292"/>
      <c r="BCS245" s="292"/>
      <c r="BCT245" s="292"/>
      <c r="BCU245" s="292"/>
      <c r="BCV245" s="292"/>
      <c r="BCW245" s="292"/>
      <c r="BCX245" s="292"/>
      <c r="BCY245" s="292"/>
      <c r="BCZ245" s="292"/>
      <c r="BDA245" s="292"/>
      <c r="BDB245" s="292"/>
      <c r="BDC245" s="292"/>
      <c r="BDD245" s="292"/>
      <c r="BDE245" s="292"/>
      <c r="BDF245" s="292"/>
      <c r="BDG245" s="292"/>
      <c r="BDH245" s="292"/>
      <c r="BDI245" s="292"/>
      <c r="BDJ245" s="292"/>
      <c r="BDK245" s="292"/>
      <c r="BDL245" s="292"/>
      <c r="BDM245" s="292"/>
      <c r="BDN245" s="292"/>
      <c r="BDO245" s="292"/>
      <c r="BDP245" s="292"/>
      <c r="BDQ245" s="292"/>
      <c r="BDR245" s="292"/>
      <c r="BDS245" s="292"/>
      <c r="BDT245" s="292"/>
      <c r="BDU245" s="292"/>
      <c r="BDV245" s="292"/>
      <c r="BDW245" s="292"/>
      <c r="BDX245" s="292"/>
      <c r="BDY245" s="292"/>
      <c r="BDZ245" s="292"/>
      <c r="BEA245" s="292"/>
      <c r="BEB245" s="292"/>
      <c r="BEC245" s="292"/>
      <c r="BED245" s="292"/>
      <c r="BEE245" s="292"/>
      <c r="BEF245" s="292"/>
      <c r="BEG245" s="292"/>
      <c r="BEH245" s="292"/>
      <c r="BEI245" s="292"/>
      <c r="BEJ245" s="292"/>
      <c r="BEK245" s="292"/>
      <c r="BEL245" s="292"/>
      <c r="BEM245" s="292"/>
      <c r="BEN245" s="292"/>
      <c r="BEO245" s="292"/>
      <c r="BEP245" s="292"/>
      <c r="BEQ245" s="292"/>
      <c r="BER245" s="292"/>
      <c r="BES245" s="292"/>
      <c r="BET245" s="292"/>
      <c r="BEU245" s="292"/>
      <c r="BEV245" s="292"/>
      <c r="BEW245" s="292"/>
      <c r="BEX245" s="292"/>
      <c r="BEY245" s="292"/>
      <c r="BEZ245" s="292"/>
      <c r="BFA245" s="292"/>
      <c r="BFB245" s="292"/>
      <c r="BFC245" s="292"/>
      <c r="BFD245" s="292"/>
      <c r="BFE245" s="292"/>
      <c r="BFF245" s="292"/>
      <c r="BFG245" s="292"/>
      <c r="BFH245" s="292"/>
      <c r="BFI245" s="292"/>
      <c r="BFJ245" s="292"/>
      <c r="BFK245" s="292"/>
      <c r="BFL245" s="292"/>
      <c r="BFM245" s="292"/>
      <c r="BFN245" s="292"/>
      <c r="BFO245" s="292"/>
      <c r="BFP245" s="292"/>
      <c r="BFQ245" s="292"/>
      <c r="BFR245" s="292"/>
      <c r="BFS245" s="292"/>
      <c r="BFT245" s="292"/>
      <c r="BFU245" s="292"/>
      <c r="BFV245" s="292"/>
      <c r="BFW245" s="292"/>
      <c r="BFX245" s="292"/>
      <c r="BFY245" s="292"/>
      <c r="BFZ245" s="292"/>
      <c r="BGA245" s="292"/>
      <c r="BGB245" s="292"/>
      <c r="BGC245" s="292"/>
      <c r="BGD245" s="292"/>
      <c r="BGE245" s="292"/>
      <c r="BGF245" s="292"/>
      <c r="BGG245" s="292"/>
      <c r="BGH245" s="292"/>
      <c r="BGI245" s="292"/>
      <c r="BGJ245" s="292"/>
      <c r="BGK245" s="292"/>
      <c r="BGL245" s="292"/>
      <c r="BGM245" s="292"/>
      <c r="BGN245" s="292"/>
      <c r="BGO245" s="292"/>
      <c r="BGP245" s="292"/>
      <c r="BGQ245" s="292"/>
      <c r="BGR245" s="292"/>
      <c r="BGS245" s="292"/>
      <c r="BGT245" s="292"/>
      <c r="BGU245" s="292"/>
      <c r="BGV245" s="292"/>
      <c r="BGW245" s="292"/>
      <c r="BGX245" s="292"/>
      <c r="BGY245" s="292"/>
      <c r="BGZ245" s="292"/>
      <c r="BHA245" s="292"/>
      <c r="BHB245" s="292"/>
      <c r="BHC245" s="292"/>
      <c r="BHD245" s="292"/>
      <c r="BHE245" s="292"/>
      <c r="BHF245" s="292"/>
      <c r="BHG245" s="292"/>
      <c r="BHH245" s="292"/>
      <c r="BHI245" s="292"/>
      <c r="BHJ245" s="292"/>
      <c r="BHK245" s="292"/>
      <c r="BHL245" s="292"/>
      <c r="BHM245" s="292"/>
      <c r="BHN245" s="292"/>
      <c r="BHO245" s="292"/>
      <c r="BHP245" s="292"/>
      <c r="BHQ245" s="292"/>
      <c r="BHR245" s="292"/>
      <c r="BHS245" s="292"/>
      <c r="BHT245" s="292"/>
      <c r="BHU245" s="292"/>
      <c r="BHV245" s="292"/>
      <c r="BHW245" s="292"/>
      <c r="BHX245" s="292"/>
      <c r="BHY245" s="292"/>
      <c r="BHZ245" s="292"/>
      <c r="BIA245" s="292"/>
      <c r="BIB245" s="292"/>
      <c r="BIC245" s="292"/>
      <c r="BID245" s="292"/>
      <c r="BIE245" s="292"/>
      <c r="BIF245" s="292"/>
      <c r="BIG245" s="292"/>
      <c r="BIH245" s="292"/>
      <c r="BII245" s="292"/>
      <c r="BIJ245" s="292"/>
      <c r="BIK245" s="292"/>
      <c r="BIL245" s="292"/>
      <c r="BIM245" s="292"/>
      <c r="BIN245" s="292"/>
      <c r="BIO245" s="292"/>
      <c r="BIP245" s="292"/>
      <c r="BIQ245" s="292"/>
      <c r="BIR245" s="292"/>
      <c r="BIS245" s="292"/>
      <c r="BIT245" s="292"/>
      <c r="BIU245" s="292"/>
      <c r="BIV245" s="292"/>
      <c r="BIW245" s="292"/>
      <c r="BIX245" s="292"/>
      <c r="BIY245" s="292"/>
      <c r="BIZ245" s="292"/>
      <c r="BJA245" s="292"/>
      <c r="BJB245" s="292"/>
      <c r="BJC245" s="292"/>
      <c r="BJD245" s="292"/>
      <c r="BJE245" s="292"/>
      <c r="BJF245" s="292"/>
      <c r="BJG245" s="292"/>
      <c r="BJH245" s="292"/>
      <c r="BJI245" s="292"/>
      <c r="BJJ245" s="292"/>
      <c r="BJK245" s="292"/>
      <c r="BJL245" s="292"/>
      <c r="BJM245" s="292"/>
      <c r="BJN245" s="292"/>
      <c r="BJO245" s="292"/>
      <c r="BJP245" s="292"/>
      <c r="BJQ245" s="292"/>
      <c r="BJR245" s="292"/>
      <c r="BJS245" s="292"/>
      <c r="BJT245" s="292"/>
      <c r="BJU245" s="292"/>
      <c r="BJV245" s="292"/>
      <c r="BJW245" s="292"/>
      <c r="BJX245" s="292"/>
      <c r="BJY245" s="292"/>
      <c r="BJZ245" s="292"/>
      <c r="BKA245" s="292"/>
      <c r="BKB245" s="292"/>
      <c r="BKC245" s="292"/>
      <c r="BKD245" s="292"/>
      <c r="BKE245" s="292"/>
      <c r="BKF245" s="292"/>
      <c r="BKG245" s="292"/>
      <c r="BKH245" s="292"/>
      <c r="BKI245" s="292"/>
      <c r="BKJ245" s="292"/>
      <c r="BKK245" s="292"/>
      <c r="BKL245" s="292"/>
      <c r="BKM245" s="292"/>
      <c r="BKN245" s="292"/>
      <c r="BKO245" s="292"/>
      <c r="BKP245" s="292"/>
      <c r="BKQ245" s="292"/>
      <c r="BKR245" s="292"/>
      <c r="BKS245" s="292"/>
      <c r="BKT245" s="292"/>
      <c r="BKU245" s="292"/>
      <c r="BKV245" s="292"/>
      <c r="BKW245" s="292"/>
      <c r="BKX245" s="292"/>
      <c r="BKY245" s="292"/>
      <c r="BKZ245" s="292"/>
      <c r="BLA245" s="292"/>
      <c r="BLB245" s="292"/>
      <c r="BLC245" s="292"/>
      <c r="BLD245" s="292"/>
      <c r="BLE245" s="292"/>
      <c r="BLF245" s="292"/>
      <c r="BLG245" s="292"/>
      <c r="BLH245" s="292"/>
      <c r="BLI245" s="292"/>
      <c r="BLJ245" s="292"/>
      <c r="BLK245" s="292"/>
      <c r="BLL245" s="292"/>
      <c r="BLM245" s="292"/>
      <c r="BLN245" s="292"/>
      <c r="BLO245" s="292"/>
      <c r="BLP245" s="292"/>
      <c r="BLQ245" s="292"/>
      <c r="BLR245" s="292"/>
      <c r="BLS245" s="292"/>
      <c r="BLT245" s="292"/>
      <c r="BLU245" s="292"/>
      <c r="BLV245" s="292"/>
      <c r="BLW245" s="292"/>
      <c r="BLX245" s="292"/>
      <c r="BLY245" s="292"/>
      <c r="BLZ245" s="292"/>
      <c r="BMA245" s="292"/>
      <c r="BMB245" s="292"/>
      <c r="BMC245" s="292"/>
      <c r="BMD245" s="292"/>
      <c r="BME245" s="292"/>
      <c r="BMF245" s="292"/>
      <c r="BMG245" s="292"/>
      <c r="BMH245" s="292"/>
      <c r="BMI245" s="292"/>
      <c r="BMJ245" s="292"/>
      <c r="BMK245" s="292"/>
      <c r="BML245" s="292"/>
      <c r="BMM245" s="292"/>
      <c r="BMN245" s="292"/>
      <c r="BMO245" s="292"/>
      <c r="BMP245" s="292"/>
      <c r="BMQ245" s="292"/>
      <c r="BMR245" s="292"/>
      <c r="BMS245" s="292"/>
      <c r="BMT245" s="292"/>
      <c r="BMU245" s="292"/>
      <c r="BMV245" s="292"/>
      <c r="BMW245" s="292"/>
      <c r="BMX245" s="292"/>
      <c r="BMY245" s="292"/>
      <c r="BMZ245" s="292"/>
      <c r="BNA245" s="292"/>
      <c r="BNB245" s="292"/>
      <c r="BNC245" s="292"/>
      <c r="BND245" s="292"/>
      <c r="BNE245" s="292"/>
      <c r="BNF245" s="292"/>
      <c r="BNG245" s="292"/>
      <c r="BNH245" s="292"/>
      <c r="BNI245" s="292"/>
      <c r="BNJ245" s="292"/>
      <c r="BNK245" s="292"/>
      <c r="BNL245" s="292"/>
      <c r="BNM245" s="292"/>
      <c r="BNN245" s="292"/>
      <c r="BNO245" s="292"/>
      <c r="BNP245" s="292"/>
      <c r="BNQ245" s="292"/>
      <c r="BNR245" s="292"/>
      <c r="BNS245" s="292"/>
      <c r="BNT245" s="292"/>
      <c r="BNU245" s="292"/>
      <c r="BNV245" s="292"/>
      <c r="BNW245" s="292"/>
      <c r="BNX245" s="292"/>
      <c r="BNY245" s="292"/>
      <c r="BNZ245" s="292"/>
      <c r="BOA245" s="292"/>
      <c r="BOB245" s="292"/>
      <c r="BOC245" s="292"/>
      <c r="BOD245" s="292"/>
      <c r="BOE245" s="292"/>
      <c r="BOF245" s="292"/>
      <c r="BOG245" s="292"/>
      <c r="BOH245" s="292"/>
      <c r="BOI245" s="292"/>
      <c r="BOJ245" s="292"/>
      <c r="BOK245" s="292"/>
      <c r="BOL245" s="292"/>
      <c r="BOM245" s="292"/>
      <c r="BON245" s="292"/>
      <c r="BOO245" s="292"/>
      <c r="BOP245" s="292"/>
      <c r="BOQ245" s="292"/>
      <c r="BOR245" s="292"/>
      <c r="BOS245" s="292"/>
      <c r="BOT245" s="292"/>
      <c r="BOU245" s="292"/>
      <c r="BOV245" s="292"/>
      <c r="BOW245" s="292"/>
      <c r="BOX245" s="292"/>
      <c r="BOY245" s="292"/>
      <c r="BOZ245" s="292"/>
      <c r="BPA245" s="292"/>
      <c r="BPB245" s="292"/>
      <c r="BPC245" s="292"/>
      <c r="BPD245" s="292"/>
      <c r="BPE245" s="292"/>
      <c r="BPF245" s="292"/>
      <c r="BPG245" s="292"/>
      <c r="BPH245" s="292"/>
      <c r="BPI245" s="292"/>
      <c r="BPJ245" s="292"/>
      <c r="BPK245" s="292"/>
      <c r="BPL245" s="292"/>
      <c r="BPM245" s="292"/>
      <c r="BPN245" s="292"/>
      <c r="BPO245" s="292"/>
      <c r="BPP245" s="292"/>
      <c r="BPQ245" s="292"/>
      <c r="BPR245" s="292"/>
      <c r="BPS245" s="292"/>
      <c r="BPT245" s="292"/>
      <c r="BPU245" s="292"/>
      <c r="BPV245" s="292"/>
      <c r="BPW245" s="292"/>
      <c r="BPX245" s="292"/>
      <c r="BPY245" s="292"/>
      <c r="BPZ245" s="292"/>
      <c r="BQA245" s="292"/>
      <c r="BQB245" s="292"/>
      <c r="BQC245" s="292"/>
      <c r="BQD245" s="292"/>
      <c r="BQE245" s="292"/>
      <c r="BQF245" s="292"/>
      <c r="BQG245" s="292"/>
      <c r="BQH245" s="292"/>
      <c r="BQI245" s="292"/>
      <c r="BQJ245" s="292"/>
      <c r="BQK245" s="292"/>
      <c r="BQL245" s="292"/>
      <c r="BQM245" s="292"/>
      <c r="BQN245" s="292"/>
      <c r="BQO245" s="292"/>
      <c r="BQP245" s="292"/>
      <c r="BQQ245" s="292"/>
      <c r="BQR245" s="292"/>
      <c r="BQS245" s="292"/>
      <c r="BQT245" s="292"/>
      <c r="BQU245" s="292"/>
      <c r="BQV245" s="292"/>
      <c r="BQW245" s="292"/>
      <c r="BQX245" s="292"/>
      <c r="BQY245" s="292"/>
      <c r="BQZ245" s="292"/>
      <c r="BRA245" s="292"/>
      <c r="BRB245" s="292"/>
      <c r="BRC245" s="292"/>
      <c r="BRD245" s="292"/>
      <c r="BRE245" s="292"/>
      <c r="BRF245" s="292"/>
      <c r="BRG245" s="292"/>
      <c r="BRH245" s="292"/>
      <c r="BRI245" s="292"/>
      <c r="BRJ245" s="292"/>
      <c r="BRK245" s="292"/>
      <c r="BRL245" s="292"/>
      <c r="BRM245" s="292"/>
      <c r="BRN245" s="292"/>
      <c r="BRO245" s="292"/>
      <c r="BRP245" s="292"/>
      <c r="BRQ245" s="292"/>
      <c r="BRR245" s="292"/>
      <c r="BRS245" s="292"/>
      <c r="BRT245" s="292"/>
      <c r="BRU245" s="292"/>
      <c r="BRV245" s="292"/>
      <c r="BRW245" s="292"/>
      <c r="BRX245" s="292"/>
      <c r="BRY245" s="292"/>
      <c r="BRZ245" s="292"/>
      <c r="BSA245" s="292"/>
      <c r="BSB245" s="292"/>
      <c r="BSC245" s="292"/>
      <c r="BSD245" s="292"/>
      <c r="BSE245" s="292"/>
      <c r="BSF245" s="292"/>
      <c r="BSG245" s="292"/>
      <c r="BSH245" s="292"/>
      <c r="BSI245" s="292"/>
      <c r="BSJ245" s="292"/>
      <c r="BSK245" s="292"/>
      <c r="BSL245" s="292"/>
      <c r="BSM245" s="292"/>
      <c r="BSN245" s="292"/>
      <c r="BSO245" s="292"/>
      <c r="BSP245" s="292"/>
      <c r="BSQ245" s="292"/>
      <c r="BSR245" s="292"/>
      <c r="BSS245" s="292"/>
      <c r="BST245" s="292"/>
      <c r="BSU245" s="292"/>
      <c r="BSV245" s="292"/>
      <c r="BSW245" s="292"/>
      <c r="BSX245" s="292"/>
      <c r="BSY245" s="292"/>
      <c r="BSZ245" s="292"/>
      <c r="BTA245" s="292"/>
      <c r="BTB245" s="292"/>
      <c r="BTC245" s="292"/>
      <c r="BTD245" s="292"/>
      <c r="BTE245" s="292"/>
      <c r="BTF245" s="292"/>
      <c r="BTG245" s="292"/>
      <c r="BTH245" s="292"/>
      <c r="BTI245" s="292"/>
      <c r="BTJ245" s="292"/>
      <c r="BTK245" s="292"/>
      <c r="BTL245" s="292"/>
      <c r="BTM245" s="292"/>
      <c r="BTN245" s="292"/>
      <c r="BTO245" s="292"/>
      <c r="BTP245" s="292"/>
      <c r="BTQ245" s="292"/>
      <c r="BTR245" s="292"/>
      <c r="BTS245" s="292"/>
      <c r="BTT245" s="292"/>
      <c r="BTU245" s="292"/>
      <c r="BTV245" s="292"/>
      <c r="BTW245" s="292"/>
      <c r="BTX245" s="292"/>
      <c r="BTY245" s="292"/>
      <c r="BTZ245" s="292"/>
      <c r="BUA245" s="292"/>
      <c r="BUB245" s="292"/>
      <c r="BUC245" s="292"/>
      <c r="BUD245" s="292"/>
      <c r="BUE245" s="292"/>
      <c r="BUF245" s="292"/>
      <c r="BUG245" s="292"/>
      <c r="BUH245" s="292"/>
      <c r="BUI245" s="292"/>
      <c r="BUJ245" s="292"/>
      <c r="BUK245" s="292"/>
      <c r="BUL245" s="292"/>
      <c r="BUM245" s="292"/>
      <c r="BUN245" s="292"/>
      <c r="BUO245" s="292"/>
      <c r="BUP245" s="292"/>
      <c r="BUQ245" s="292"/>
      <c r="BUR245" s="292"/>
      <c r="BUS245" s="292"/>
      <c r="BUT245" s="292"/>
      <c r="BUU245" s="292"/>
      <c r="BUV245" s="292"/>
      <c r="BUW245" s="292"/>
      <c r="BUX245" s="292"/>
      <c r="BUY245" s="292"/>
      <c r="BUZ245" s="292"/>
      <c r="BVA245" s="292"/>
      <c r="BVB245" s="292"/>
      <c r="BVC245" s="292"/>
      <c r="BVD245" s="292"/>
      <c r="BVE245" s="292"/>
      <c r="BVF245" s="292"/>
      <c r="BVG245" s="292"/>
      <c r="BVH245" s="292"/>
      <c r="BVI245" s="292"/>
      <c r="BVJ245" s="292"/>
      <c r="BVK245" s="292"/>
      <c r="BVL245" s="292"/>
      <c r="BVM245" s="292"/>
      <c r="BVN245" s="292"/>
      <c r="BVO245" s="292"/>
      <c r="BVP245" s="292"/>
      <c r="BVQ245" s="292"/>
      <c r="BVR245" s="292"/>
      <c r="BVS245" s="292"/>
      <c r="BVT245" s="292"/>
      <c r="BVU245" s="292"/>
      <c r="BVV245" s="292"/>
      <c r="BVW245" s="292"/>
      <c r="BVX245" s="292"/>
      <c r="BVY245" s="292"/>
      <c r="BVZ245" s="292"/>
      <c r="BWA245" s="292"/>
      <c r="BWB245" s="292"/>
      <c r="BWC245" s="292"/>
      <c r="BWD245" s="292"/>
      <c r="BWE245" s="292"/>
      <c r="BWF245" s="292"/>
      <c r="BWG245" s="292"/>
      <c r="BWH245" s="292"/>
      <c r="BWI245" s="292"/>
      <c r="BWJ245" s="292"/>
      <c r="BWK245" s="292"/>
      <c r="BWL245" s="292"/>
      <c r="BWM245" s="292"/>
      <c r="BWN245" s="292"/>
      <c r="BWO245" s="292"/>
      <c r="BWP245" s="292"/>
      <c r="BWQ245" s="292"/>
      <c r="BWR245" s="292"/>
      <c r="BWS245" s="292"/>
      <c r="BWT245" s="292"/>
      <c r="BWU245" s="292"/>
      <c r="BWV245" s="292"/>
      <c r="BWW245" s="292"/>
      <c r="BWX245" s="292"/>
      <c r="BWY245" s="292"/>
      <c r="BWZ245" s="292"/>
      <c r="BXA245" s="292"/>
      <c r="BXB245" s="292"/>
      <c r="BXC245" s="292"/>
      <c r="BXD245" s="292"/>
      <c r="BXE245" s="292"/>
      <c r="BXF245" s="292"/>
      <c r="BXG245" s="292"/>
      <c r="BXH245" s="292"/>
      <c r="BXI245" s="292"/>
      <c r="BXJ245" s="292"/>
      <c r="BXK245" s="292"/>
      <c r="BXL245" s="292"/>
      <c r="BXM245" s="292"/>
      <c r="BXN245" s="292"/>
      <c r="BXO245" s="292"/>
      <c r="BXP245" s="292"/>
      <c r="BXQ245" s="292"/>
      <c r="BXR245" s="292"/>
      <c r="BXS245" s="292"/>
      <c r="BXT245" s="292"/>
      <c r="BXU245" s="292"/>
      <c r="BXV245" s="292"/>
      <c r="BXW245" s="292"/>
      <c r="BXX245" s="292"/>
      <c r="BXY245" s="292"/>
      <c r="BXZ245" s="292"/>
      <c r="BYA245" s="292"/>
      <c r="BYB245" s="292"/>
      <c r="BYC245" s="292"/>
      <c r="BYD245" s="292"/>
      <c r="BYE245" s="292"/>
      <c r="BYF245" s="292"/>
      <c r="BYG245" s="292"/>
      <c r="BYH245" s="292"/>
      <c r="BYI245" s="292"/>
      <c r="BYJ245" s="292"/>
      <c r="BYK245" s="292"/>
      <c r="BYL245" s="292"/>
      <c r="BYM245" s="292"/>
      <c r="BYN245" s="292"/>
      <c r="BYO245" s="292"/>
      <c r="BYP245" s="292"/>
      <c r="BYQ245" s="292"/>
      <c r="BYR245" s="292"/>
      <c r="BYS245" s="292"/>
      <c r="BYT245" s="292"/>
      <c r="BYU245" s="292"/>
      <c r="BYV245" s="292"/>
      <c r="BYW245" s="292"/>
      <c r="BYX245" s="292"/>
      <c r="BYY245" s="292"/>
      <c r="BYZ245" s="292"/>
      <c r="BZA245" s="292"/>
      <c r="BZB245" s="292"/>
      <c r="BZC245" s="292"/>
      <c r="BZD245" s="292"/>
      <c r="BZE245" s="292"/>
      <c r="BZF245" s="292"/>
    </row>
    <row r="246" spans="1:2034" ht="18.75">
      <c r="A246" s="712" t="s">
        <v>173</v>
      </c>
      <c r="B246" s="411"/>
      <c r="C246" s="411"/>
      <c r="D246" s="411"/>
      <c r="E246" s="412"/>
      <c r="F246" s="7"/>
      <c r="G246" s="15"/>
      <c r="H246" s="308"/>
      <c r="I246" s="308"/>
      <c r="J246" s="89" t="s">
        <v>125</v>
      </c>
      <c r="K246" s="157" t="s">
        <v>126</v>
      </c>
    </row>
    <row r="247" spans="1:2034" ht="18.75">
      <c r="A247" s="40" t="s">
        <v>323</v>
      </c>
      <c r="B247" s="41"/>
      <c r="C247" s="41"/>
      <c r="D247" s="41"/>
      <c r="E247" s="42"/>
      <c r="F247" s="7"/>
      <c r="G247" s="15"/>
      <c r="H247" s="308"/>
      <c r="I247" s="308"/>
      <c r="J247" s="37">
        <v>8900</v>
      </c>
      <c r="K247" s="66">
        <v>41</v>
      </c>
    </row>
    <row r="248" spans="1:2034" ht="18.75">
      <c r="A248" s="713" t="s">
        <v>187</v>
      </c>
      <c r="B248" s="495"/>
      <c r="C248" s="495"/>
      <c r="D248" s="495"/>
      <c r="E248" s="496"/>
      <c r="F248" s="7"/>
      <c r="G248" s="15"/>
      <c r="H248" s="308"/>
      <c r="I248" s="308"/>
      <c r="J248" s="37">
        <v>860</v>
      </c>
      <c r="K248" s="66">
        <v>1.6</v>
      </c>
    </row>
    <row r="249" spans="1:2034" s="384" customFormat="1" ht="18.75">
      <c r="A249" s="387" t="s">
        <v>1469</v>
      </c>
      <c r="B249" s="388"/>
      <c r="C249" s="388"/>
      <c r="D249" s="388"/>
      <c r="E249" s="389"/>
      <c r="F249" s="376"/>
      <c r="G249" s="377"/>
      <c r="H249" s="378"/>
      <c r="I249" s="378"/>
      <c r="J249" s="372">
        <v>18800</v>
      </c>
      <c r="K249" s="373">
        <v>39</v>
      </c>
      <c r="M249" s="292"/>
      <c r="N249" s="292"/>
      <c r="O249" s="292"/>
      <c r="P249" s="292"/>
      <c r="Q249" s="292"/>
      <c r="R249" s="292"/>
      <c r="S249" s="292"/>
      <c r="T249" s="292"/>
      <c r="U249" s="292"/>
      <c r="V249" s="292"/>
      <c r="W249" s="292"/>
      <c r="X249" s="292"/>
      <c r="Y249" s="292"/>
      <c r="Z249" s="292"/>
      <c r="AA249" s="292"/>
      <c r="AB249" s="292"/>
      <c r="AC249" s="292"/>
      <c r="AD249" s="292"/>
      <c r="AE249" s="292"/>
      <c r="AF249" s="292"/>
      <c r="AG249" s="292"/>
      <c r="AH249" s="292"/>
      <c r="AI249" s="292"/>
      <c r="AJ249" s="292"/>
      <c r="AK249" s="292"/>
      <c r="AL249" s="292"/>
      <c r="AM249" s="292"/>
      <c r="AN249" s="292"/>
      <c r="AO249" s="292"/>
      <c r="AP249" s="292"/>
      <c r="AQ249" s="292"/>
      <c r="AR249" s="292"/>
      <c r="AS249" s="292"/>
      <c r="AT249" s="292"/>
      <c r="AU249" s="292"/>
      <c r="AV249" s="292"/>
      <c r="AW249" s="292"/>
      <c r="AX249" s="292"/>
      <c r="AY249" s="292"/>
      <c r="AZ249" s="292"/>
      <c r="BA249" s="292"/>
      <c r="BB249" s="292"/>
      <c r="BC249" s="292"/>
      <c r="BD249" s="292"/>
      <c r="BE249" s="292"/>
      <c r="BF249" s="292"/>
      <c r="BG249" s="292"/>
      <c r="BH249" s="292"/>
      <c r="BI249" s="292"/>
      <c r="BJ249" s="292"/>
      <c r="BK249" s="292"/>
      <c r="BL249" s="292"/>
      <c r="BM249" s="292"/>
      <c r="BN249" s="292"/>
      <c r="BO249" s="292"/>
      <c r="BP249" s="292"/>
      <c r="BQ249" s="292"/>
      <c r="BR249" s="292"/>
      <c r="BS249" s="292"/>
      <c r="BT249" s="292"/>
      <c r="BU249" s="292"/>
      <c r="BV249" s="292"/>
      <c r="BW249" s="292"/>
      <c r="BX249" s="292"/>
      <c r="BY249" s="292"/>
      <c r="BZ249" s="292"/>
      <c r="CA249" s="292"/>
      <c r="CB249" s="292"/>
      <c r="CC249" s="292"/>
      <c r="CD249" s="292"/>
      <c r="CE249" s="292"/>
      <c r="CF249" s="292"/>
      <c r="CG249" s="292"/>
      <c r="CH249" s="292"/>
      <c r="CI249" s="292"/>
      <c r="CJ249" s="292"/>
      <c r="CK249" s="292"/>
      <c r="CL249" s="292"/>
      <c r="CM249" s="292"/>
      <c r="CN249" s="292"/>
      <c r="CO249" s="292"/>
      <c r="CP249" s="292"/>
      <c r="CQ249" s="292"/>
      <c r="CR249" s="292"/>
      <c r="CS249" s="292"/>
      <c r="CT249" s="292"/>
      <c r="CU249" s="292"/>
      <c r="CV249" s="292"/>
      <c r="CW249" s="292"/>
      <c r="CX249" s="292"/>
      <c r="CY249" s="292"/>
      <c r="CZ249" s="292"/>
      <c r="DA249" s="292"/>
      <c r="DB249" s="292"/>
      <c r="DC249" s="292"/>
      <c r="DD249" s="292"/>
      <c r="DE249" s="292"/>
      <c r="DF249" s="292"/>
      <c r="DG249" s="292"/>
      <c r="DH249" s="292"/>
      <c r="DI249" s="292"/>
      <c r="DJ249" s="292"/>
      <c r="DK249" s="292"/>
      <c r="DL249" s="292"/>
      <c r="DM249" s="292"/>
      <c r="DN249" s="292"/>
      <c r="DO249" s="292"/>
      <c r="DP249" s="292"/>
      <c r="DQ249" s="292"/>
      <c r="DR249" s="292"/>
      <c r="DS249" s="292"/>
      <c r="DT249" s="292"/>
      <c r="DU249" s="292"/>
      <c r="DV249" s="292"/>
      <c r="DW249" s="292"/>
      <c r="DX249" s="292"/>
      <c r="DY249" s="292"/>
      <c r="DZ249" s="292"/>
      <c r="EA249" s="292"/>
      <c r="EB249" s="292"/>
      <c r="EC249" s="292"/>
      <c r="ED249" s="292"/>
      <c r="EE249" s="292"/>
      <c r="EF249" s="292"/>
      <c r="EG249" s="292"/>
      <c r="EH249" s="292"/>
      <c r="EI249" s="292"/>
      <c r="EJ249" s="292"/>
      <c r="EK249" s="292"/>
      <c r="EL249" s="292"/>
      <c r="EM249" s="292"/>
      <c r="EN249" s="292"/>
      <c r="EO249" s="292"/>
      <c r="EP249" s="292"/>
      <c r="EQ249" s="292"/>
      <c r="ER249" s="292"/>
      <c r="ES249" s="292"/>
      <c r="ET249" s="292"/>
      <c r="EU249" s="292"/>
      <c r="EV249" s="292"/>
      <c r="EW249" s="292"/>
      <c r="EX249" s="292"/>
      <c r="EY249" s="292"/>
      <c r="EZ249" s="292"/>
      <c r="FA249" s="292"/>
      <c r="FB249" s="292"/>
      <c r="FC249" s="292"/>
      <c r="FD249" s="292"/>
      <c r="FE249" s="292"/>
      <c r="FF249" s="292"/>
      <c r="FG249" s="292"/>
      <c r="FH249" s="292"/>
      <c r="FI249" s="292"/>
      <c r="FJ249" s="292"/>
      <c r="FK249" s="292"/>
      <c r="FL249" s="292"/>
      <c r="FM249" s="292"/>
      <c r="FN249" s="292"/>
      <c r="FO249" s="292"/>
      <c r="FP249" s="292"/>
      <c r="FQ249" s="292"/>
      <c r="FR249" s="292"/>
      <c r="FS249" s="292"/>
      <c r="FT249" s="292"/>
      <c r="FU249" s="292"/>
      <c r="FV249" s="292"/>
      <c r="FW249" s="292"/>
      <c r="FX249" s="292"/>
      <c r="FY249" s="292"/>
      <c r="FZ249" s="292"/>
      <c r="GA249" s="292"/>
      <c r="GB249" s="292"/>
      <c r="GC249" s="292"/>
      <c r="GD249" s="292"/>
      <c r="GE249" s="292"/>
      <c r="GF249" s="292"/>
      <c r="GG249" s="292"/>
      <c r="GH249" s="292"/>
      <c r="GI249" s="292"/>
      <c r="GJ249" s="292"/>
      <c r="GK249" s="292"/>
      <c r="GL249" s="292"/>
      <c r="GM249" s="292"/>
      <c r="GN249" s="292"/>
      <c r="GO249" s="292"/>
      <c r="GP249" s="292"/>
      <c r="GQ249" s="292"/>
      <c r="GR249" s="292"/>
      <c r="GS249" s="292"/>
      <c r="GT249" s="292"/>
      <c r="GU249" s="292"/>
      <c r="GV249" s="292"/>
      <c r="GW249" s="292"/>
      <c r="GX249" s="292"/>
      <c r="GY249" s="292"/>
      <c r="GZ249" s="292"/>
      <c r="HA249" s="292"/>
      <c r="HB249" s="292"/>
      <c r="HC249" s="292"/>
      <c r="HD249" s="292"/>
      <c r="HE249" s="292"/>
      <c r="HF249" s="292"/>
      <c r="HG249" s="292"/>
      <c r="HH249" s="292"/>
      <c r="HI249" s="292"/>
      <c r="HJ249" s="292"/>
      <c r="HK249" s="292"/>
      <c r="HL249" s="292"/>
      <c r="HM249" s="292"/>
      <c r="HN249" s="292"/>
      <c r="HO249" s="292"/>
      <c r="HP249" s="292"/>
      <c r="HQ249" s="292"/>
      <c r="HR249" s="292"/>
      <c r="HS249" s="292"/>
      <c r="HT249" s="292"/>
      <c r="HU249" s="292"/>
      <c r="HV249" s="292"/>
      <c r="HW249" s="292"/>
      <c r="HX249" s="292"/>
      <c r="HY249" s="292"/>
      <c r="HZ249" s="292"/>
      <c r="IA249" s="292"/>
      <c r="IB249" s="292"/>
      <c r="IC249" s="292"/>
      <c r="ID249" s="292"/>
      <c r="IE249" s="292"/>
      <c r="IF249" s="292"/>
      <c r="IG249" s="292"/>
      <c r="IH249" s="292"/>
      <c r="II249" s="292"/>
      <c r="IJ249" s="292"/>
      <c r="IK249" s="292"/>
      <c r="IL249" s="292"/>
      <c r="IM249" s="292"/>
      <c r="IN249" s="292"/>
      <c r="IO249" s="292"/>
      <c r="IP249" s="292"/>
      <c r="IQ249" s="292"/>
      <c r="IR249" s="292"/>
      <c r="IS249" s="292"/>
      <c r="IT249" s="292"/>
      <c r="IU249" s="292"/>
      <c r="IV249" s="292"/>
      <c r="IW249" s="292"/>
      <c r="IX249" s="292"/>
      <c r="IY249" s="292"/>
      <c r="IZ249" s="292"/>
      <c r="JA249" s="292"/>
      <c r="JB249" s="292"/>
      <c r="JC249" s="292"/>
      <c r="JD249" s="292"/>
      <c r="JE249" s="292"/>
      <c r="JF249" s="292"/>
      <c r="JG249" s="292"/>
      <c r="JH249" s="292"/>
      <c r="JI249" s="292"/>
      <c r="JJ249" s="292"/>
      <c r="JK249" s="292"/>
      <c r="JL249" s="292"/>
      <c r="JM249" s="292"/>
      <c r="JN249" s="292"/>
      <c r="JO249" s="292"/>
      <c r="JP249" s="292"/>
      <c r="JQ249" s="292"/>
      <c r="JR249" s="292"/>
      <c r="JS249" s="292"/>
      <c r="JT249" s="292"/>
      <c r="JU249" s="292"/>
      <c r="JV249" s="292"/>
      <c r="JW249" s="292"/>
      <c r="JX249" s="292"/>
      <c r="JY249" s="292"/>
      <c r="JZ249" s="292"/>
      <c r="KA249" s="292"/>
      <c r="KB249" s="292"/>
      <c r="KC249" s="292"/>
      <c r="KD249" s="292"/>
      <c r="KE249" s="292"/>
      <c r="KF249" s="292"/>
      <c r="KG249" s="292"/>
      <c r="KH249" s="292"/>
      <c r="KI249" s="292"/>
      <c r="KJ249" s="292"/>
      <c r="KK249" s="292"/>
      <c r="KL249" s="292"/>
      <c r="KM249" s="292"/>
      <c r="KN249" s="292"/>
      <c r="KO249" s="292"/>
      <c r="KP249" s="292"/>
      <c r="KQ249" s="292"/>
      <c r="KR249" s="292"/>
      <c r="KS249" s="292"/>
      <c r="KT249" s="292"/>
      <c r="KU249" s="292"/>
      <c r="KV249" s="292"/>
      <c r="KW249" s="292"/>
      <c r="KX249" s="292"/>
      <c r="KY249" s="292"/>
      <c r="KZ249" s="292"/>
      <c r="LA249" s="292"/>
      <c r="LB249" s="292"/>
      <c r="LC249" s="292"/>
      <c r="LD249" s="292"/>
      <c r="LE249" s="292"/>
      <c r="LF249" s="292"/>
      <c r="LG249" s="292"/>
      <c r="LH249" s="292"/>
      <c r="LI249" s="292"/>
      <c r="LJ249" s="292"/>
      <c r="LK249" s="292"/>
      <c r="LL249" s="292"/>
      <c r="LM249" s="292"/>
      <c r="LN249" s="292"/>
      <c r="LO249" s="292"/>
      <c r="LP249" s="292"/>
      <c r="LQ249" s="292"/>
      <c r="LR249" s="292"/>
      <c r="LS249" s="292"/>
      <c r="LT249" s="292"/>
      <c r="LU249" s="292"/>
      <c r="LV249" s="292"/>
      <c r="LW249" s="292"/>
      <c r="LX249" s="292"/>
      <c r="LY249" s="292"/>
      <c r="LZ249" s="292"/>
      <c r="MA249" s="292"/>
      <c r="MB249" s="292"/>
      <c r="MC249" s="292"/>
      <c r="MD249" s="292"/>
      <c r="ME249" s="292"/>
      <c r="MF249" s="292"/>
      <c r="MG249" s="292"/>
      <c r="MH249" s="292"/>
      <c r="MI249" s="292"/>
      <c r="MJ249" s="292"/>
      <c r="MK249" s="292"/>
      <c r="ML249" s="292"/>
      <c r="MM249" s="292"/>
      <c r="MN249" s="292"/>
      <c r="MO249" s="292"/>
      <c r="MP249" s="292"/>
      <c r="MQ249" s="292"/>
      <c r="MR249" s="292"/>
      <c r="MS249" s="292"/>
      <c r="MT249" s="292"/>
      <c r="MU249" s="292"/>
      <c r="MV249" s="292"/>
      <c r="MW249" s="292"/>
      <c r="MX249" s="292"/>
      <c r="MY249" s="292"/>
      <c r="MZ249" s="292"/>
      <c r="NA249" s="292"/>
      <c r="NB249" s="292"/>
      <c r="NC249" s="292"/>
      <c r="ND249" s="292"/>
      <c r="NE249" s="292"/>
      <c r="NF249" s="292"/>
      <c r="NG249" s="292"/>
      <c r="NH249" s="292"/>
      <c r="NI249" s="292"/>
      <c r="NJ249" s="292"/>
      <c r="NK249" s="292"/>
      <c r="NL249" s="292"/>
      <c r="NM249" s="292"/>
      <c r="NN249" s="292"/>
      <c r="NO249" s="292"/>
      <c r="NP249" s="292"/>
      <c r="NQ249" s="292"/>
      <c r="NR249" s="292"/>
      <c r="NS249" s="292"/>
      <c r="NT249" s="292"/>
      <c r="NU249" s="292"/>
      <c r="NV249" s="292"/>
      <c r="NW249" s="292"/>
      <c r="NX249" s="292"/>
      <c r="NY249" s="292"/>
      <c r="NZ249" s="292"/>
      <c r="OA249" s="292"/>
      <c r="OB249" s="292"/>
      <c r="OC249" s="292"/>
      <c r="OD249" s="292"/>
      <c r="OE249" s="292"/>
      <c r="OF249" s="292"/>
      <c r="OG249" s="292"/>
      <c r="OH249" s="292"/>
      <c r="OI249" s="292"/>
      <c r="OJ249" s="292"/>
      <c r="OK249" s="292"/>
      <c r="OL249" s="292"/>
      <c r="OM249" s="292"/>
      <c r="ON249" s="292"/>
      <c r="OO249" s="292"/>
      <c r="OP249" s="292"/>
      <c r="OQ249" s="292"/>
      <c r="OR249" s="292"/>
      <c r="OS249" s="292"/>
      <c r="OT249" s="292"/>
      <c r="OU249" s="292"/>
      <c r="OV249" s="292"/>
      <c r="OW249" s="292"/>
      <c r="OX249" s="292"/>
      <c r="OY249" s="292"/>
      <c r="OZ249" s="292"/>
      <c r="PA249" s="292"/>
      <c r="PB249" s="292"/>
      <c r="PC249" s="292"/>
      <c r="PD249" s="292"/>
      <c r="PE249" s="292"/>
      <c r="PF249" s="292"/>
      <c r="PG249" s="292"/>
      <c r="PH249" s="292"/>
      <c r="PI249" s="292"/>
      <c r="PJ249" s="292"/>
      <c r="PK249" s="292"/>
      <c r="PL249" s="292"/>
      <c r="PM249" s="292"/>
      <c r="PN249" s="292"/>
      <c r="PO249" s="292"/>
      <c r="PP249" s="292"/>
      <c r="PQ249" s="292"/>
      <c r="PR249" s="292"/>
      <c r="PS249" s="292"/>
      <c r="PT249" s="292"/>
      <c r="PU249" s="292"/>
      <c r="PV249" s="292"/>
      <c r="PW249" s="292"/>
      <c r="PX249" s="292"/>
      <c r="PY249" s="292"/>
      <c r="PZ249" s="292"/>
      <c r="QA249" s="292"/>
      <c r="QB249" s="292"/>
      <c r="QC249" s="292"/>
      <c r="QD249" s="292"/>
      <c r="QE249" s="292"/>
      <c r="QF249" s="292"/>
      <c r="QG249" s="292"/>
      <c r="QH249" s="292"/>
      <c r="QI249" s="292"/>
      <c r="QJ249" s="292"/>
      <c r="QK249" s="292"/>
      <c r="QL249" s="292"/>
      <c r="QM249" s="292"/>
      <c r="QN249" s="292"/>
      <c r="QO249" s="292"/>
      <c r="QP249" s="292"/>
      <c r="QQ249" s="292"/>
      <c r="QR249" s="292"/>
      <c r="QS249" s="292"/>
      <c r="QT249" s="292"/>
      <c r="QU249" s="292"/>
      <c r="QV249" s="292"/>
      <c r="QW249" s="292"/>
      <c r="QX249" s="292"/>
      <c r="QY249" s="292"/>
      <c r="QZ249" s="292"/>
      <c r="RA249" s="292"/>
      <c r="RB249" s="292"/>
      <c r="RC249" s="292"/>
      <c r="RD249" s="292"/>
      <c r="RE249" s="292"/>
      <c r="RF249" s="292"/>
      <c r="RG249" s="292"/>
      <c r="RH249" s="292"/>
      <c r="RI249" s="292"/>
      <c r="RJ249" s="292"/>
      <c r="RK249" s="292"/>
      <c r="RL249" s="292"/>
      <c r="RM249" s="292"/>
      <c r="RN249" s="292"/>
      <c r="RO249" s="292"/>
      <c r="RP249" s="292"/>
      <c r="RQ249" s="292"/>
      <c r="RR249" s="292"/>
      <c r="RS249" s="292"/>
      <c r="RT249" s="292"/>
      <c r="RU249" s="292"/>
      <c r="RV249" s="292"/>
      <c r="RW249" s="292"/>
      <c r="RX249" s="292"/>
      <c r="RY249" s="292"/>
      <c r="RZ249" s="292"/>
      <c r="SA249" s="292"/>
      <c r="SB249" s="292"/>
      <c r="SC249" s="292"/>
      <c r="SD249" s="292"/>
      <c r="SE249" s="292"/>
      <c r="SF249" s="292"/>
      <c r="SG249" s="292"/>
      <c r="SH249" s="292"/>
      <c r="SI249" s="292"/>
      <c r="SJ249" s="292"/>
      <c r="SK249" s="292"/>
      <c r="SL249" s="292"/>
      <c r="SM249" s="292"/>
      <c r="SN249" s="292"/>
      <c r="SO249" s="292"/>
      <c r="SP249" s="292"/>
      <c r="SQ249" s="292"/>
      <c r="SR249" s="292"/>
      <c r="SS249" s="292"/>
      <c r="ST249" s="292"/>
      <c r="SU249" s="292"/>
      <c r="SV249" s="292"/>
      <c r="SW249" s="292"/>
      <c r="SX249" s="292"/>
      <c r="SY249" s="292"/>
      <c r="SZ249" s="292"/>
      <c r="TA249" s="292"/>
      <c r="TB249" s="292"/>
      <c r="TC249" s="292"/>
      <c r="TD249" s="292"/>
      <c r="TE249" s="292"/>
      <c r="TF249" s="292"/>
      <c r="TG249" s="292"/>
      <c r="TH249" s="292"/>
      <c r="TI249" s="292"/>
      <c r="TJ249" s="292"/>
      <c r="TK249" s="292"/>
      <c r="TL249" s="292"/>
      <c r="TM249" s="292"/>
      <c r="TN249" s="292"/>
      <c r="TO249" s="292"/>
      <c r="TP249" s="292"/>
      <c r="TQ249" s="292"/>
      <c r="TR249" s="292"/>
      <c r="TS249" s="292"/>
      <c r="TT249" s="292"/>
      <c r="TU249" s="292"/>
      <c r="TV249" s="292"/>
      <c r="TW249" s="292"/>
      <c r="TX249" s="292"/>
      <c r="TY249" s="292"/>
      <c r="TZ249" s="292"/>
      <c r="UA249" s="292"/>
      <c r="UB249" s="292"/>
      <c r="UC249" s="292"/>
      <c r="UD249" s="292"/>
      <c r="UE249" s="292"/>
      <c r="UF249" s="292"/>
      <c r="UG249" s="292"/>
      <c r="UH249" s="292"/>
      <c r="UI249" s="292"/>
      <c r="UJ249" s="292"/>
      <c r="UK249" s="292"/>
      <c r="UL249" s="292"/>
      <c r="UM249" s="292"/>
      <c r="UN249" s="292"/>
      <c r="UO249" s="292"/>
      <c r="UP249" s="292"/>
      <c r="UQ249" s="292"/>
      <c r="UR249" s="292"/>
      <c r="US249" s="292"/>
      <c r="UT249" s="292"/>
      <c r="UU249" s="292"/>
      <c r="UV249" s="292"/>
      <c r="UW249" s="292"/>
      <c r="UX249" s="292"/>
      <c r="UY249" s="292"/>
      <c r="UZ249" s="292"/>
      <c r="VA249" s="292"/>
      <c r="VB249" s="292"/>
      <c r="VC249" s="292"/>
      <c r="VD249" s="292"/>
      <c r="VE249" s="292"/>
      <c r="VF249" s="292"/>
      <c r="VG249" s="292"/>
      <c r="VH249" s="292"/>
      <c r="VI249" s="292"/>
      <c r="VJ249" s="292"/>
      <c r="VK249" s="292"/>
      <c r="VL249" s="292"/>
      <c r="VM249" s="292"/>
      <c r="VN249" s="292"/>
      <c r="VO249" s="292"/>
      <c r="VP249" s="292"/>
      <c r="VQ249" s="292"/>
      <c r="VR249" s="292"/>
      <c r="VS249" s="292"/>
      <c r="VT249" s="292"/>
      <c r="VU249" s="292"/>
      <c r="VV249" s="292"/>
      <c r="VW249" s="292"/>
      <c r="VX249" s="292"/>
      <c r="VY249" s="292"/>
      <c r="VZ249" s="292"/>
      <c r="WA249" s="292"/>
      <c r="WB249" s="292"/>
      <c r="WC249" s="292"/>
      <c r="WD249" s="292"/>
      <c r="WE249" s="292"/>
      <c r="WF249" s="292"/>
      <c r="WG249" s="292"/>
      <c r="WH249" s="292"/>
      <c r="WI249" s="292"/>
      <c r="WJ249" s="292"/>
      <c r="WK249" s="292"/>
      <c r="WL249" s="292"/>
      <c r="WM249" s="292"/>
      <c r="WN249" s="292"/>
      <c r="WO249" s="292"/>
      <c r="WP249" s="292"/>
      <c r="WQ249" s="292"/>
      <c r="WR249" s="292"/>
      <c r="WS249" s="292"/>
      <c r="WT249" s="292"/>
      <c r="WU249" s="292"/>
      <c r="WV249" s="292"/>
      <c r="WW249" s="292"/>
      <c r="WX249" s="292"/>
      <c r="WY249" s="292"/>
      <c r="WZ249" s="292"/>
      <c r="XA249" s="292"/>
      <c r="XB249" s="292"/>
      <c r="XC249" s="292"/>
      <c r="XD249" s="292"/>
      <c r="XE249" s="292"/>
      <c r="XF249" s="292"/>
      <c r="XG249" s="292"/>
      <c r="XH249" s="292"/>
      <c r="XI249" s="292"/>
      <c r="XJ249" s="292"/>
      <c r="XK249" s="292"/>
      <c r="XL249" s="292"/>
      <c r="XM249" s="292"/>
      <c r="XN249" s="292"/>
      <c r="XO249" s="292"/>
      <c r="XP249" s="292"/>
      <c r="XQ249" s="292"/>
      <c r="XR249" s="292"/>
      <c r="XS249" s="292"/>
      <c r="XT249" s="292"/>
      <c r="XU249" s="292"/>
      <c r="XV249" s="292"/>
      <c r="XW249" s="292"/>
      <c r="XX249" s="292"/>
      <c r="XY249" s="292"/>
      <c r="XZ249" s="292"/>
      <c r="YA249" s="292"/>
      <c r="YB249" s="292"/>
      <c r="YC249" s="292"/>
      <c r="YD249" s="292"/>
      <c r="YE249" s="292"/>
      <c r="YF249" s="292"/>
      <c r="YG249" s="292"/>
      <c r="YH249" s="292"/>
      <c r="YI249" s="292"/>
      <c r="YJ249" s="292"/>
      <c r="YK249" s="292"/>
      <c r="YL249" s="292"/>
      <c r="YM249" s="292"/>
      <c r="YN249" s="292"/>
      <c r="YO249" s="292"/>
      <c r="YP249" s="292"/>
      <c r="YQ249" s="292"/>
      <c r="YR249" s="292"/>
      <c r="YS249" s="292"/>
      <c r="YT249" s="292"/>
      <c r="YU249" s="292"/>
      <c r="YV249" s="292"/>
      <c r="YW249" s="292"/>
      <c r="YX249" s="292"/>
      <c r="YY249" s="292"/>
      <c r="YZ249" s="292"/>
      <c r="ZA249" s="292"/>
      <c r="ZB249" s="292"/>
      <c r="ZC249" s="292"/>
      <c r="ZD249" s="292"/>
      <c r="ZE249" s="292"/>
      <c r="ZF249" s="292"/>
      <c r="ZG249" s="292"/>
      <c r="ZH249" s="292"/>
      <c r="ZI249" s="292"/>
      <c r="ZJ249" s="292"/>
      <c r="ZK249" s="292"/>
      <c r="ZL249" s="292"/>
      <c r="ZM249" s="292"/>
      <c r="ZN249" s="292"/>
      <c r="ZO249" s="292"/>
      <c r="ZP249" s="292"/>
      <c r="ZQ249" s="292"/>
      <c r="ZR249" s="292"/>
      <c r="ZS249" s="292"/>
      <c r="ZT249" s="292"/>
      <c r="ZU249" s="292"/>
      <c r="ZV249" s="292"/>
      <c r="ZW249" s="292"/>
      <c r="ZX249" s="292"/>
      <c r="ZY249" s="292"/>
      <c r="ZZ249" s="292"/>
      <c r="AAA249" s="292"/>
      <c r="AAB249" s="292"/>
      <c r="AAC249" s="292"/>
      <c r="AAD249" s="292"/>
      <c r="AAE249" s="292"/>
      <c r="AAF249" s="292"/>
      <c r="AAG249" s="292"/>
      <c r="AAH249" s="292"/>
      <c r="AAI249" s="292"/>
      <c r="AAJ249" s="292"/>
      <c r="AAK249" s="292"/>
      <c r="AAL249" s="292"/>
      <c r="AAM249" s="292"/>
      <c r="AAN249" s="292"/>
      <c r="AAO249" s="292"/>
      <c r="AAP249" s="292"/>
      <c r="AAQ249" s="292"/>
      <c r="AAR249" s="292"/>
      <c r="AAS249" s="292"/>
      <c r="AAT249" s="292"/>
      <c r="AAU249" s="292"/>
      <c r="AAV249" s="292"/>
      <c r="AAW249" s="292"/>
      <c r="AAX249" s="292"/>
      <c r="AAY249" s="292"/>
      <c r="AAZ249" s="292"/>
      <c r="ABA249" s="292"/>
      <c r="ABB249" s="292"/>
      <c r="ABC249" s="292"/>
      <c r="ABD249" s="292"/>
      <c r="ABE249" s="292"/>
      <c r="ABF249" s="292"/>
      <c r="ABG249" s="292"/>
      <c r="ABH249" s="292"/>
      <c r="ABI249" s="292"/>
      <c r="ABJ249" s="292"/>
      <c r="ABK249" s="292"/>
      <c r="ABL249" s="292"/>
      <c r="ABM249" s="292"/>
      <c r="ABN249" s="292"/>
      <c r="ABO249" s="292"/>
      <c r="ABP249" s="292"/>
      <c r="ABQ249" s="292"/>
      <c r="ABR249" s="292"/>
      <c r="ABS249" s="292"/>
      <c r="ABT249" s="292"/>
      <c r="ABU249" s="292"/>
      <c r="ABV249" s="292"/>
      <c r="ABW249" s="292"/>
      <c r="ABX249" s="292"/>
      <c r="ABY249" s="292"/>
      <c r="ABZ249" s="292"/>
      <c r="ACA249" s="292"/>
      <c r="ACB249" s="292"/>
      <c r="ACC249" s="292"/>
      <c r="ACD249" s="292"/>
      <c r="ACE249" s="292"/>
      <c r="ACF249" s="292"/>
      <c r="ACG249" s="292"/>
      <c r="ACH249" s="292"/>
      <c r="ACI249" s="292"/>
      <c r="ACJ249" s="292"/>
      <c r="ACK249" s="292"/>
      <c r="ACL249" s="292"/>
      <c r="ACM249" s="292"/>
      <c r="ACN249" s="292"/>
      <c r="ACO249" s="292"/>
      <c r="ACP249" s="292"/>
      <c r="ACQ249" s="292"/>
      <c r="ACR249" s="292"/>
      <c r="ACS249" s="292"/>
      <c r="ACT249" s="292"/>
      <c r="ACU249" s="292"/>
      <c r="ACV249" s="292"/>
      <c r="ACW249" s="292"/>
      <c r="ACX249" s="292"/>
      <c r="ACY249" s="292"/>
      <c r="ACZ249" s="292"/>
      <c r="ADA249" s="292"/>
      <c r="ADB249" s="292"/>
      <c r="ADC249" s="292"/>
      <c r="ADD249" s="292"/>
      <c r="ADE249" s="292"/>
      <c r="ADF249" s="292"/>
      <c r="ADG249" s="292"/>
      <c r="ADH249" s="292"/>
      <c r="ADI249" s="292"/>
      <c r="ADJ249" s="292"/>
      <c r="ADK249" s="292"/>
      <c r="ADL249" s="292"/>
      <c r="ADM249" s="292"/>
      <c r="ADN249" s="292"/>
      <c r="ADO249" s="292"/>
      <c r="ADP249" s="292"/>
      <c r="ADQ249" s="292"/>
      <c r="ADR249" s="292"/>
      <c r="ADS249" s="292"/>
      <c r="ADT249" s="292"/>
      <c r="ADU249" s="292"/>
      <c r="ADV249" s="292"/>
      <c r="ADW249" s="292"/>
      <c r="ADX249" s="292"/>
      <c r="ADY249" s="292"/>
      <c r="ADZ249" s="292"/>
      <c r="AEA249" s="292"/>
      <c r="AEB249" s="292"/>
      <c r="AEC249" s="292"/>
      <c r="AED249" s="292"/>
      <c r="AEE249" s="292"/>
      <c r="AEF249" s="292"/>
      <c r="AEG249" s="292"/>
      <c r="AEH249" s="292"/>
      <c r="AEI249" s="292"/>
      <c r="AEJ249" s="292"/>
      <c r="AEK249" s="292"/>
      <c r="AEL249" s="292"/>
      <c r="AEM249" s="292"/>
      <c r="AEN249" s="292"/>
      <c r="AEO249" s="292"/>
      <c r="AEP249" s="292"/>
      <c r="AEQ249" s="292"/>
      <c r="AER249" s="292"/>
      <c r="AES249" s="292"/>
      <c r="AET249" s="292"/>
      <c r="AEU249" s="292"/>
      <c r="AEV249" s="292"/>
      <c r="AEW249" s="292"/>
      <c r="AEX249" s="292"/>
      <c r="AEY249" s="292"/>
      <c r="AEZ249" s="292"/>
      <c r="AFA249" s="292"/>
      <c r="AFB249" s="292"/>
      <c r="AFC249" s="292"/>
      <c r="AFD249" s="292"/>
      <c r="AFE249" s="292"/>
      <c r="AFF249" s="292"/>
      <c r="AFG249" s="292"/>
      <c r="AFH249" s="292"/>
      <c r="AFI249" s="292"/>
      <c r="AFJ249" s="292"/>
      <c r="AFK249" s="292"/>
      <c r="AFL249" s="292"/>
      <c r="AFM249" s="292"/>
      <c r="AFN249" s="292"/>
      <c r="AFO249" s="292"/>
      <c r="AFP249" s="292"/>
      <c r="AFQ249" s="292"/>
      <c r="AFR249" s="292"/>
      <c r="AFS249" s="292"/>
      <c r="AFT249" s="292"/>
      <c r="AFU249" s="292"/>
      <c r="AFV249" s="292"/>
      <c r="AFW249" s="292"/>
      <c r="AFX249" s="292"/>
      <c r="AFY249" s="292"/>
      <c r="AFZ249" s="292"/>
      <c r="AGA249" s="292"/>
      <c r="AGB249" s="292"/>
      <c r="AGC249" s="292"/>
      <c r="AGD249" s="292"/>
      <c r="AGE249" s="292"/>
      <c r="AGF249" s="292"/>
      <c r="AGG249" s="292"/>
      <c r="AGH249" s="292"/>
      <c r="AGI249" s="292"/>
      <c r="AGJ249" s="292"/>
      <c r="AGK249" s="292"/>
      <c r="AGL249" s="292"/>
      <c r="AGM249" s="292"/>
      <c r="AGN249" s="292"/>
      <c r="AGO249" s="292"/>
      <c r="AGP249" s="292"/>
      <c r="AGQ249" s="292"/>
      <c r="AGR249" s="292"/>
      <c r="AGS249" s="292"/>
      <c r="AGT249" s="292"/>
      <c r="AGU249" s="292"/>
      <c r="AGV249" s="292"/>
      <c r="AGW249" s="292"/>
      <c r="AGX249" s="292"/>
      <c r="AGY249" s="292"/>
      <c r="AGZ249" s="292"/>
      <c r="AHA249" s="292"/>
      <c r="AHB249" s="292"/>
      <c r="AHC249" s="292"/>
      <c r="AHD249" s="292"/>
      <c r="AHE249" s="292"/>
      <c r="AHF249" s="292"/>
      <c r="AHG249" s="292"/>
      <c r="AHH249" s="292"/>
      <c r="AHI249" s="292"/>
      <c r="AHJ249" s="292"/>
      <c r="AHK249" s="292"/>
      <c r="AHL249" s="292"/>
      <c r="AHM249" s="292"/>
      <c r="AHN249" s="292"/>
      <c r="AHO249" s="292"/>
      <c r="AHP249" s="292"/>
      <c r="AHQ249" s="292"/>
      <c r="AHR249" s="292"/>
      <c r="AHS249" s="292"/>
      <c r="AHT249" s="292"/>
      <c r="AHU249" s="292"/>
      <c r="AHV249" s="292"/>
      <c r="AHW249" s="292"/>
      <c r="AHX249" s="292"/>
      <c r="AHY249" s="292"/>
      <c r="AHZ249" s="292"/>
      <c r="AIA249" s="292"/>
      <c r="AIB249" s="292"/>
      <c r="AIC249" s="292"/>
      <c r="AID249" s="292"/>
      <c r="AIE249" s="292"/>
      <c r="AIF249" s="292"/>
      <c r="AIG249" s="292"/>
      <c r="AIH249" s="292"/>
      <c r="AII249" s="292"/>
      <c r="AIJ249" s="292"/>
      <c r="AIK249" s="292"/>
      <c r="AIL249" s="292"/>
      <c r="AIM249" s="292"/>
      <c r="AIN249" s="292"/>
      <c r="AIO249" s="292"/>
      <c r="AIP249" s="292"/>
      <c r="AIQ249" s="292"/>
      <c r="AIR249" s="292"/>
      <c r="AIS249" s="292"/>
      <c r="AIT249" s="292"/>
      <c r="AIU249" s="292"/>
      <c r="AIV249" s="292"/>
      <c r="AIW249" s="292"/>
      <c r="AIX249" s="292"/>
      <c r="AIY249" s="292"/>
      <c r="AIZ249" s="292"/>
      <c r="AJA249" s="292"/>
      <c r="AJB249" s="292"/>
      <c r="AJC249" s="292"/>
      <c r="AJD249" s="292"/>
      <c r="AJE249" s="292"/>
      <c r="AJF249" s="292"/>
      <c r="AJG249" s="292"/>
      <c r="AJH249" s="292"/>
      <c r="AJI249" s="292"/>
      <c r="AJJ249" s="292"/>
      <c r="AJK249" s="292"/>
      <c r="AJL249" s="292"/>
      <c r="AJM249" s="292"/>
      <c r="AJN249" s="292"/>
      <c r="AJO249" s="292"/>
      <c r="AJP249" s="292"/>
      <c r="AJQ249" s="292"/>
      <c r="AJR249" s="292"/>
      <c r="AJS249" s="292"/>
      <c r="AJT249" s="292"/>
      <c r="AJU249" s="292"/>
      <c r="AJV249" s="292"/>
      <c r="AJW249" s="292"/>
      <c r="AJX249" s="292"/>
      <c r="AJY249" s="292"/>
      <c r="AJZ249" s="292"/>
      <c r="AKA249" s="292"/>
      <c r="AKB249" s="292"/>
      <c r="AKC249" s="292"/>
      <c r="AKD249" s="292"/>
      <c r="AKE249" s="292"/>
      <c r="AKF249" s="292"/>
      <c r="AKG249" s="292"/>
      <c r="AKH249" s="292"/>
      <c r="AKI249" s="292"/>
      <c r="AKJ249" s="292"/>
      <c r="AKK249" s="292"/>
      <c r="AKL249" s="292"/>
      <c r="AKM249" s="292"/>
      <c r="AKN249" s="292"/>
      <c r="AKO249" s="292"/>
      <c r="AKP249" s="292"/>
      <c r="AKQ249" s="292"/>
      <c r="AKR249" s="292"/>
      <c r="AKS249" s="292"/>
      <c r="AKT249" s="292"/>
      <c r="AKU249" s="292"/>
      <c r="AKV249" s="292"/>
      <c r="AKW249" s="292"/>
      <c r="AKX249" s="292"/>
      <c r="AKY249" s="292"/>
      <c r="AKZ249" s="292"/>
      <c r="ALA249" s="292"/>
      <c r="ALB249" s="292"/>
      <c r="ALC249" s="292"/>
      <c r="ALD249" s="292"/>
      <c r="ALE249" s="292"/>
      <c r="ALF249" s="292"/>
      <c r="ALG249" s="292"/>
      <c r="ALH249" s="292"/>
      <c r="ALI249" s="292"/>
      <c r="ALJ249" s="292"/>
      <c r="ALK249" s="292"/>
      <c r="ALL249" s="292"/>
      <c r="ALM249" s="292"/>
      <c r="ALN249" s="292"/>
      <c r="ALO249" s="292"/>
      <c r="ALP249" s="292"/>
      <c r="ALQ249" s="292"/>
      <c r="ALR249" s="292"/>
      <c r="ALS249" s="292"/>
      <c r="ALT249" s="292"/>
      <c r="ALU249" s="292"/>
      <c r="ALV249" s="292"/>
      <c r="ALW249" s="292"/>
      <c r="ALX249" s="292"/>
      <c r="ALY249" s="292"/>
      <c r="ALZ249" s="292"/>
      <c r="AMA249" s="292"/>
      <c r="AMB249" s="292"/>
      <c r="AMC249" s="292"/>
      <c r="AMD249" s="292"/>
      <c r="AME249" s="292"/>
      <c r="AMF249" s="292"/>
      <c r="AMG249" s="292"/>
      <c r="AMH249" s="292"/>
      <c r="AMI249" s="292"/>
      <c r="AMJ249" s="292"/>
      <c r="AMK249" s="292"/>
      <c r="AML249" s="292"/>
      <c r="AMM249" s="292"/>
      <c r="AMN249" s="292"/>
      <c r="AMO249" s="292"/>
      <c r="AMP249" s="292"/>
      <c r="AMQ249" s="292"/>
      <c r="AMR249" s="292"/>
      <c r="AMS249" s="292"/>
      <c r="AMT249" s="292"/>
      <c r="AMU249" s="292"/>
      <c r="AMV249" s="292"/>
      <c r="AMW249" s="292"/>
      <c r="AMX249" s="292"/>
      <c r="AMY249" s="292"/>
      <c r="AMZ249" s="292"/>
      <c r="ANA249" s="292"/>
      <c r="ANB249" s="292"/>
      <c r="ANC249" s="292"/>
      <c r="AND249" s="292"/>
      <c r="ANE249" s="292"/>
      <c r="ANF249" s="292"/>
      <c r="ANG249" s="292"/>
      <c r="ANH249" s="292"/>
      <c r="ANI249" s="292"/>
      <c r="ANJ249" s="292"/>
      <c r="ANK249" s="292"/>
      <c r="ANL249" s="292"/>
      <c r="ANM249" s="292"/>
      <c r="ANN249" s="292"/>
      <c r="ANO249" s="292"/>
      <c r="ANP249" s="292"/>
      <c r="ANQ249" s="292"/>
      <c r="ANR249" s="292"/>
      <c r="ANS249" s="292"/>
      <c r="ANT249" s="292"/>
      <c r="ANU249" s="292"/>
      <c r="ANV249" s="292"/>
      <c r="ANW249" s="292"/>
      <c r="ANX249" s="292"/>
      <c r="ANY249" s="292"/>
      <c r="ANZ249" s="292"/>
      <c r="AOA249" s="292"/>
      <c r="AOB249" s="292"/>
      <c r="AOC249" s="292"/>
      <c r="AOD249" s="292"/>
      <c r="AOE249" s="292"/>
      <c r="AOF249" s="292"/>
      <c r="AOG249" s="292"/>
      <c r="AOH249" s="292"/>
      <c r="AOI249" s="292"/>
      <c r="AOJ249" s="292"/>
      <c r="AOK249" s="292"/>
      <c r="AOL249" s="292"/>
      <c r="AOM249" s="292"/>
      <c r="AON249" s="292"/>
      <c r="AOO249" s="292"/>
      <c r="AOP249" s="292"/>
      <c r="AOQ249" s="292"/>
      <c r="AOR249" s="292"/>
      <c r="AOS249" s="292"/>
      <c r="AOT249" s="292"/>
      <c r="AOU249" s="292"/>
      <c r="AOV249" s="292"/>
      <c r="AOW249" s="292"/>
      <c r="AOX249" s="292"/>
      <c r="AOY249" s="292"/>
      <c r="AOZ249" s="292"/>
      <c r="APA249" s="292"/>
      <c r="APB249" s="292"/>
      <c r="APC249" s="292"/>
      <c r="APD249" s="292"/>
      <c r="APE249" s="292"/>
      <c r="APF249" s="292"/>
      <c r="APG249" s="292"/>
      <c r="APH249" s="292"/>
      <c r="API249" s="292"/>
      <c r="APJ249" s="292"/>
      <c r="APK249" s="292"/>
      <c r="APL249" s="292"/>
      <c r="APM249" s="292"/>
      <c r="APN249" s="292"/>
      <c r="APO249" s="292"/>
      <c r="APP249" s="292"/>
      <c r="APQ249" s="292"/>
      <c r="APR249" s="292"/>
      <c r="APS249" s="292"/>
      <c r="APT249" s="292"/>
      <c r="APU249" s="292"/>
      <c r="APV249" s="292"/>
      <c r="APW249" s="292"/>
      <c r="APX249" s="292"/>
      <c r="APY249" s="292"/>
      <c r="APZ249" s="292"/>
      <c r="AQA249" s="292"/>
      <c r="AQB249" s="292"/>
      <c r="AQC249" s="292"/>
      <c r="AQD249" s="292"/>
      <c r="AQE249" s="292"/>
      <c r="AQF249" s="292"/>
      <c r="AQG249" s="292"/>
      <c r="AQH249" s="292"/>
      <c r="AQI249" s="292"/>
      <c r="AQJ249" s="292"/>
      <c r="AQK249" s="292"/>
      <c r="AQL249" s="292"/>
      <c r="AQM249" s="292"/>
      <c r="AQN249" s="292"/>
      <c r="AQO249" s="292"/>
      <c r="AQP249" s="292"/>
      <c r="AQQ249" s="292"/>
      <c r="AQR249" s="292"/>
      <c r="AQS249" s="292"/>
      <c r="AQT249" s="292"/>
      <c r="AQU249" s="292"/>
      <c r="AQV249" s="292"/>
      <c r="AQW249" s="292"/>
      <c r="AQX249" s="292"/>
      <c r="AQY249" s="292"/>
      <c r="AQZ249" s="292"/>
      <c r="ARA249" s="292"/>
      <c r="ARB249" s="292"/>
      <c r="ARC249" s="292"/>
      <c r="ARD249" s="292"/>
      <c r="ARE249" s="292"/>
      <c r="ARF249" s="292"/>
      <c r="ARG249" s="292"/>
      <c r="ARH249" s="292"/>
      <c r="ARI249" s="292"/>
      <c r="ARJ249" s="292"/>
      <c r="ARK249" s="292"/>
      <c r="ARL249" s="292"/>
      <c r="ARM249" s="292"/>
      <c r="ARN249" s="292"/>
      <c r="ARO249" s="292"/>
      <c r="ARP249" s="292"/>
      <c r="ARQ249" s="292"/>
      <c r="ARR249" s="292"/>
      <c r="ARS249" s="292"/>
      <c r="ART249" s="292"/>
      <c r="ARU249" s="292"/>
      <c r="ARV249" s="292"/>
      <c r="ARW249" s="292"/>
      <c r="ARX249" s="292"/>
      <c r="ARY249" s="292"/>
      <c r="ARZ249" s="292"/>
      <c r="ASA249" s="292"/>
      <c r="ASB249" s="292"/>
      <c r="ASC249" s="292"/>
      <c r="ASD249" s="292"/>
      <c r="ASE249" s="292"/>
      <c r="ASF249" s="292"/>
      <c r="ASG249" s="292"/>
      <c r="ASH249" s="292"/>
      <c r="ASI249" s="292"/>
      <c r="ASJ249" s="292"/>
      <c r="ASK249" s="292"/>
      <c r="ASL249" s="292"/>
      <c r="ASM249" s="292"/>
      <c r="ASN249" s="292"/>
      <c r="ASO249" s="292"/>
      <c r="ASP249" s="292"/>
      <c r="ASQ249" s="292"/>
      <c r="ASR249" s="292"/>
      <c r="ASS249" s="292"/>
      <c r="AST249" s="292"/>
      <c r="ASU249" s="292"/>
      <c r="ASV249" s="292"/>
      <c r="ASW249" s="292"/>
      <c r="ASX249" s="292"/>
      <c r="ASY249" s="292"/>
      <c r="ASZ249" s="292"/>
      <c r="ATA249" s="292"/>
      <c r="ATB249" s="292"/>
      <c r="ATC249" s="292"/>
      <c r="ATD249" s="292"/>
      <c r="ATE249" s="292"/>
      <c r="ATF249" s="292"/>
      <c r="ATG249" s="292"/>
      <c r="ATH249" s="292"/>
      <c r="ATI249" s="292"/>
      <c r="ATJ249" s="292"/>
      <c r="ATK249" s="292"/>
      <c r="ATL249" s="292"/>
      <c r="ATM249" s="292"/>
      <c r="ATN249" s="292"/>
      <c r="ATO249" s="292"/>
      <c r="ATP249" s="292"/>
      <c r="ATQ249" s="292"/>
      <c r="ATR249" s="292"/>
      <c r="ATS249" s="292"/>
      <c r="ATT249" s="292"/>
      <c r="ATU249" s="292"/>
      <c r="ATV249" s="292"/>
      <c r="ATW249" s="292"/>
      <c r="ATX249" s="292"/>
      <c r="ATY249" s="292"/>
      <c r="ATZ249" s="292"/>
      <c r="AUA249" s="292"/>
      <c r="AUB249" s="292"/>
      <c r="AUC249" s="292"/>
      <c r="AUD249" s="292"/>
      <c r="AUE249" s="292"/>
      <c r="AUF249" s="292"/>
      <c r="AUG249" s="292"/>
      <c r="AUH249" s="292"/>
      <c r="AUI249" s="292"/>
      <c r="AUJ249" s="292"/>
      <c r="AUK249" s="292"/>
      <c r="AUL249" s="292"/>
      <c r="AUM249" s="292"/>
      <c r="AUN249" s="292"/>
      <c r="AUO249" s="292"/>
      <c r="AUP249" s="292"/>
      <c r="AUQ249" s="292"/>
      <c r="AUR249" s="292"/>
      <c r="AUS249" s="292"/>
      <c r="AUT249" s="292"/>
      <c r="AUU249" s="292"/>
      <c r="AUV249" s="292"/>
      <c r="AUW249" s="292"/>
      <c r="AUX249" s="292"/>
      <c r="AUY249" s="292"/>
      <c r="AUZ249" s="292"/>
      <c r="AVA249" s="292"/>
      <c r="AVB249" s="292"/>
      <c r="AVC249" s="292"/>
      <c r="AVD249" s="292"/>
      <c r="AVE249" s="292"/>
      <c r="AVF249" s="292"/>
      <c r="AVG249" s="292"/>
      <c r="AVH249" s="292"/>
      <c r="AVI249" s="292"/>
      <c r="AVJ249" s="292"/>
      <c r="AVK249" s="292"/>
      <c r="AVL249" s="292"/>
      <c r="AVM249" s="292"/>
      <c r="AVN249" s="292"/>
      <c r="AVO249" s="292"/>
      <c r="AVP249" s="292"/>
      <c r="AVQ249" s="292"/>
      <c r="AVR249" s="292"/>
      <c r="AVS249" s="292"/>
      <c r="AVT249" s="292"/>
      <c r="AVU249" s="292"/>
      <c r="AVV249" s="292"/>
      <c r="AVW249" s="292"/>
      <c r="AVX249" s="292"/>
      <c r="AVY249" s="292"/>
      <c r="AVZ249" s="292"/>
      <c r="AWA249" s="292"/>
      <c r="AWB249" s="292"/>
      <c r="AWC249" s="292"/>
      <c r="AWD249" s="292"/>
      <c r="AWE249" s="292"/>
      <c r="AWF249" s="292"/>
      <c r="AWG249" s="292"/>
      <c r="AWH249" s="292"/>
      <c r="AWI249" s="292"/>
      <c r="AWJ249" s="292"/>
      <c r="AWK249" s="292"/>
      <c r="AWL249" s="292"/>
      <c r="AWM249" s="292"/>
      <c r="AWN249" s="292"/>
      <c r="AWO249" s="292"/>
      <c r="AWP249" s="292"/>
      <c r="AWQ249" s="292"/>
      <c r="AWR249" s="292"/>
      <c r="AWS249" s="292"/>
      <c r="AWT249" s="292"/>
      <c r="AWU249" s="292"/>
      <c r="AWV249" s="292"/>
      <c r="AWW249" s="292"/>
      <c r="AWX249" s="292"/>
      <c r="AWY249" s="292"/>
      <c r="AWZ249" s="292"/>
      <c r="AXA249" s="292"/>
      <c r="AXB249" s="292"/>
      <c r="AXC249" s="292"/>
      <c r="AXD249" s="292"/>
      <c r="AXE249" s="292"/>
      <c r="AXF249" s="292"/>
      <c r="AXG249" s="292"/>
      <c r="AXH249" s="292"/>
      <c r="AXI249" s="292"/>
      <c r="AXJ249" s="292"/>
      <c r="AXK249" s="292"/>
      <c r="AXL249" s="292"/>
      <c r="AXM249" s="292"/>
      <c r="AXN249" s="292"/>
      <c r="AXO249" s="292"/>
      <c r="AXP249" s="292"/>
      <c r="AXQ249" s="292"/>
      <c r="AXR249" s="292"/>
      <c r="AXS249" s="292"/>
      <c r="AXT249" s="292"/>
      <c r="AXU249" s="292"/>
      <c r="AXV249" s="292"/>
      <c r="AXW249" s="292"/>
      <c r="AXX249" s="292"/>
      <c r="AXY249" s="292"/>
      <c r="AXZ249" s="292"/>
      <c r="AYA249" s="292"/>
      <c r="AYB249" s="292"/>
      <c r="AYC249" s="292"/>
      <c r="AYD249" s="292"/>
      <c r="AYE249" s="292"/>
      <c r="AYF249" s="292"/>
      <c r="AYG249" s="292"/>
      <c r="AYH249" s="292"/>
      <c r="AYI249" s="292"/>
      <c r="AYJ249" s="292"/>
      <c r="AYK249" s="292"/>
      <c r="AYL249" s="292"/>
      <c r="AYM249" s="292"/>
      <c r="AYN249" s="292"/>
      <c r="AYO249" s="292"/>
      <c r="AYP249" s="292"/>
      <c r="AYQ249" s="292"/>
      <c r="AYR249" s="292"/>
      <c r="AYS249" s="292"/>
      <c r="AYT249" s="292"/>
      <c r="AYU249" s="292"/>
      <c r="AYV249" s="292"/>
      <c r="AYW249" s="292"/>
      <c r="AYX249" s="292"/>
      <c r="AYY249" s="292"/>
      <c r="AYZ249" s="292"/>
      <c r="AZA249" s="292"/>
      <c r="AZB249" s="292"/>
      <c r="AZC249" s="292"/>
      <c r="AZD249" s="292"/>
      <c r="AZE249" s="292"/>
      <c r="AZF249" s="292"/>
      <c r="AZG249" s="292"/>
      <c r="AZH249" s="292"/>
      <c r="AZI249" s="292"/>
      <c r="AZJ249" s="292"/>
      <c r="AZK249" s="292"/>
      <c r="AZL249" s="292"/>
      <c r="AZM249" s="292"/>
      <c r="AZN249" s="292"/>
      <c r="AZO249" s="292"/>
      <c r="AZP249" s="292"/>
      <c r="AZQ249" s="292"/>
      <c r="AZR249" s="292"/>
      <c r="AZS249" s="292"/>
      <c r="AZT249" s="292"/>
      <c r="AZU249" s="292"/>
      <c r="AZV249" s="292"/>
      <c r="AZW249" s="292"/>
      <c r="AZX249" s="292"/>
      <c r="AZY249" s="292"/>
      <c r="AZZ249" s="292"/>
      <c r="BAA249" s="292"/>
      <c r="BAB249" s="292"/>
      <c r="BAC249" s="292"/>
      <c r="BAD249" s="292"/>
      <c r="BAE249" s="292"/>
      <c r="BAF249" s="292"/>
      <c r="BAG249" s="292"/>
      <c r="BAH249" s="292"/>
      <c r="BAI249" s="292"/>
      <c r="BAJ249" s="292"/>
      <c r="BAK249" s="292"/>
      <c r="BAL249" s="292"/>
      <c r="BAM249" s="292"/>
      <c r="BAN249" s="292"/>
      <c r="BAO249" s="292"/>
      <c r="BAP249" s="292"/>
      <c r="BAQ249" s="292"/>
      <c r="BAR249" s="292"/>
      <c r="BAS249" s="292"/>
      <c r="BAT249" s="292"/>
      <c r="BAU249" s="292"/>
      <c r="BAV249" s="292"/>
      <c r="BAW249" s="292"/>
      <c r="BAX249" s="292"/>
      <c r="BAY249" s="292"/>
      <c r="BAZ249" s="292"/>
      <c r="BBA249" s="292"/>
      <c r="BBB249" s="292"/>
      <c r="BBC249" s="292"/>
      <c r="BBD249" s="292"/>
      <c r="BBE249" s="292"/>
      <c r="BBF249" s="292"/>
      <c r="BBG249" s="292"/>
      <c r="BBH249" s="292"/>
      <c r="BBI249" s="292"/>
      <c r="BBJ249" s="292"/>
      <c r="BBK249" s="292"/>
      <c r="BBL249" s="292"/>
      <c r="BBM249" s="292"/>
      <c r="BBN249" s="292"/>
      <c r="BBO249" s="292"/>
      <c r="BBP249" s="292"/>
      <c r="BBQ249" s="292"/>
      <c r="BBR249" s="292"/>
      <c r="BBS249" s="292"/>
      <c r="BBT249" s="292"/>
      <c r="BBU249" s="292"/>
      <c r="BBV249" s="292"/>
      <c r="BBW249" s="292"/>
      <c r="BBX249" s="292"/>
      <c r="BBY249" s="292"/>
      <c r="BBZ249" s="292"/>
      <c r="BCA249" s="292"/>
      <c r="BCB249" s="292"/>
      <c r="BCC249" s="292"/>
      <c r="BCD249" s="292"/>
      <c r="BCE249" s="292"/>
      <c r="BCF249" s="292"/>
      <c r="BCG249" s="292"/>
      <c r="BCH249" s="292"/>
      <c r="BCI249" s="292"/>
      <c r="BCJ249" s="292"/>
      <c r="BCK249" s="292"/>
      <c r="BCL249" s="292"/>
      <c r="BCM249" s="292"/>
      <c r="BCN249" s="292"/>
      <c r="BCO249" s="292"/>
      <c r="BCP249" s="292"/>
      <c r="BCQ249" s="292"/>
      <c r="BCR249" s="292"/>
      <c r="BCS249" s="292"/>
      <c r="BCT249" s="292"/>
      <c r="BCU249" s="292"/>
      <c r="BCV249" s="292"/>
      <c r="BCW249" s="292"/>
      <c r="BCX249" s="292"/>
      <c r="BCY249" s="292"/>
      <c r="BCZ249" s="292"/>
      <c r="BDA249" s="292"/>
      <c r="BDB249" s="292"/>
      <c r="BDC249" s="292"/>
      <c r="BDD249" s="292"/>
      <c r="BDE249" s="292"/>
      <c r="BDF249" s="292"/>
      <c r="BDG249" s="292"/>
      <c r="BDH249" s="292"/>
      <c r="BDI249" s="292"/>
      <c r="BDJ249" s="292"/>
      <c r="BDK249" s="292"/>
      <c r="BDL249" s="292"/>
      <c r="BDM249" s="292"/>
      <c r="BDN249" s="292"/>
      <c r="BDO249" s="292"/>
      <c r="BDP249" s="292"/>
      <c r="BDQ249" s="292"/>
      <c r="BDR249" s="292"/>
      <c r="BDS249" s="292"/>
      <c r="BDT249" s="292"/>
      <c r="BDU249" s="292"/>
      <c r="BDV249" s="292"/>
      <c r="BDW249" s="292"/>
      <c r="BDX249" s="292"/>
      <c r="BDY249" s="292"/>
      <c r="BDZ249" s="292"/>
      <c r="BEA249" s="292"/>
      <c r="BEB249" s="292"/>
      <c r="BEC249" s="292"/>
      <c r="BED249" s="292"/>
      <c r="BEE249" s="292"/>
      <c r="BEF249" s="292"/>
      <c r="BEG249" s="292"/>
      <c r="BEH249" s="292"/>
      <c r="BEI249" s="292"/>
      <c r="BEJ249" s="292"/>
      <c r="BEK249" s="292"/>
      <c r="BEL249" s="292"/>
      <c r="BEM249" s="292"/>
      <c r="BEN249" s="292"/>
      <c r="BEO249" s="292"/>
      <c r="BEP249" s="292"/>
      <c r="BEQ249" s="292"/>
      <c r="BER249" s="292"/>
      <c r="BES249" s="292"/>
      <c r="BET249" s="292"/>
      <c r="BEU249" s="292"/>
      <c r="BEV249" s="292"/>
      <c r="BEW249" s="292"/>
      <c r="BEX249" s="292"/>
      <c r="BEY249" s="292"/>
      <c r="BEZ249" s="292"/>
      <c r="BFA249" s="292"/>
      <c r="BFB249" s="292"/>
      <c r="BFC249" s="292"/>
      <c r="BFD249" s="292"/>
      <c r="BFE249" s="292"/>
      <c r="BFF249" s="292"/>
      <c r="BFG249" s="292"/>
      <c r="BFH249" s="292"/>
      <c r="BFI249" s="292"/>
      <c r="BFJ249" s="292"/>
      <c r="BFK249" s="292"/>
      <c r="BFL249" s="292"/>
      <c r="BFM249" s="292"/>
      <c r="BFN249" s="292"/>
      <c r="BFO249" s="292"/>
      <c r="BFP249" s="292"/>
      <c r="BFQ249" s="292"/>
      <c r="BFR249" s="292"/>
      <c r="BFS249" s="292"/>
      <c r="BFT249" s="292"/>
      <c r="BFU249" s="292"/>
      <c r="BFV249" s="292"/>
      <c r="BFW249" s="292"/>
      <c r="BFX249" s="292"/>
      <c r="BFY249" s="292"/>
      <c r="BFZ249" s="292"/>
      <c r="BGA249" s="292"/>
      <c r="BGB249" s="292"/>
      <c r="BGC249" s="292"/>
      <c r="BGD249" s="292"/>
      <c r="BGE249" s="292"/>
      <c r="BGF249" s="292"/>
      <c r="BGG249" s="292"/>
      <c r="BGH249" s="292"/>
      <c r="BGI249" s="292"/>
      <c r="BGJ249" s="292"/>
      <c r="BGK249" s="292"/>
      <c r="BGL249" s="292"/>
      <c r="BGM249" s="292"/>
      <c r="BGN249" s="292"/>
      <c r="BGO249" s="292"/>
      <c r="BGP249" s="292"/>
      <c r="BGQ249" s="292"/>
      <c r="BGR249" s="292"/>
      <c r="BGS249" s="292"/>
      <c r="BGT249" s="292"/>
      <c r="BGU249" s="292"/>
      <c r="BGV249" s="292"/>
      <c r="BGW249" s="292"/>
      <c r="BGX249" s="292"/>
      <c r="BGY249" s="292"/>
      <c r="BGZ249" s="292"/>
      <c r="BHA249" s="292"/>
      <c r="BHB249" s="292"/>
      <c r="BHC249" s="292"/>
      <c r="BHD249" s="292"/>
      <c r="BHE249" s="292"/>
      <c r="BHF249" s="292"/>
      <c r="BHG249" s="292"/>
      <c r="BHH249" s="292"/>
      <c r="BHI249" s="292"/>
      <c r="BHJ249" s="292"/>
      <c r="BHK249" s="292"/>
      <c r="BHL249" s="292"/>
      <c r="BHM249" s="292"/>
      <c r="BHN249" s="292"/>
      <c r="BHO249" s="292"/>
      <c r="BHP249" s="292"/>
      <c r="BHQ249" s="292"/>
      <c r="BHR249" s="292"/>
      <c r="BHS249" s="292"/>
      <c r="BHT249" s="292"/>
      <c r="BHU249" s="292"/>
      <c r="BHV249" s="292"/>
      <c r="BHW249" s="292"/>
      <c r="BHX249" s="292"/>
      <c r="BHY249" s="292"/>
      <c r="BHZ249" s="292"/>
      <c r="BIA249" s="292"/>
      <c r="BIB249" s="292"/>
      <c r="BIC249" s="292"/>
      <c r="BID249" s="292"/>
      <c r="BIE249" s="292"/>
      <c r="BIF249" s="292"/>
      <c r="BIG249" s="292"/>
      <c r="BIH249" s="292"/>
      <c r="BII249" s="292"/>
      <c r="BIJ249" s="292"/>
      <c r="BIK249" s="292"/>
      <c r="BIL249" s="292"/>
      <c r="BIM249" s="292"/>
      <c r="BIN249" s="292"/>
      <c r="BIO249" s="292"/>
      <c r="BIP249" s="292"/>
      <c r="BIQ249" s="292"/>
      <c r="BIR249" s="292"/>
      <c r="BIS249" s="292"/>
      <c r="BIT249" s="292"/>
      <c r="BIU249" s="292"/>
      <c r="BIV249" s="292"/>
      <c r="BIW249" s="292"/>
      <c r="BIX249" s="292"/>
      <c r="BIY249" s="292"/>
      <c r="BIZ249" s="292"/>
      <c r="BJA249" s="292"/>
      <c r="BJB249" s="292"/>
      <c r="BJC249" s="292"/>
      <c r="BJD249" s="292"/>
      <c r="BJE249" s="292"/>
      <c r="BJF249" s="292"/>
      <c r="BJG249" s="292"/>
      <c r="BJH249" s="292"/>
      <c r="BJI249" s="292"/>
      <c r="BJJ249" s="292"/>
      <c r="BJK249" s="292"/>
      <c r="BJL249" s="292"/>
      <c r="BJM249" s="292"/>
      <c r="BJN249" s="292"/>
      <c r="BJO249" s="292"/>
      <c r="BJP249" s="292"/>
      <c r="BJQ249" s="292"/>
      <c r="BJR249" s="292"/>
      <c r="BJS249" s="292"/>
      <c r="BJT249" s="292"/>
      <c r="BJU249" s="292"/>
      <c r="BJV249" s="292"/>
      <c r="BJW249" s="292"/>
      <c r="BJX249" s="292"/>
      <c r="BJY249" s="292"/>
      <c r="BJZ249" s="292"/>
      <c r="BKA249" s="292"/>
      <c r="BKB249" s="292"/>
      <c r="BKC249" s="292"/>
      <c r="BKD249" s="292"/>
      <c r="BKE249" s="292"/>
      <c r="BKF249" s="292"/>
      <c r="BKG249" s="292"/>
      <c r="BKH249" s="292"/>
      <c r="BKI249" s="292"/>
      <c r="BKJ249" s="292"/>
      <c r="BKK249" s="292"/>
      <c r="BKL249" s="292"/>
      <c r="BKM249" s="292"/>
      <c r="BKN249" s="292"/>
      <c r="BKO249" s="292"/>
      <c r="BKP249" s="292"/>
      <c r="BKQ249" s="292"/>
      <c r="BKR249" s="292"/>
      <c r="BKS249" s="292"/>
      <c r="BKT249" s="292"/>
      <c r="BKU249" s="292"/>
      <c r="BKV249" s="292"/>
      <c r="BKW249" s="292"/>
      <c r="BKX249" s="292"/>
      <c r="BKY249" s="292"/>
      <c r="BKZ249" s="292"/>
      <c r="BLA249" s="292"/>
      <c r="BLB249" s="292"/>
      <c r="BLC249" s="292"/>
      <c r="BLD249" s="292"/>
      <c r="BLE249" s="292"/>
      <c r="BLF249" s="292"/>
      <c r="BLG249" s="292"/>
      <c r="BLH249" s="292"/>
      <c r="BLI249" s="292"/>
      <c r="BLJ249" s="292"/>
      <c r="BLK249" s="292"/>
      <c r="BLL249" s="292"/>
      <c r="BLM249" s="292"/>
      <c r="BLN249" s="292"/>
      <c r="BLO249" s="292"/>
      <c r="BLP249" s="292"/>
      <c r="BLQ249" s="292"/>
      <c r="BLR249" s="292"/>
      <c r="BLS249" s="292"/>
      <c r="BLT249" s="292"/>
      <c r="BLU249" s="292"/>
      <c r="BLV249" s="292"/>
      <c r="BLW249" s="292"/>
      <c r="BLX249" s="292"/>
      <c r="BLY249" s="292"/>
      <c r="BLZ249" s="292"/>
      <c r="BMA249" s="292"/>
      <c r="BMB249" s="292"/>
      <c r="BMC249" s="292"/>
      <c r="BMD249" s="292"/>
      <c r="BME249" s="292"/>
      <c r="BMF249" s="292"/>
      <c r="BMG249" s="292"/>
      <c r="BMH249" s="292"/>
      <c r="BMI249" s="292"/>
      <c r="BMJ249" s="292"/>
      <c r="BMK249" s="292"/>
      <c r="BML249" s="292"/>
      <c r="BMM249" s="292"/>
      <c r="BMN249" s="292"/>
      <c r="BMO249" s="292"/>
      <c r="BMP249" s="292"/>
      <c r="BMQ249" s="292"/>
      <c r="BMR249" s="292"/>
      <c r="BMS249" s="292"/>
      <c r="BMT249" s="292"/>
      <c r="BMU249" s="292"/>
      <c r="BMV249" s="292"/>
      <c r="BMW249" s="292"/>
      <c r="BMX249" s="292"/>
      <c r="BMY249" s="292"/>
      <c r="BMZ249" s="292"/>
      <c r="BNA249" s="292"/>
      <c r="BNB249" s="292"/>
      <c r="BNC249" s="292"/>
      <c r="BND249" s="292"/>
      <c r="BNE249" s="292"/>
      <c r="BNF249" s="292"/>
      <c r="BNG249" s="292"/>
      <c r="BNH249" s="292"/>
      <c r="BNI249" s="292"/>
      <c r="BNJ249" s="292"/>
      <c r="BNK249" s="292"/>
      <c r="BNL249" s="292"/>
      <c r="BNM249" s="292"/>
      <c r="BNN249" s="292"/>
      <c r="BNO249" s="292"/>
      <c r="BNP249" s="292"/>
      <c r="BNQ249" s="292"/>
      <c r="BNR249" s="292"/>
      <c r="BNS249" s="292"/>
      <c r="BNT249" s="292"/>
      <c r="BNU249" s="292"/>
      <c r="BNV249" s="292"/>
      <c r="BNW249" s="292"/>
      <c r="BNX249" s="292"/>
      <c r="BNY249" s="292"/>
      <c r="BNZ249" s="292"/>
      <c r="BOA249" s="292"/>
      <c r="BOB249" s="292"/>
      <c r="BOC249" s="292"/>
      <c r="BOD249" s="292"/>
      <c r="BOE249" s="292"/>
      <c r="BOF249" s="292"/>
      <c r="BOG249" s="292"/>
      <c r="BOH249" s="292"/>
      <c r="BOI249" s="292"/>
      <c r="BOJ249" s="292"/>
      <c r="BOK249" s="292"/>
      <c r="BOL249" s="292"/>
      <c r="BOM249" s="292"/>
      <c r="BON249" s="292"/>
      <c r="BOO249" s="292"/>
      <c r="BOP249" s="292"/>
      <c r="BOQ249" s="292"/>
      <c r="BOR249" s="292"/>
      <c r="BOS249" s="292"/>
      <c r="BOT249" s="292"/>
      <c r="BOU249" s="292"/>
      <c r="BOV249" s="292"/>
      <c r="BOW249" s="292"/>
      <c r="BOX249" s="292"/>
      <c r="BOY249" s="292"/>
      <c r="BOZ249" s="292"/>
      <c r="BPA249" s="292"/>
      <c r="BPB249" s="292"/>
      <c r="BPC249" s="292"/>
      <c r="BPD249" s="292"/>
      <c r="BPE249" s="292"/>
      <c r="BPF249" s="292"/>
      <c r="BPG249" s="292"/>
      <c r="BPH249" s="292"/>
      <c r="BPI249" s="292"/>
      <c r="BPJ249" s="292"/>
      <c r="BPK249" s="292"/>
      <c r="BPL249" s="292"/>
      <c r="BPM249" s="292"/>
      <c r="BPN249" s="292"/>
      <c r="BPO249" s="292"/>
      <c r="BPP249" s="292"/>
      <c r="BPQ249" s="292"/>
      <c r="BPR249" s="292"/>
      <c r="BPS249" s="292"/>
      <c r="BPT249" s="292"/>
      <c r="BPU249" s="292"/>
      <c r="BPV249" s="292"/>
      <c r="BPW249" s="292"/>
      <c r="BPX249" s="292"/>
      <c r="BPY249" s="292"/>
      <c r="BPZ249" s="292"/>
      <c r="BQA249" s="292"/>
      <c r="BQB249" s="292"/>
      <c r="BQC249" s="292"/>
      <c r="BQD249" s="292"/>
      <c r="BQE249" s="292"/>
      <c r="BQF249" s="292"/>
      <c r="BQG249" s="292"/>
      <c r="BQH249" s="292"/>
      <c r="BQI249" s="292"/>
      <c r="BQJ249" s="292"/>
      <c r="BQK249" s="292"/>
      <c r="BQL249" s="292"/>
      <c r="BQM249" s="292"/>
      <c r="BQN249" s="292"/>
      <c r="BQO249" s="292"/>
      <c r="BQP249" s="292"/>
      <c r="BQQ249" s="292"/>
      <c r="BQR249" s="292"/>
      <c r="BQS249" s="292"/>
      <c r="BQT249" s="292"/>
      <c r="BQU249" s="292"/>
      <c r="BQV249" s="292"/>
      <c r="BQW249" s="292"/>
      <c r="BQX249" s="292"/>
      <c r="BQY249" s="292"/>
      <c r="BQZ249" s="292"/>
      <c r="BRA249" s="292"/>
      <c r="BRB249" s="292"/>
      <c r="BRC249" s="292"/>
      <c r="BRD249" s="292"/>
      <c r="BRE249" s="292"/>
      <c r="BRF249" s="292"/>
      <c r="BRG249" s="292"/>
      <c r="BRH249" s="292"/>
      <c r="BRI249" s="292"/>
      <c r="BRJ249" s="292"/>
      <c r="BRK249" s="292"/>
      <c r="BRL249" s="292"/>
      <c r="BRM249" s="292"/>
      <c r="BRN249" s="292"/>
      <c r="BRO249" s="292"/>
      <c r="BRP249" s="292"/>
      <c r="BRQ249" s="292"/>
      <c r="BRR249" s="292"/>
      <c r="BRS249" s="292"/>
      <c r="BRT249" s="292"/>
      <c r="BRU249" s="292"/>
      <c r="BRV249" s="292"/>
      <c r="BRW249" s="292"/>
      <c r="BRX249" s="292"/>
      <c r="BRY249" s="292"/>
      <c r="BRZ249" s="292"/>
      <c r="BSA249" s="292"/>
      <c r="BSB249" s="292"/>
      <c r="BSC249" s="292"/>
      <c r="BSD249" s="292"/>
      <c r="BSE249" s="292"/>
      <c r="BSF249" s="292"/>
      <c r="BSG249" s="292"/>
      <c r="BSH249" s="292"/>
      <c r="BSI249" s="292"/>
      <c r="BSJ249" s="292"/>
      <c r="BSK249" s="292"/>
      <c r="BSL249" s="292"/>
      <c r="BSM249" s="292"/>
      <c r="BSN249" s="292"/>
      <c r="BSO249" s="292"/>
      <c r="BSP249" s="292"/>
      <c r="BSQ249" s="292"/>
      <c r="BSR249" s="292"/>
      <c r="BSS249" s="292"/>
      <c r="BST249" s="292"/>
      <c r="BSU249" s="292"/>
      <c r="BSV249" s="292"/>
      <c r="BSW249" s="292"/>
      <c r="BSX249" s="292"/>
      <c r="BSY249" s="292"/>
      <c r="BSZ249" s="292"/>
      <c r="BTA249" s="292"/>
      <c r="BTB249" s="292"/>
      <c r="BTC249" s="292"/>
      <c r="BTD249" s="292"/>
      <c r="BTE249" s="292"/>
      <c r="BTF249" s="292"/>
      <c r="BTG249" s="292"/>
      <c r="BTH249" s="292"/>
      <c r="BTI249" s="292"/>
      <c r="BTJ249" s="292"/>
      <c r="BTK249" s="292"/>
      <c r="BTL249" s="292"/>
      <c r="BTM249" s="292"/>
      <c r="BTN249" s="292"/>
      <c r="BTO249" s="292"/>
      <c r="BTP249" s="292"/>
      <c r="BTQ249" s="292"/>
      <c r="BTR249" s="292"/>
      <c r="BTS249" s="292"/>
      <c r="BTT249" s="292"/>
      <c r="BTU249" s="292"/>
      <c r="BTV249" s="292"/>
      <c r="BTW249" s="292"/>
      <c r="BTX249" s="292"/>
      <c r="BTY249" s="292"/>
      <c r="BTZ249" s="292"/>
      <c r="BUA249" s="292"/>
      <c r="BUB249" s="292"/>
      <c r="BUC249" s="292"/>
      <c r="BUD249" s="292"/>
      <c r="BUE249" s="292"/>
      <c r="BUF249" s="292"/>
      <c r="BUG249" s="292"/>
      <c r="BUH249" s="292"/>
      <c r="BUI249" s="292"/>
      <c r="BUJ249" s="292"/>
      <c r="BUK249" s="292"/>
      <c r="BUL249" s="292"/>
      <c r="BUM249" s="292"/>
      <c r="BUN249" s="292"/>
      <c r="BUO249" s="292"/>
      <c r="BUP249" s="292"/>
      <c r="BUQ249" s="292"/>
      <c r="BUR249" s="292"/>
      <c r="BUS249" s="292"/>
      <c r="BUT249" s="292"/>
      <c r="BUU249" s="292"/>
      <c r="BUV249" s="292"/>
      <c r="BUW249" s="292"/>
      <c r="BUX249" s="292"/>
      <c r="BUY249" s="292"/>
      <c r="BUZ249" s="292"/>
      <c r="BVA249" s="292"/>
      <c r="BVB249" s="292"/>
      <c r="BVC249" s="292"/>
      <c r="BVD249" s="292"/>
      <c r="BVE249" s="292"/>
      <c r="BVF249" s="292"/>
      <c r="BVG249" s="292"/>
      <c r="BVH249" s="292"/>
      <c r="BVI249" s="292"/>
      <c r="BVJ249" s="292"/>
      <c r="BVK249" s="292"/>
      <c r="BVL249" s="292"/>
      <c r="BVM249" s="292"/>
      <c r="BVN249" s="292"/>
      <c r="BVO249" s="292"/>
      <c r="BVP249" s="292"/>
      <c r="BVQ249" s="292"/>
      <c r="BVR249" s="292"/>
      <c r="BVS249" s="292"/>
      <c r="BVT249" s="292"/>
      <c r="BVU249" s="292"/>
      <c r="BVV249" s="292"/>
      <c r="BVW249" s="292"/>
      <c r="BVX249" s="292"/>
      <c r="BVY249" s="292"/>
      <c r="BVZ249" s="292"/>
      <c r="BWA249" s="292"/>
      <c r="BWB249" s="292"/>
      <c r="BWC249" s="292"/>
      <c r="BWD249" s="292"/>
      <c r="BWE249" s="292"/>
      <c r="BWF249" s="292"/>
      <c r="BWG249" s="292"/>
      <c r="BWH249" s="292"/>
      <c r="BWI249" s="292"/>
      <c r="BWJ249" s="292"/>
      <c r="BWK249" s="292"/>
      <c r="BWL249" s="292"/>
      <c r="BWM249" s="292"/>
      <c r="BWN249" s="292"/>
      <c r="BWO249" s="292"/>
      <c r="BWP249" s="292"/>
      <c r="BWQ249" s="292"/>
      <c r="BWR249" s="292"/>
      <c r="BWS249" s="292"/>
      <c r="BWT249" s="292"/>
      <c r="BWU249" s="292"/>
      <c r="BWV249" s="292"/>
      <c r="BWW249" s="292"/>
      <c r="BWX249" s="292"/>
      <c r="BWY249" s="292"/>
      <c r="BWZ249" s="292"/>
      <c r="BXA249" s="292"/>
      <c r="BXB249" s="292"/>
      <c r="BXC249" s="292"/>
      <c r="BXD249" s="292"/>
      <c r="BXE249" s="292"/>
      <c r="BXF249" s="292"/>
      <c r="BXG249" s="292"/>
      <c r="BXH249" s="292"/>
      <c r="BXI249" s="292"/>
      <c r="BXJ249" s="292"/>
      <c r="BXK249" s="292"/>
      <c r="BXL249" s="292"/>
      <c r="BXM249" s="292"/>
      <c r="BXN249" s="292"/>
      <c r="BXO249" s="292"/>
      <c r="BXP249" s="292"/>
      <c r="BXQ249" s="292"/>
      <c r="BXR249" s="292"/>
      <c r="BXS249" s="292"/>
      <c r="BXT249" s="292"/>
      <c r="BXU249" s="292"/>
      <c r="BXV249" s="292"/>
      <c r="BXW249" s="292"/>
      <c r="BXX249" s="292"/>
      <c r="BXY249" s="292"/>
      <c r="BXZ249" s="292"/>
      <c r="BYA249" s="292"/>
      <c r="BYB249" s="292"/>
      <c r="BYC249" s="292"/>
      <c r="BYD249" s="292"/>
      <c r="BYE249" s="292"/>
      <c r="BYF249" s="292"/>
      <c r="BYG249" s="292"/>
      <c r="BYH249" s="292"/>
      <c r="BYI249" s="292"/>
      <c r="BYJ249" s="292"/>
      <c r="BYK249" s="292"/>
      <c r="BYL249" s="292"/>
      <c r="BYM249" s="292"/>
      <c r="BYN249" s="292"/>
      <c r="BYO249" s="292"/>
      <c r="BYP249" s="292"/>
      <c r="BYQ249" s="292"/>
      <c r="BYR249" s="292"/>
      <c r="BYS249" s="292"/>
      <c r="BYT249" s="292"/>
      <c r="BYU249" s="292"/>
      <c r="BYV249" s="292"/>
      <c r="BYW249" s="292"/>
      <c r="BYX249" s="292"/>
      <c r="BYY249" s="292"/>
      <c r="BYZ249" s="292"/>
      <c r="BZA249" s="292"/>
      <c r="BZB249" s="292"/>
      <c r="BZC249" s="292"/>
      <c r="BZD249" s="292"/>
      <c r="BZE249" s="292"/>
      <c r="BZF249" s="292"/>
    </row>
    <row r="250" spans="1:2034" s="384" customFormat="1" ht="18.75">
      <c r="A250" s="661" t="s">
        <v>1465</v>
      </c>
      <c r="B250" s="662"/>
      <c r="C250" s="662"/>
      <c r="D250" s="662"/>
      <c r="E250" s="663"/>
      <c r="F250" s="376"/>
      <c r="G250" s="377"/>
      <c r="H250" s="378"/>
      <c r="I250" s="378"/>
      <c r="J250" s="372">
        <v>3350</v>
      </c>
      <c r="K250" s="373">
        <v>2.25</v>
      </c>
      <c r="M250" s="292"/>
      <c r="N250" s="292"/>
      <c r="O250" s="292"/>
      <c r="P250" s="292"/>
      <c r="Q250" s="292"/>
      <c r="R250" s="292"/>
      <c r="S250" s="292"/>
      <c r="T250" s="292"/>
      <c r="U250" s="292"/>
      <c r="V250" s="292"/>
      <c r="W250" s="292"/>
      <c r="X250" s="292"/>
      <c r="Y250" s="292"/>
      <c r="Z250" s="292"/>
      <c r="AA250" s="292"/>
      <c r="AB250" s="292"/>
      <c r="AC250" s="292"/>
      <c r="AD250" s="292"/>
      <c r="AE250" s="292"/>
      <c r="AF250" s="292"/>
      <c r="AG250" s="292"/>
      <c r="AH250" s="292"/>
      <c r="AI250" s="292"/>
      <c r="AJ250" s="292"/>
      <c r="AK250" s="292"/>
      <c r="AL250" s="292"/>
      <c r="AM250" s="292"/>
      <c r="AN250" s="292"/>
      <c r="AO250" s="292"/>
      <c r="AP250" s="292"/>
      <c r="AQ250" s="292"/>
      <c r="AR250" s="292"/>
      <c r="AS250" s="292"/>
      <c r="AT250" s="292"/>
      <c r="AU250" s="292"/>
      <c r="AV250" s="292"/>
      <c r="AW250" s="292"/>
      <c r="AX250" s="292"/>
      <c r="AY250" s="292"/>
      <c r="AZ250" s="292"/>
      <c r="BA250" s="292"/>
      <c r="BB250" s="292"/>
      <c r="BC250" s="292"/>
      <c r="BD250" s="292"/>
      <c r="BE250" s="292"/>
      <c r="BF250" s="292"/>
      <c r="BG250" s="292"/>
      <c r="BH250" s="292"/>
      <c r="BI250" s="292"/>
      <c r="BJ250" s="292"/>
      <c r="BK250" s="292"/>
      <c r="BL250" s="292"/>
      <c r="BM250" s="292"/>
      <c r="BN250" s="292"/>
      <c r="BO250" s="292"/>
      <c r="BP250" s="292"/>
      <c r="BQ250" s="292"/>
      <c r="BR250" s="292"/>
      <c r="BS250" s="292"/>
      <c r="BT250" s="292"/>
      <c r="BU250" s="292"/>
      <c r="BV250" s="292"/>
      <c r="BW250" s="292"/>
      <c r="BX250" s="292"/>
      <c r="BY250" s="292"/>
      <c r="BZ250" s="292"/>
      <c r="CA250" s="292"/>
      <c r="CB250" s="292"/>
      <c r="CC250" s="292"/>
      <c r="CD250" s="292"/>
      <c r="CE250" s="292"/>
      <c r="CF250" s="292"/>
      <c r="CG250" s="292"/>
      <c r="CH250" s="292"/>
      <c r="CI250" s="292"/>
      <c r="CJ250" s="292"/>
      <c r="CK250" s="292"/>
      <c r="CL250" s="292"/>
      <c r="CM250" s="292"/>
      <c r="CN250" s="292"/>
      <c r="CO250" s="292"/>
      <c r="CP250" s="292"/>
      <c r="CQ250" s="292"/>
      <c r="CR250" s="292"/>
      <c r="CS250" s="292"/>
      <c r="CT250" s="292"/>
      <c r="CU250" s="292"/>
      <c r="CV250" s="292"/>
      <c r="CW250" s="292"/>
      <c r="CX250" s="292"/>
      <c r="CY250" s="292"/>
      <c r="CZ250" s="292"/>
      <c r="DA250" s="292"/>
      <c r="DB250" s="292"/>
      <c r="DC250" s="292"/>
      <c r="DD250" s="292"/>
      <c r="DE250" s="292"/>
      <c r="DF250" s="292"/>
      <c r="DG250" s="292"/>
      <c r="DH250" s="292"/>
      <c r="DI250" s="292"/>
      <c r="DJ250" s="292"/>
      <c r="DK250" s="292"/>
      <c r="DL250" s="292"/>
      <c r="DM250" s="292"/>
      <c r="DN250" s="292"/>
      <c r="DO250" s="292"/>
      <c r="DP250" s="292"/>
      <c r="DQ250" s="292"/>
      <c r="DR250" s="292"/>
      <c r="DS250" s="292"/>
      <c r="DT250" s="292"/>
      <c r="DU250" s="292"/>
      <c r="DV250" s="292"/>
      <c r="DW250" s="292"/>
      <c r="DX250" s="292"/>
      <c r="DY250" s="292"/>
      <c r="DZ250" s="292"/>
      <c r="EA250" s="292"/>
      <c r="EB250" s="292"/>
      <c r="EC250" s="292"/>
      <c r="ED250" s="292"/>
      <c r="EE250" s="292"/>
      <c r="EF250" s="292"/>
      <c r="EG250" s="292"/>
      <c r="EH250" s="292"/>
      <c r="EI250" s="292"/>
      <c r="EJ250" s="292"/>
      <c r="EK250" s="292"/>
      <c r="EL250" s="292"/>
      <c r="EM250" s="292"/>
      <c r="EN250" s="292"/>
      <c r="EO250" s="292"/>
      <c r="EP250" s="292"/>
      <c r="EQ250" s="292"/>
      <c r="ER250" s="292"/>
      <c r="ES250" s="292"/>
      <c r="ET250" s="292"/>
      <c r="EU250" s="292"/>
      <c r="EV250" s="292"/>
      <c r="EW250" s="292"/>
      <c r="EX250" s="292"/>
      <c r="EY250" s="292"/>
      <c r="EZ250" s="292"/>
      <c r="FA250" s="292"/>
      <c r="FB250" s="292"/>
      <c r="FC250" s="292"/>
      <c r="FD250" s="292"/>
      <c r="FE250" s="292"/>
      <c r="FF250" s="292"/>
      <c r="FG250" s="292"/>
      <c r="FH250" s="292"/>
      <c r="FI250" s="292"/>
      <c r="FJ250" s="292"/>
      <c r="FK250" s="292"/>
      <c r="FL250" s="292"/>
      <c r="FM250" s="292"/>
      <c r="FN250" s="292"/>
      <c r="FO250" s="292"/>
      <c r="FP250" s="292"/>
      <c r="FQ250" s="292"/>
      <c r="FR250" s="292"/>
      <c r="FS250" s="292"/>
      <c r="FT250" s="292"/>
      <c r="FU250" s="292"/>
      <c r="FV250" s="292"/>
      <c r="FW250" s="292"/>
      <c r="FX250" s="292"/>
      <c r="FY250" s="292"/>
      <c r="FZ250" s="292"/>
      <c r="GA250" s="292"/>
      <c r="GB250" s="292"/>
      <c r="GC250" s="292"/>
      <c r="GD250" s="292"/>
      <c r="GE250" s="292"/>
      <c r="GF250" s="292"/>
      <c r="GG250" s="292"/>
      <c r="GH250" s="292"/>
      <c r="GI250" s="292"/>
      <c r="GJ250" s="292"/>
      <c r="GK250" s="292"/>
      <c r="GL250" s="292"/>
      <c r="GM250" s="292"/>
      <c r="GN250" s="292"/>
      <c r="GO250" s="292"/>
      <c r="GP250" s="292"/>
      <c r="GQ250" s="292"/>
      <c r="GR250" s="292"/>
      <c r="GS250" s="292"/>
      <c r="GT250" s="292"/>
      <c r="GU250" s="292"/>
      <c r="GV250" s="292"/>
      <c r="GW250" s="292"/>
      <c r="GX250" s="292"/>
      <c r="GY250" s="292"/>
      <c r="GZ250" s="292"/>
      <c r="HA250" s="292"/>
      <c r="HB250" s="292"/>
      <c r="HC250" s="292"/>
      <c r="HD250" s="292"/>
      <c r="HE250" s="292"/>
      <c r="HF250" s="292"/>
      <c r="HG250" s="292"/>
      <c r="HH250" s="292"/>
      <c r="HI250" s="292"/>
      <c r="HJ250" s="292"/>
      <c r="HK250" s="292"/>
      <c r="HL250" s="292"/>
      <c r="HM250" s="292"/>
      <c r="HN250" s="292"/>
      <c r="HO250" s="292"/>
      <c r="HP250" s="292"/>
      <c r="HQ250" s="292"/>
      <c r="HR250" s="292"/>
      <c r="HS250" s="292"/>
      <c r="HT250" s="292"/>
      <c r="HU250" s="292"/>
      <c r="HV250" s="292"/>
      <c r="HW250" s="292"/>
      <c r="HX250" s="292"/>
      <c r="HY250" s="292"/>
      <c r="HZ250" s="292"/>
      <c r="IA250" s="292"/>
      <c r="IB250" s="292"/>
      <c r="IC250" s="292"/>
      <c r="ID250" s="292"/>
      <c r="IE250" s="292"/>
      <c r="IF250" s="292"/>
      <c r="IG250" s="292"/>
      <c r="IH250" s="292"/>
      <c r="II250" s="292"/>
      <c r="IJ250" s="292"/>
      <c r="IK250" s="292"/>
      <c r="IL250" s="292"/>
      <c r="IM250" s="292"/>
      <c r="IN250" s="292"/>
      <c r="IO250" s="292"/>
      <c r="IP250" s="292"/>
      <c r="IQ250" s="292"/>
      <c r="IR250" s="292"/>
      <c r="IS250" s="292"/>
      <c r="IT250" s="292"/>
      <c r="IU250" s="292"/>
      <c r="IV250" s="292"/>
      <c r="IW250" s="292"/>
      <c r="IX250" s="292"/>
      <c r="IY250" s="292"/>
      <c r="IZ250" s="292"/>
      <c r="JA250" s="292"/>
      <c r="JB250" s="292"/>
      <c r="JC250" s="292"/>
      <c r="JD250" s="292"/>
      <c r="JE250" s="292"/>
      <c r="JF250" s="292"/>
      <c r="JG250" s="292"/>
      <c r="JH250" s="292"/>
      <c r="JI250" s="292"/>
      <c r="JJ250" s="292"/>
      <c r="JK250" s="292"/>
      <c r="JL250" s="292"/>
      <c r="JM250" s="292"/>
      <c r="JN250" s="292"/>
      <c r="JO250" s="292"/>
      <c r="JP250" s="292"/>
      <c r="JQ250" s="292"/>
      <c r="JR250" s="292"/>
      <c r="JS250" s="292"/>
      <c r="JT250" s="292"/>
      <c r="JU250" s="292"/>
      <c r="JV250" s="292"/>
      <c r="JW250" s="292"/>
      <c r="JX250" s="292"/>
      <c r="JY250" s="292"/>
      <c r="JZ250" s="292"/>
      <c r="KA250" s="292"/>
      <c r="KB250" s="292"/>
      <c r="KC250" s="292"/>
      <c r="KD250" s="292"/>
      <c r="KE250" s="292"/>
      <c r="KF250" s="292"/>
      <c r="KG250" s="292"/>
      <c r="KH250" s="292"/>
      <c r="KI250" s="292"/>
      <c r="KJ250" s="292"/>
      <c r="KK250" s="292"/>
      <c r="KL250" s="292"/>
      <c r="KM250" s="292"/>
      <c r="KN250" s="292"/>
      <c r="KO250" s="292"/>
      <c r="KP250" s="292"/>
      <c r="KQ250" s="292"/>
      <c r="KR250" s="292"/>
      <c r="KS250" s="292"/>
      <c r="KT250" s="292"/>
      <c r="KU250" s="292"/>
      <c r="KV250" s="292"/>
      <c r="KW250" s="292"/>
      <c r="KX250" s="292"/>
      <c r="KY250" s="292"/>
      <c r="KZ250" s="292"/>
      <c r="LA250" s="292"/>
      <c r="LB250" s="292"/>
      <c r="LC250" s="292"/>
      <c r="LD250" s="292"/>
      <c r="LE250" s="292"/>
      <c r="LF250" s="292"/>
      <c r="LG250" s="292"/>
      <c r="LH250" s="292"/>
      <c r="LI250" s="292"/>
      <c r="LJ250" s="292"/>
      <c r="LK250" s="292"/>
      <c r="LL250" s="292"/>
      <c r="LM250" s="292"/>
      <c r="LN250" s="292"/>
      <c r="LO250" s="292"/>
      <c r="LP250" s="292"/>
      <c r="LQ250" s="292"/>
      <c r="LR250" s="292"/>
      <c r="LS250" s="292"/>
      <c r="LT250" s="292"/>
      <c r="LU250" s="292"/>
      <c r="LV250" s="292"/>
      <c r="LW250" s="292"/>
      <c r="LX250" s="292"/>
      <c r="LY250" s="292"/>
      <c r="LZ250" s="292"/>
      <c r="MA250" s="292"/>
      <c r="MB250" s="292"/>
      <c r="MC250" s="292"/>
      <c r="MD250" s="292"/>
      <c r="ME250" s="292"/>
      <c r="MF250" s="292"/>
      <c r="MG250" s="292"/>
      <c r="MH250" s="292"/>
      <c r="MI250" s="292"/>
      <c r="MJ250" s="292"/>
      <c r="MK250" s="292"/>
      <c r="ML250" s="292"/>
      <c r="MM250" s="292"/>
      <c r="MN250" s="292"/>
      <c r="MO250" s="292"/>
      <c r="MP250" s="292"/>
      <c r="MQ250" s="292"/>
      <c r="MR250" s="292"/>
      <c r="MS250" s="292"/>
      <c r="MT250" s="292"/>
      <c r="MU250" s="292"/>
      <c r="MV250" s="292"/>
      <c r="MW250" s="292"/>
      <c r="MX250" s="292"/>
      <c r="MY250" s="292"/>
      <c r="MZ250" s="292"/>
      <c r="NA250" s="292"/>
      <c r="NB250" s="292"/>
      <c r="NC250" s="292"/>
      <c r="ND250" s="292"/>
      <c r="NE250" s="292"/>
      <c r="NF250" s="292"/>
      <c r="NG250" s="292"/>
      <c r="NH250" s="292"/>
      <c r="NI250" s="292"/>
      <c r="NJ250" s="292"/>
      <c r="NK250" s="292"/>
      <c r="NL250" s="292"/>
      <c r="NM250" s="292"/>
      <c r="NN250" s="292"/>
      <c r="NO250" s="292"/>
      <c r="NP250" s="292"/>
      <c r="NQ250" s="292"/>
      <c r="NR250" s="292"/>
      <c r="NS250" s="292"/>
      <c r="NT250" s="292"/>
      <c r="NU250" s="292"/>
      <c r="NV250" s="292"/>
      <c r="NW250" s="292"/>
      <c r="NX250" s="292"/>
      <c r="NY250" s="292"/>
      <c r="NZ250" s="292"/>
      <c r="OA250" s="292"/>
      <c r="OB250" s="292"/>
      <c r="OC250" s="292"/>
      <c r="OD250" s="292"/>
      <c r="OE250" s="292"/>
      <c r="OF250" s="292"/>
      <c r="OG250" s="292"/>
      <c r="OH250" s="292"/>
      <c r="OI250" s="292"/>
      <c r="OJ250" s="292"/>
      <c r="OK250" s="292"/>
      <c r="OL250" s="292"/>
      <c r="OM250" s="292"/>
      <c r="ON250" s="292"/>
      <c r="OO250" s="292"/>
      <c r="OP250" s="292"/>
      <c r="OQ250" s="292"/>
      <c r="OR250" s="292"/>
      <c r="OS250" s="292"/>
      <c r="OT250" s="292"/>
      <c r="OU250" s="292"/>
      <c r="OV250" s="292"/>
      <c r="OW250" s="292"/>
      <c r="OX250" s="292"/>
      <c r="OY250" s="292"/>
      <c r="OZ250" s="292"/>
      <c r="PA250" s="292"/>
      <c r="PB250" s="292"/>
      <c r="PC250" s="292"/>
      <c r="PD250" s="292"/>
      <c r="PE250" s="292"/>
      <c r="PF250" s="292"/>
      <c r="PG250" s="292"/>
      <c r="PH250" s="292"/>
      <c r="PI250" s="292"/>
      <c r="PJ250" s="292"/>
      <c r="PK250" s="292"/>
      <c r="PL250" s="292"/>
      <c r="PM250" s="292"/>
      <c r="PN250" s="292"/>
      <c r="PO250" s="292"/>
      <c r="PP250" s="292"/>
      <c r="PQ250" s="292"/>
      <c r="PR250" s="292"/>
      <c r="PS250" s="292"/>
      <c r="PT250" s="292"/>
      <c r="PU250" s="292"/>
      <c r="PV250" s="292"/>
      <c r="PW250" s="292"/>
      <c r="PX250" s="292"/>
      <c r="PY250" s="292"/>
      <c r="PZ250" s="292"/>
      <c r="QA250" s="292"/>
      <c r="QB250" s="292"/>
      <c r="QC250" s="292"/>
      <c r="QD250" s="292"/>
      <c r="QE250" s="292"/>
      <c r="QF250" s="292"/>
      <c r="QG250" s="292"/>
      <c r="QH250" s="292"/>
      <c r="QI250" s="292"/>
      <c r="QJ250" s="292"/>
      <c r="QK250" s="292"/>
      <c r="QL250" s="292"/>
      <c r="QM250" s="292"/>
      <c r="QN250" s="292"/>
      <c r="QO250" s="292"/>
      <c r="QP250" s="292"/>
      <c r="QQ250" s="292"/>
      <c r="QR250" s="292"/>
      <c r="QS250" s="292"/>
      <c r="QT250" s="292"/>
      <c r="QU250" s="292"/>
      <c r="QV250" s="292"/>
      <c r="QW250" s="292"/>
      <c r="QX250" s="292"/>
      <c r="QY250" s="292"/>
      <c r="QZ250" s="292"/>
      <c r="RA250" s="292"/>
      <c r="RB250" s="292"/>
      <c r="RC250" s="292"/>
      <c r="RD250" s="292"/>
      <c r="RE250" s="292"/>
      <c r="RF250" s="292"/>
      <c r="RG250" s="292"/>
      <c r="RH250" s="292"/>
      <c r="RI250" s="292"/>
      <c r="RJ250" s="292"/>
      <c r="RK250" s="292"/>
      <c r="RL250" s="292"/>
      <c r="RM250" s="292"/>
      <c r="RN250" s="292"/>
      <c r="RO250" s="292"/>
      <c r="RP250" s="292"/>
      <c r="RQ250" s="292"/>
      <c r="RR250" s="292"/>
      <c r="RS250" s="292"/>
      <c r="RT250" s="292"/>
      <c r="RU250" s="292"/>
      <c r="RV250" s="292"/>
      <c r="RW250" s="292"/>
      <c r="RX250" s="292"/>
      <c r="RY250" s="292"/>
      <c r="RZ250" s="292"/>
      <c r="SA250" s="292"/>
      <c r="SB250" s="292"/>
      <c r="SC250" s="292"/>
      <c r="SD250" s="292"/>
      <c r="SE250" s="292"/>
      <c r="SF250" s="292"/>
      <c r="SG250" s="292"/>
      <c r="SH250" s="292"/>
      <c r="SI250" s="292"/>
      <c r="SJ250" s="292"/>
      <c r="SK250" s="292"/>
      <c r="SL250" s="292"/>
      <c r="SM250" s="292"/>
      <c r="SN250" s="292"/>
      <c r="SO250" s="292"/>
      <c r="SP250" s="292"/>
      <c r="SQ250" s="292"/>
      <c r="SR250" s="292"/>
      <c r="SS250" s="292"/>
      <c r="ST250" s="292"/>
      <c r="SU250" s="292"/>
      <c r="SV250" s="292"/>
      <c r="SW250" s="292"/>
      <c r="SX250" s="292"/>
      <c r="SY250" s="292"/>
      <c r="SZ250" s="292"/>
      <c r="TA250" s="292"/>
      <c r="TB250" s="292"/>
      <c r="TC250" s="292"/>
      <c r="TD250" s="292"/>
      <c r="TE250" s="292"/>
      <c r="TF250" s="292"/>
      <c r="TG250" s="292"/>
      <c r="TH250" s="292"/>
      <c r="TI250" s="292"/>
      <c r="TJ250" s="292"/>
      <c r="TK250" s="292"/>
      <c r="TL250" s="292"/>
      <c r="TM250" s="292"/>
      <c r="TN250" s="292"/>
      <c r="TO250" s="292"/>
      <c r="TP250" s="292"/>
      <c r="TQ250" s="292"/>
      <c r="TR250" s="292"/>
      <c r="TS250" s="292"/>
      <c r="TT250" s="292"/>
      <c r="TU250" s="292"/>
      <c r="TV250" s="292"/>
      <c r="TW250" s="292"/>
      <c r="TX250" s="292"/>
      <c r="TY250" s="292"/>
      <c r="TZ250" s="292"/>
      <c r="UA250" s="292"/>
      <c r="UB250" s="292"/>
      <c r="UC250" s="292"/>
      <c r="UD250" s="292"/>
      <c r="UE250" s="292"/>
      <c r="UF250" s="292"/>
      <c r="UG250" s="292"/>
      <c r="UH250" s="292"/>
      <c r="UI250" s="292"/>
      <c r="UJ250" s="292"/>
      <c r="UK250" s="292"/>
      <c r="UL250" s="292"/>
      <c r="UM250" s="292"/>
      <c r="UN250" s="292"/>
      <c r="UO250" s="292"/>
      <c r="UP250" s="292"/>
      <c r="UQ250" s="292"/>
      <c r="UR250" s="292"/>
      <c r="US250" s="292"/>
      <c r="UT250" s="292"/>
      <c r="UU250" s="292"/>
      <c r="UV250" s="292"/>
      <c r="UW250" s="292"/>
      <c r="UX250" s="292"/>
      <c r="UY250" s="292"/>
      <c r="UZ250" s="292"/>
      <c r="VA250" s="292"/>
      <c r="VB250" s="292"/>
      <c r="VC250" s="292"/>
      <c r="VD250" s="292"/>
      <c r="VE250" s="292"/>
      <c r="VF250" s="292"/>
      <c r="VG250" s="292"/>
      <c r="VH250" s="292"/>
      <c r="VI250" s="292"/>
      <c r="VJ250" s="292"/>
      <c r="VK250" s="292"/>
      <c r="VL250" s="292"/>
      <c r="VM250" s="292"/>
      <c r="VN250" s="292"/>
      <c r="VO250" s="292"/>
      <c r="VP250" s="292"/>
      <c r="VQ250" s="292"/>
      <c r="VR250" s="292"/>
      <c r="VS250" s="292"/>
      <c r="VT250" s="292"/>
      <c r="VU250" s="292"/>
      <c r="VV250" s="292"/>
      <c r="VW250" s="292"/>
      <c r="VX250" s="292"/>
      <c r="VY250" s="292"/>
      <c r="VZ250" s="292"/>
      <c r="WA250" s="292"/>
      <c r="WB250" s="292"/>
      <c r="WC250" s="292"/>
      <c r="WD250" s="292"/>
      <c r="WE250" s="292"/>
      <c r="WF250" s="292"/>
      <c r="WG250" s="292"/>
      <c r="WH250" s="292"/>
      <c r="WI250" s="292"/>
      <c r="WJ250" s="292"/>
      <c r="WK250" s="292"/>
      <c r="WL250" s="292"/>
      <c r="WM250" s="292"/>
      <c r="WN250" s="292"/>
      <c r="WO250" s="292"/>
      <c r="WP250" s="292"/>
      <c r="WQ250" s="292"/>
      <c r="WR250" s="292"/>
      <c r="WS250" s="292"/>
      <c r="WT250" s="292"/>
      <c r="WU250" s="292"/>
      <c r="WV250" s="292"/>
      <c r="WW250" s="292"/>
      <c r="WX250" s="292"/>
      <c r="WY250" s="292"/>
      <c r="WZ250" s="292"/>
      <c r="XA250" s="292"/>
      <c r="XB250" s="292"/>
      <c r="XC250" s="292"/>
      <c r="XD250" s="292"/>
      <c r="XE250" s="292"/>
      <c r="XF250" s="292"/>
      <c r="XG250" s="292"/>
      <c r="XH250" s="292"/>
      <c r="XI250" s="292"/>
      <c r="XJ250" s="292"/>
      <c r="XK250" s="292"/>
      <c r="XL250" s="292"/>
      <c r="XM250" s="292"/>
      <c r="XN250" s="292"/>
      <c r="XO250" s="292"/>
      <c r="XP250" s="292"/>
      <c r="XQ250" s="292"/>
      <c r="XR250" s="292"/>
      <c r="XS250" s="292"/>
      <c r="XT250" s="292"/>
      <c r="XU250" s="292"/>
      <c r="XV250" s="292"/>
      <c r="XW250" s="292"/>
      <c r="XX250" s="292"/>
      <c r="XY250" s="292"/>
      <c r="XZ250" s="292"/>
      <c r="YA250" s="292"/>
      <c r="YB250" s="292"/>
      <c r="YC250" s="292"/>
      <c r="YD250" s="292"/>
      <c r="YE250" s="292"/>
      <c r="YF250" s="292"/>
      <c r="YG250" s="292"/>
      <c r="YH250" s="292"/>
      <c r="YI250" s="292"/>
      <c r="YJ250" s="292"/>
      <c r="YK250" s="292"/>
      <c r="YL250" s="292"/>
      <c r="YM250" s="292"/>
      <c r="YN250" s="292"/>
      <c r="YO250" s="292"/>
      <c r="YP250" s="292"/>
      <c r="YQ250" s="292"/>
      <c r="YR250" s="292"/>
      <c r="YS250" s="292"/>
      <c r="YT250" s="292"/>
      <c r="YU250" s="292"/>
      <c r="YV250" s="292"/>
      <c r="YW250" s="292"/>
      <c r="YX250" s="292"/>
      <c r="YY250" s="292"/>
      <c r="YZ250" s="292"/>
      <c r="ZA250" s="292"/>
      <c r="ZB250" s="292"/>
      <c r="ZC250" s="292"/>
      <c r="ZD250" s="292"/>
      <c r="ZE250" s="292"/>
      <c r="ZF250" s="292"/>
      <c r="ZG250" s="292"/>
      <c r="ZH250" s="292"/>
      <c r="ZI250" s="292"/>
      <c r="ZJ250" s="292"/>
      <c r="ZK250" s="292"/>
      <c r="ZL250" s="292"/>
      <c r="ZM250" s="292"/>
      <c r="ZN250" s="292"/>
      <c r="ZO250" s="292"/>
      <c r="ZP250" s="292"/>
      <c r="ZQ250" s="292"/>
      <c r="ZR250" s="292"/>
      <c r="ZS250" s="292"/>
      <c r="ZT250" s="292"/>
      <c r="ZU250" s="292"/>
      <c r="ZV250" s="292"/>
      <c r="ZW250" s="292"/>
      <c r="ZX250" s="292"/>
      <c r="ZY250" s="292"/>
      <c r="ZZ250" s="292"/>
      <c r="AAA250" s="292"/>
      <c r="AAB250" s="292"/>
      <c r="AAC250" s="292"/>
      <c r="AAD250" s="292"/>
      <c r="AAE250" s="292"/>
      <c r="AAF250" s="292"/>
      <c r="AAG250" s="292"/>
      <c r="AAH250" s="292"/>
      <c r="AAI250" s="292"/>
      <c r="AAJ250" s="292"/>
      <c r="AAK250" s="292"/>
      <c r="AAL250" s="292"/>
      <c r="AAM250" s="292"/>
      <c r="AAN250" s="292"/>
      <c r="AAO250" s="292"/>
      <c r="AAP250" s="292"/>
      <c r="AAQ250" s="292"/>
      <c r="AAR250" s="292"/>
      <c r="AAS250" s="292"/>
      <c r="AAT250" s="292"/>
      <c r="AAU250" s="292"/>
      <c r="AAV250" s="292"/>
      <c r="AAW250" s="292"/>
      <c r="AAX250" s="292"/>
      <c r="AAY250" s="292"/>
      <c r="AAZ250" s="292"/>
      <c r="ABA250" s="292"/>
      <c r="ABB250" s="292"/>
      <c r="ABC250" s="292"/>
      <c r="ABD250" s="292"/>
      <c r="ABE250" s="292"/>
      <c r="ABF250" s="292"/>
      <c r="ABG250" s="292"/>
      <c r="ABH250" s="292"/>
      <c r="ABI250" s="292"/>
      <c r="ABJ250" s="292"/>
      <c r="ABK250" s="292"/>
      <c r="ABL250" s="292"/>
      <c r="ABM250" s="292"/>
      <c r="ABN250" s="292"/>
      <c r="ABO250" s="292"/>
      <c r="ABP250" s="292"/>
      <c r="ABQ250" s="292"/>
      <c r="ABR250" s="292"/>
      <c r="ABS250" s="292"/>
      <c r="ABT250" s="292"/>
      <c r="ABU250" s="292"/>
      <c r="ABV250" s="292"/>
      <c r="ABW250" s="292"/>
      <c r="ABX250" s="292"/>
      <c r="ABY250" s="292"/>
      <c r="ABZ250" s="292"/>
      <c r="ACA250" s="292"/>
      <c r="ACB250" s="292"/>
      <c r="ACC250" s="292"/>
      <c r="ACD250" s="292"/>
      <c r="ACE250" s="292"/>
      <c r="ACF250" s="292"/>
      <c r="ACG250" s="292"/>
      <c r="ACH250" s="292"/>
      <c r="ACI250" s="292"/>
      <c r="ACJ250" s="292"/>
      <c r="ACK250" s="292"/>
      <c r="ACL250" s="292"/>
      <c r="ACM250" s="292"/>
      <c r="ACN250" s="292"/>
      <c r="ACO250" s="292"/>
      <c r="ACP250" s="292"/>
      <c r="ACQ250" s="292"/>
      <c r="ACR250" s="292"/>
      <c r="ACS250" s="292"/>
      <c r="ACT250" s="292"/>
      <c r="ACU250" s="292"/>
      <c r="ACV250" s="292"/>
      <c r="ACW250" s="292"/>
      <c r="ACX250" s="292"/>
      <c r="ACY250" s="292"/>
      <c r="ACZ250" s="292"/>
      <c r="ADA250" s="292"/>
      <c r="ADB250" s="292"/>
      <c r="ADC250" s="292"/>
      <c r="ADD250" s="292"/>
      <c r="ADE250" s="292"/>
      <c r="ADF250" s="292"/>
      <c r="ADG250" s="292"/>
      <c r="ADH250" s="292"/>
      <c r="ADI250" s="292"/>
      <c r="ADJ250" s="292"/>
      <c r="ADK250" s="292"/>
      <c r="ADL250" s="292"/>
      <c r="ADM250" s="292"/>
      <c r="ADN250" s="292"/>
      <c r="ADO250" s="292"/>
      <c r="ADP250" s="292"/>
      <c r="ADQ250" s="292"/>
      <c r="ADR250" s="292"/>
      <c r="ADS250" s="292"/>
      <c r="ADT250" s="292"/>
      <c r="ADU250" s="292"/>
      <c r="ADV250" s="292"/>
      <c r="ADW250" s="292"/>
      <c r="ADX250" s="292"/>
      <c r="ADY250" s="292"/>
      <c r="ADZ250" s="292"/>
      <c r="AEA250" s="292"/>
      <c r="AEB250" s="292"/>
      <c r="AEC250" s="292"/>
      <c r="AED250" s="292"/>
      <c r="AEE250" s="292"/>
      <c r="AEF250" s="292"/>
      <c r="AEG250" s="292"/>
      <c r="AEH250" s="292"/>
      <c r="AEI250" s="292"/>
      <c r="AEJ250" s="292"/>
      <c r="AEK250" s="292"/>
      <c r="AEL250" s="292"/>
      <c r="AEM250" s="292"/>
      <c r="AEN250" s="292"/>
      <c r="AEO250" s="292"/>
      <c r="AEP250" s="292"/>
      <c r="AEQ250" s="292"/>
      <c r="AER250" s="292"/>
      <c r="AES250" s="292"/>
      <c r="AET250" s="292"/>
      <c r="AEU250" s="292"/>
      <c r="AEV250" s="292"/>
      <c r="AEW250" s="292"/>
      <c r="AEX250" s="292"/>
      <c r="AEY250" s="292"/>
      <c r="AEZ250" s="292"/>
      <c r="AFA250" s="292"/>
      <c r="AFB250" s="292"/>
      <c r="AFC250" s="292"/>
      <c r="AFD250" s="292"/>
      <c r="AFE250" s="292"/>
      <c r="AFF250" s="292"/>
      <c r="AFG250" s="292"/>
      <c r="AFH250" s="292"/>
      <c r="AFI250" s="292"/>
      <c r="AFJ250" s="292"/>
      <c r="AFK250" s="292"/>
      <c r="AFL250" s="292"/>
      <c r="AFM250" s="292"/>
      <c r="AFN250" s="292"/>
      <c r="AFO250" s="292"/>
      <c r="AFP250" s="292"/>
      <c r="AFQ250" s="292"/>
      <c r="AFR250" s="292"/>
      <c r="AFS250" s="292"/>
      <c r="AFT250" s="292"/>
      <c r="AFU250" s="292"/>
      <c r="AFV250" s="292"/>
      <c r="AFW250" s="292"/>
      <c r="AFX250" s="292"/>
      <c r="AFY250" s="292"/>
      <c r="AFZ250" s="292"/>
      <c r="AGA250" s="292"/>
      <c r="AGB250" s="292"/>
      <c r="AGC250" s="292"/>
      <c r="AGD250" s="292"/>
      <c r="AGE250" s="292"/>
      <c r="AGF250" s="292"/>
      <c r="AGG250" s="292"/>
      <c r="AGH250" s="292"/>
      <c r="AGI250" s="292"/>
      <c r="AGJ250" s="292"/>
      <c r="AGK250" s="292"/>
      <c r="AGL250" s="292"/>
      <c r="AGM250" s="292"/>
      <c r="AGN250" s="292"/>
      <c r="AGO250" s="292"/>
      <c r="AGP250" s="292"/>
      <c r="AGQ250" s="292"/>
      <c r="AGR250" s="292"/>
      <c r="AGS250" s="292"/>
      <c r="AGT250" s="292"/>
      <c r="AGU250" s="292"/>
      <c r="AGV250" s="292"/>
      <c r="AGW250" s="292"/>
      <c r="AGX250" s="292"/>
      <c r="AGY250" s="292"/>
      <c r="AGZ250" s="292"/>
      <c r="AHA250" s="292"/>
      <c r="AHB250" s="292"/>
      <c r="AHC250" s="292"/>
      <c r="AHD250" s="292"/>
      <c r="AHE250" s="292"/>
      <c r="AHF250" s="292"/>
      <c r="AHG250" s="292"/>
      <c r="AHH250" s="292"/>
      <c r="AHI250" s="292"/>
      <c r="AHJ250" s="292"/>
      <c r="AHK250" s="292"/>
      <c r="AHL250" s="292"/>
      <c r="AHM250" s="292"/>
      <c r="AHN250" s="292"/>
      <c r="AHO250" s="292"/>
      <c r="AHP250" s="292"/>
      <c r="AHQ250" s="292"/>
      <c r="AHR250" s="292"/>
      <c r="AHS250" s="292"/>
      <c r="AHT250" s="292"/>
      <c r="AHU250" s="292"/>
      <c r="AHV250" s="292"/>
      <c r="AHW250" s="292"/>
      <c r="AHX250" s="292"/>
      <c r="AHY250" s="292"/>
      <c r="AHZ250" s="292"/>
      <c r="AIA250" s="292"/>
      <c r="AIB250" s="292"/>
      <c r="AIC250" s="292"/>
      <c r="AID250" s="292"/>
      <c r="AIE250" s="292"/>
      <c r="AIF250" s="292"/>
      <c r="AIG250" s="292"/>
      <c r="AIH250" s="292"/>
      <c r="AII250" s="292"/>
      <c r="AIJ250" s="292"/>
      <c r="AIK250" s="292"/>
      <c r="AIL250" s="292"/>
      <c r="AIM250" s="292"/>
      <c r="AIN250" s="292"/>
      <c r="AIO250" s="292"/>
      <c r="AIP250" s="292"/>
      <c r="AIQ250" s="292"/>
      <c r="AIR250" s="292"/>
      <c r="AIS250" s="292"/>
      <c r="AIT250" s="292"/>
      <c r="AIU250" s="292"/>
      <c r="AIV250" s="292"/>
      <c r="AIW250" s="292"/>
      <c r="AIX250" s="292"/>
      <c r="AIY250" s="292"/>
      <c r="AIZ250" s="292"/>
      <c r="AJA250" s="292"/>
      <c r="AJB250" s="292"/>
      <c r="AJC250" s="292"/>
      <c r="AJD250" s="292"/>
      <c r="AJE250" s="292"/>
      <c r="AJF250" s="292"/>
      <c r="AJG250" s="292"/>
      <c r="AJH250" s="292"/>
      <c r="AJI250" s="292"/>
      <c r="AJJ250" s="292"/>
      <c r="AJK250" s="292"/>
      <c r="AJL250" s="292"/>
      <c r="AJM250" s="292"/>
      <c r="AJN250" s="292"/>
      <c r="AJO250" s="292"/>
      <c r="AJP250" s="292"/>
      <c r="AJQ250" s="292"/>
      <c r="AJR250" s="292"/>
      <c r="AJS250" s="292"/>
      <c r="AJT250" s="292"/>
      <c r="AJU250" s="292"/>
      <c r="AJV250" s="292"/>
      <c r="AJW250" s="292"/>
      <c r="AJX250" s="292"/>
      <c r="AJY250" s="292"/>
      <c r="AJZ250" s="292"/>
      <c r="AKA250" s="292"/>
      <c r="AKB250" s="292"/>
      <c r="AKC250" s="292"/>
      <c r="AKD250" s="292"/>
      <c r="AKE250" s="292"/>
      <c r="AKF250" s="292"/>
      <c r="AKG250" s="292"/>
      <c r="AKH250" s="292"/>
      <c r="AKI250" s="292"/>
      <c r="AKJ250" s="292"/>
      <c r="AKK250" s="292"/>
      <c r="AKL250" s="292"/>
      <c r="AKM250" s="292"/>
      <c r="AKN250" s="292"/>
      <c r="AKO250" s="292"/>
      <c r="AKP250" s="292"/>
      <c r="AKQ250" s="292"/>
      <c r="AKR250" s="292"/>
      <c r="AKS250" s="292"/>
      <c r="AKT250" s="292"/>
      <c r="AKU250" s="292"/>
      <c r="AKV250" s="292"/>
      <c r="AKW250" s="292"/>
      <c r="AKX250" s="292"/>
      <c r="AKY250" s="292"/>
      <c r="AKZ250" s="292"/>
      <c r="ALA250" s="292"/>
      <c r="ALB250" s="292"/>
      <c r="ALC250" s="292"/>
      <c r="ALD250" s="292"/>
      <c r="ALE250" s="292"/>
      <c r="ALF250" s="292"/>
      <c r="ALG250" s="292"/>
      <c r="ALH250" s="292"/>
      <c r="ALI250" s="292"/>
      <c r="ALJ250" s="292"/>
      <c r="ALK250" s="292"/>
      <c r="ALL250" s="292"/>
      <c r="ALM250" s="292"/>
      <c r="ALN250" s="292"/>
      <c r="ALO250" s="292"/>
      <c r="ALP250" s="292"/>
      <c r="ALQ250" s="292"/>
      <c r="ALR250" s="292"/>
      <c r="ALS250" s="292"/>
      <c r="ALT250" s="292"/>
      <c r="ALU250" s="292"/>
      <c r="ALV250" s="292"/>
      <c r="ALW250" s="292"/>
      <c r="ALX250" s="292"/>
      <c r="ALY250" s="292"/>
      <c r="ALZ250" s="292"/>
      <c r="AMA250" s="292"/>
      <c r="AMB250" s="292"/>
      <c r="AMC250" s="292"/>
      <c r="AMD250" s="292"/>
      <c r="AME250" s="292"/>
      <c r="AMF250" s="292"/>
      <c r="AMG250" s="292"/>
      <c r="AMH250" s="292"/>
      <c r="AMI250" s="292"/>
      <c r="AMJ250" s="292"/>
      <c r="AMK250" s="292"/>
      <c r="AML250" s="292"/>
      <c r="AMM250" s="292"/>
      <c r="AMN250" s="292"/>
      <c r="AMO250" s="292"/>
      <c r="AMP250" s="292"/>
      <c r="AMQ250" s="292"/>
      <c r="AMR250" s="292"/>
      <c r="AMS250" s="292"/>
      <c r="AMT250" s="292"/>
      <c r="AMU250" s="292"/>
      <c r="AMV250" s="292"/>
      <c r="AMW250" s="292"/>
      <c r="AMX250" s="292"/>
      <c r="AMY250" s="292"/>
      <c r="AMZ250" s="292"/>
      <c r="ANA250" s="292"/>
      <c r="ANB250" s="292"/>
      <c r="ANC250" s="292"/>
      <c r="AND250" s="292"/>
      <c r="ANE250" s="292"/>
      <c r="ANF250" s="292"/>
      <c r="ANG250" s="292"/>
      <c r="ANH250" s="292"/>
      <c r="ANI250" s="292"/>
      <c r="ANJ250" s="292"/>
      <c r="ANK250" s="292"/>
      <c r="ANL250" s="292"/>
      <c r="ANM250" s="292"/>
      <c r="ANN250" s="292"/>
      <c r="ANO250" s="292"/>
      <c r="ANP250" s="292"/>
      <c r="ANQ250" s="292"/>
      <c r="ANR250" s="292"/>
      <c r="ANS250" s="292"/>
      <c r="ANT250" s="292"/>
      <c r="ANU250" s="292"/>
      <c r="ANV250" s="292"/>
      <c r="ANW250" s="292"/>
      <c r="ANX250" s="292"/>
      <c r="ANY250" s="292"/>
      <c r="ANZ250" s="292"/>
      <c r="AOA250" s="292"/>
      <c r="AOB250" s="292"/>
      <c r="AOC250" s="292"/>
      <c r="AOD250" s="292"/>
      <c r="AOE250" s="292"/>
      <c r="AOF250" s="292"/>
      <c r="AOG250" s="292"/>
      <c r="AOH250" s="292"/>
      <c r="AOI250" s="292"/>
      <c r="AOJ250" s="292"/>
      <c r="AOK250" s="292"/>
      <c r="AOL250" s="292"/>
      <c r="AOM250" s="292"/>
      <c r="AON250" s="292"/>
      <c r="AOO250" s="292"/>
      <c r="AOP250" s="292"/>
      <c r="AOQ250" s="292"/>
      <c r="AOR250" s="292"/>
      <c r="AOS250" s="292"/>
      <c r="AOT250" s="292"/>
      <c r="AOU250" s="292"/>
      <c r="AOV250" s="292"/>
      <c r="AOW250" s="292"/>
      <c r="AOX250" s="292"/>
      <c r="AOY250" s="292"/>
      <c r="AOZ250" s="292"/>
      <c r="APA250" s="292"/>
      <c r="APB250" s="292"/>
      <c r="APC250" s="292"/>
      <c r="APD250" s="292"/>
      <c r="APE250" s="292"/>
      <c r="APF250" s="292"/>
      <c r="APG250" s="292"/>
      <c r="APH250" s="292"/>
      <c r="API250" s="292"/>
      <c r="APJ250" s="292"/>
      <c r="APK250" s="292"/>
      <c r="APL250" s="292"/>
      <c r="APM250" s="292"/>
      <c r="APN250" s="292"/>
      <c r="APO250" s="292"/>
      <c r="APP250" s="292"/>
      <c r="APQ250" s="292"/>
      <c r="APR250" s="292"/>
      <c r="APS250" s="292"/>
      <c r="APT250" s="292"/>
      <c r="APU250" s="292"/>
      <c r="APV250" s="292"/>
      <c r="APW250" s="292"/>
      <c r="APX250" s="292"/>
      <c r="APY250" s="292"/>
      <c r="APZ250" s="292"/>
      <c r="AQA250" s="292"/>
      <c r="AQB250" s="292"/>
      <c r="AQC250" s="292"/>
      <c r="AQD250" s="292"/>
      <c r="AQE250" s="292"/>
      <c r="AQF250" s="292"/>
      <c r="AQG250" s="292"/>
      <c r="AQH250" s="292"/>
      <c r="AQI250" s="292"/>
      <c r="AQJ250" s="292"/>
      <c r="AQK250" s="292"/>
      <c r="AQL250" s="292"/>
      <c r="AQM250" s="292"/>
      <c r="AQN250" s="292"/>
      <c r="AQO250" s="292"/>
      <c r="AQP250" s="292"/>
      <c r="AQQ250" s="292"/>
      <c r="AQR250" s="292"/>
      <c r="AQS250" s="292"/>
      <c r="AQT250" s="292"/>
      <c r="AQU250" s="292"/>
      <c r="AQV250" s="292"/>
      <c r="AQW250" s="292"/>
      <c r="AQX250" s="292"/>
      <c r="AQY250" s="292"/>
      <c r="AQZ250" s="292"/>
      <c r="ARA250" s="292"/>
      <c r="ARB250" s="292"/>
      <c r="ARC250" s="292"/>
      <c r="ARD250" s="292"/>
      <c r="ARE250" s="292"/>
      <c r="ARF250" s="292"/>
      <c r="ARG250" s="292"/>
      <c r="ARH250" s="292"/>
      <c r="ARI250" s="292"/>
      <c r="ARJ250" s="292"/>
      <c r="ARK250" s="292"/>
      <c r="ARL250" s="292"/>
      <c r="ARM250" s="292"/>
      <c r="ARN250" s="292"/>
      <c r="ARO250" s="292"/>
      <c r="ARP250" s="292"/>
      <c r="ARQ250" s="292"/>
      <c r="ARR250" s="292"/>
      <c r="ARS250" s="292"/>
      <c r="ART250" s="292"/>
      <c r="ARU250" s="292"/>
      <c r="ARV250" s="292"/>
      <c r="ARW250" s="292"/>
      <c r="ARX250" s="292"/>
      <c r="ARY250" s="292"/>
      <c r="ARZ250" s="292"/>
      <c r="ASA250" s="292"/>
      <c r="ASB250" s="292"/>
      <c r="ASC250" s="292"/>
      <c r="ASD250" s="292"/>
      <c r="ASE250" s="292"/>
      <c r="ASF250" s="292"/>
      <c r="ASG250" s="292"/>
      <c r="ASH250" s="292"/>
      <c r="ASI250" s="292"/>
      <c r="ASJ250" s="292"/>
      <c r="ASK250" s="292"/>
      <c r="ASL250" s="292"/>
      <c r="ASM250" s="292"/>
      <c r="ASN250" s="292"/>
      <c r="ASO250" s="292"/>
      <c r="ASP250" s="292"/>
      <c r="ASQ250" s="292"/>
      <c r="ASR250" s="292"/>
      <c r="ASS250" s="292"/>
      <c r="AST250" s="292"/>
      <c r="ASU250" s="292"/>
      <c r="ASV250" s="292"/>
      <c r="ASW250" s="292"/>
      <c r="ASX250" s="292"/>
      <c r="ASY250" s="292"/>
      <c r="ASZ250" s="292"/>
      <c r="ATA250" s="292"/>
      <c r="ATB250" s="292"/>
      <c r="ATC250" s="292"/>
      <c r="ATD250" s="292"/>
      <c r="ATE250" s="292"/>
      <c r="ATF250" s="292"/>
      <c r="ATG250" s="292"/>
      <c r="ATH250" s="292"/>
      <c r="ATI250" s="292"/>
      <c r="ATJ250" s="292"/>
      <c r="ATK250" s="292"/>
      <c r="ATL250" s="292"/>
      <c r="ATM250" s="292"/>
      <c r="ATN250" s="292"/>
      <c r="ATO250" s="292"/>
      <c r="ATP250" s="292"/>
      <c r="ATQ250" s="292"/>
      <c r="ATR250" s="292"/>
      <c r="ATS250" s="292"/>
      <c r="ATT250" s="292"/>
      <c r="ATU250" s="292"/>
      <c r="ATV250" s="292"/>
      <c r="ATW250" s="292"/>
      <c r="ATX250" s="292"/>
      <c r="ATY250" s="292"/>
      <c r="ATZ250" s="292"/>
      <c r="AUA250" s="292"/>
      <c r="AUB250" s="292"/>
      <c r="AUC250" s="292"/>
      <c r="AUD250" s="292"/>
      <c r="AUE250" s="292"/>
      <c r="AUF250" s="292"/>
      <c r="AUG250" s="292"/>
      <c r="AUH250" s="292"/>
      <c r="AUI250" s="292"/>
      <c r="AUJ250" s="292"/>
      <c r="AUK250" s="292"/>
      <c r="AUL250" s="292"/>
      <c r="AUM250" s="292"/>
      <c r="AUN250" s="292"/>
      <c r="AUO250" s="292"/>
      <c r="AUP250" s="292"/>
      <c r="AUQ250" s="292"/>
      <c r="AUR250" s="292"/>
      <c r="AUS250" s="292"/>
      <c r="AUT250" s="292"/>
      <c r="AUU250" s="292"/>
      <c r="AUV250" s="292"/>
      <c r="AUW250" s="292"/>
      <c r="AUX250" s="292"/>
      <c r="AUY250" s="292"/>
      <c r="AUZ250" s="292"/>
      <c r="AVA250" s="292"/>
      <c r="AVB250" s="292"/>
      <c r="AVC250" s="292"/>
      <c r="AVD250" s="292"/>
      <c r="AVE250" s="292"/>
      <c r="AVF250" s="292"/>
      <c r="AVG250" s="292"/>
      <c r="AVH250" s="292"/>
      <c r="AVI250" s="292"/>
      <c r="AVJ250" s="292"/>
      <c r="AVK250" s="292"/>
      <c r="AVL250" s="292"/>
      <c r="AVM250" s="292"/>
      <c r="AVN250" s="292"/>
      <c r="AVO250" s="292"/>
      <c r="AVP250" s="292"/>
      <c r="AVQ250" s="292"/>
      <c r="AVR250" s="292"/>
      <c r="AVS250" s="292"/>
      <c r="AVT250" s="292"/>
      <c r="AVU250" s="292"/>
      <c r="AVV250" s="292"/>
      <c r="AVW250" s="292"/>
      <c r="AVX250" s="292"/>
      <c r="AVY250" s="292"/>
      <c r="AVZ250" s="292"/>
      <c r="AWA250" s="292"/>
      <c r="AWB250" s="292"/>
      <c r="AWC250" s="292"/>
      <c r="AWD250" s="292"/>
      <c r="AWE250" s="292"/>
      <c r="AWF250" s="292"/>
      <c r="AWG250" s="292"/>
      <c r="AWH250" s="292"/>
      <c r="AWI250" s="292"/>
      <c r="AWJ250" s="292"/>
      <c r="AWK250" s="292"/>
      <c r="AWL250" s="292"/>
      <c r="AWM250" s="292"/>
      <c r="AWN250" s="292"/>
      <c r="AWO250" s="292"/>
      <c r="AWP250" s="292"/>
      <c r="AWQ250" s="292"/>
      <c r="AWR250" s="292"/>
      <c r="AWS250" s="292"/>
      <c r="AWT250" s="292"/>
      <c r="AWU250" s="292"/>
      <c r="AWV250" s="292"/>
      <c r="AWW250" s="292"/>
      <c r="AWX250" s="292"/>
      <c r="AWY250" s="292"/>
      <c r="AWZ250" s="292"/>
      <c r="AXA250" s="292"/>
      <c r="AXB250" s="292"/>
      <c r="AXC250" s="292"/>
      <c r="AXD250" s="292"/>
      <c r="AXE250" s="292"/>
      <c r="AXF250" s="292"/>
      <c r="AXG250" s="292"/>
      <c r="AXH250" s="292"/>
      <c r="AXI250" s="292"/>
      <c r="AXJ250" s="292"/>
      <c r="AXK250" s="292"/>
      <c r="AXL250" s="292"/>
      <c r="AXM250" s="292"/>
      <c r="AXN250" s="292"/>
      <c r="AXO250" s="292"/>
      <c r="AXP250" s="292"/>
      <c r="AXQ250" s="292"/>
      <c r="AXR250" s="292"/>
      <c r="AXS250" s="292"/>
      <c r="AXT250" s="292"/>
      <c r="AXU250" s="292"/>
      <c r="AXV250" s="292"/>
      <c r="AXW250" s="292"/>
      <c r="AXX250" s="292"/>
      <c r="AXY250" s="292"/>
      <c r="AXZ250" s="292"/>
      <c r="AYA250" s="292"/>
      <c r="AYB250" s="292"/>
      <c r="AYC250" s="292"/>
      <c r="AYD250" s="292"/>
      <c r="AYE250" s="292"/>
      <c r="AYF250" s="292"/>
      <c r="AYG250" s="292"/>
      <c r="AYH250" s="292"/>
      <c r="AYI250" s="292"/>
      <c r="AYJ250" s="292"/>
      <c r="AYK250" s="292"/>
      <c r="AYL250" s="292"/>
      <c r="AYM250" s="292"/>
      <c r="AYN250" s="292"/>
      <c r="AYO250" s="292"/>
      <c r="AYP250" s="292"/>
      <c r="AYQ250" s="292"/>
      <c r="AYR250" s="292"/>
      <c r="AYS250" s="292"/>
      <c r="AYT250" s="292"/>
      <c r="AYU250" s="292"/>
      <c r="AYV250" s="292"/>
      <c r="AYW250" s="292"/>
      <c r="AYX250" s="292"/>
      <c r="AYY250" s="292"/>
      <c r="AYZ250" s="292"/>
      <c r="AZA250" s="292"/>
      <c r="AZB250" s="292"/>
      <c r="AZC250" s="292"/>
      <c r="AZD250" s="292"/>
      <c r="AZE250" s="292"/>
      <c r="AZF250" s="292"/>
      <c r="AZG250" s="292"/>
      <c r="AZH250" s="292"/>
      <c r="AZI250" s="292"/>
      <c r="AZJ250" s="292"/>
      <c r="AZK250" s="292"/>
      <c r="AZL250" s="292"/>
      <c r="AZM250" s="292"/>
      <c r="AZN250" s="292"/>
      <c r="AZO250" s="292"/>
      <c r="AZP250" s="292"/>
      <c r="AZQ250" s="292"/>
      <c r="AZR250" s="292"/>
      <c r="AZS250" s="292"/>
      <c r="AZT250" s="292"/>
      <c r="AZU250" s="292"/>
      <c r="AZV250" s="292"/>
      <c r="AZW250" s="292"/>
      <c r="AZX250" s="292"/>
      <c r="AZY250" s="292"/>
      <c r="AZZ250" s="292"/>
      <c r="BAA250" s="292"/>
      <c r="BAB250" s="292"/>
      <c r="BAC250" s="292"/>
      <c r="BAD250" s="292"/>
      <c r="BAE250" s="292"/>
      <c r="BAF250" s="292"/>
      <c r="BAG250" s="292"/>
      <c r="BAH250" s="292"/>
      <c r="BAI250" s="292"/>
      <c r="BAJ250" s="292"/>
      <c r="BAK250" s="292"/>
      <c r="BAL250" s="292"/>
      <c r="BAM250" s="292"/>
      <c r="BAN250" s="292"/>
      <c r="BAO250" s="292"/>
      <c r="BAP250" s="292"/>
      <c r="BAQ250" s="292"/>
      <c r="BAR250" s="292"/>
      <c r="BAS250" s="292"/>
      <c r="BAT250" s="292"/>
      <c r="BAU250" s="292"/>
      <c r="BAV250" s="292"/>
      <c r="BAW250" s="292"/>
      <c r="BAX250" s="292"/>
      <c r="BAY250" s="292"/>
      <c r="BAZ250" s="292"/>
      <c r="BBA250" s="292"/>
      <c r="BBB250" s="292"/>
      <c r="BBC250" s="292"/>
      <c r="BBD250" s="292"/>
      <c r="BBE250" s="292"/>
      <c r="BBF250" s="292"/>
      <c r="BBG250" s="292"/>
      <c r="BBH250" s="292"/>
      <c r="BBI250" s="292"/>
      <c r="BBJ250" s="292"/>
      <c r="BBK250" s="292"/>
      <c r="BBL250" s="292"/>
      <c r="BBM250" s="292"/>
      <c r="BBN250" s="292"/>
      <c r="BBO250" s="292"/>
      <c r="BBP250" s="292"/>
      <c r="BBQ250" s="292"/>
      <c r="BBR250" s="292"/>
      <c r="BBS250" s="292"/>
      <c r="BBT250" s="292"/>
      <c r="BBU250" s="292"/>
      <c r="BBV250" s="292"/>
      <c r="BBW250" s="292"/>
      <c r="BBX250" s="292"/>
      <c r="BBY250" s="292"/>
      <c r="BBZ250" s="292"/>
      <c r="BCA250" s="292"/>
      <c r="BCB250" s="292"/>
      <c r="BCC250" s="292"/>
      <c r="BCD250" s="292"/>
      <c r="BCE250" s="292"/>
      <c r="BCF250" s="292"/>
      <c r="BCG250" s="292"/>
      <c r="BCH250" s="292"/>
      <c r="BCI250" s="292"/>
      <c r="BCJ250" s="292"/>
      <c r="BCK250" s="292"/>
      <c r="BCL250" s="292"/>
      <c r="BCM250" s="292"/>
      <c r="BCN250" s="292"/>
      <c r="BCO250" s="292"/>
      <c r="BCP250" s="292"/>
      <c r="BCQ250" s="292"/>
      <c r="BCR250" s="292"/>
      <c r="BCS250" s="292"/>
      <c r="BCT250" s="292"/>
      <c r="BCU250" s="292"/>
      <c r="BCV250" s="292"/>
      <c r="BCW250" s="292"/>
      <c r="BCX250" s="292"/>
      <c r="BCY250" s="292"/>
      <c r="BCZ250" s="292"/>
      <c r="BDA250" s="292"/>
      <c r="BDB250" s="292"/>
      <c r="BDC250" s="292"/>
      <c r="BDD250" s="292"/>
      <c r="BDE250" s="292"/>
      <c r="BDF250" s="292"/>
      <c r="BDG250" s="292"/>
      <c r="BDH250" s="292"/>
      <c r="BDI250" s="292"/>
      <c r="BDJ250" s="292"/>
      <c r="BDK250" s="292"/>
      <c r="BDL250" s="292"/>
      <c r="BDM250" s="292"/>
      <c r="BDN250" s="292"/>
      <c r="BDO250" s="292"/>
      <c r="BDP250" s="292"/>
      <c r="BDQ250" s="292"/>
      <c r="BDR250" s="292"/>
      <c r="BDS250" s="292"/>
      <c r="BDT250" s="292"/>
      <c r="BDU250" s="292"/>
      <c r="BDV250" s="292"/>
      <c r="BDW250" s="292"/>
      <c r="BDX250" s="292"/>
      <c r="BDY250" s="292"/>
      <c r="BDZ250" s="292"/>
      <c r="BEA250" s="292"/>
      <c r="BEB250" s="292"/>
      <c r="BEC250" s="292"/>
      <c r="BED250" s="292"/>
      <c r="BEE250" s="292"/>
      <c r="BEF250" s="292"/>
      <c r="BEG250" s="292"/>
      <c r="BEH250" s="292"/>
      <c r="BEI250" s="292"/>
      <c r="BEJ250" s="292"/>
      <c r="BEK250" s="292"/>
      <c r="BEL250" s="292"/>
      <c r="BEM250" s="292"/>
      <c r="BEN250" s="292"/>
      <c r="BEO250" s="292"/>
      <c r="BEP250" s="292"/>
      <c r="BEQ250" s="292"/>
      <c r="BER250" s="292"/>
      <c r="BES250" s="292"/>
      <c r="BET250" s="292"/>
      <c r="BEU250" s="292"/>
      <c r="BEV250" s="292"/>
      <c r="BEW250" s="292"/>
      <c r="BEX250" s="292"/>
      <c r="BEY250" s="292"/>
      <c r="BEZ250" s="292"/>
      <c r="BFA250" s="292"/>
      <c r="BFB250" s="292"/>
      <c r="BFC250" s="292"/>
      <c r="BFD250" s="292"/>
      <c r="BFE250" s="292"/>
      <c r="BFF250" s="292"/>
      <c r="BFG250" s="292"/>
      <c r="BFH250" s="292"/>
      <c r="BFI250" s="292"/>
      <c r="BFJ250" s="292"/>
      <c r="BFK250" s="292"/>
      <c r="BFL250" s="292"/>
      <c r="BFM250" s="292"/>
      <c r="BFN250" s="292"/>
      <c r="BFO250" s="292"/>
      <c r="BFP250" s="292"/>
      <c r="BFQ250" s="292"/>
      <c r="BFR250" s="292"/>
      <c r="BFS250" s="292"/>
      <c r="BFT250" s="292"/>
      <c r="BFU250" s="292"/>
      <c r="BFV250" s="292"/>
      <c r="BFW250" s="292"/>
      <c r="BFX250" s="292"/>
      <c r="BFY250" s="292"/>
      <c r="BFZ250" s="292"/>
      <c r="BGA250" s="292"/>
      <c r="BGB250" s="292"/>
      <c r="BGC250" s="292"/>
      <c r="BGD250" s="292"/>
      <c r="BGE250" s="292"/>
      <c r="BGF250" s="292"/>
      <c r="BGG250" s="292"/>
      <c r="BGH250" s="292"/>
      <c r="BGI250" s="292"/>
      <c r="BGJ250" s="292"/>
      <c r="BGK250" s="292"/>
      <c r="BGL250" s="292"/>
      <c r="BGM250" s="292"/>
      <c r="BGN250" s="292"/>
      <c r="BGO250" s="292"/>
      <c r="BGP250" s="292"/>
      <c r="BGQ250" s="292"/>
      <c r="BGR250" s="292"/>
      <c r="BGS250" s="292"/>
      <c r="BGT250" s="292"/>
      <c r="BGU250" s="292"/>
      <c r="BGV250" s="292"/>
      <c r="BGW250" s="292"/>
      <c r="BGX250" s="292"/>
      <c r="BGY250" s="292"/>
      <c r="BGZ250" s="292"/>
      <c r="BHA250" s="292"/>
      <c r="BHB250" s="292"/>
      <c r="BHC250" s="292"/>
      <c r="BHD250" s="292"/>
      <c r="BHE250" s="292"/>
      <c r="BHF250" s="292"/>
      <c r="BHG250" s="292"/>
      <c r="BHH250" s="292"/>
      <c r="BHI250" s="292"/>
      <c r="BHJ250" s="292"/>
      <c r="BHK250" s="292"/>
      <c r="BHL250" s="292"/>
      <c r="BHM250" s="292"/>
      <c r="BHN250" s="292"/>
      <c r="BHO250" s="292"/>
      <c r="BHP250" s="292"/>
      <c r="BHQ250" s="292"/>
      <c r="BHR250" s="292"/>
      <c r="BHS250" s="292"/>
      <c r="BHT250" s="292"/>
      <c r="BHU250" s="292"/>
      <c r="BHV250" s="292"/>
      <c r="BHW250" s="292"/>
      <c r="BHX250" s="292"/>
      <c r="BHY250" s="292"/>
      <c r="BHZ250" s="292"/>
      <c r="BIA250" s="292"/>
      <c r="BIB250" s="292"/>
      <c r="BIC250" s="292"/>
      <c r="BID250" s="292"/>
      <c r="BIE250" s="292"/>
      <c r="BIF250" s="292"/>
      <c r="BIG250" s="292"/>
      <c r="BIH250" s="292"/>
      <c r="BII250" s="292"/>
      <c r="BIJ250" s="292"/>
      <c r="BIK250" s="292"/>
      <c r="BIL250" s="292"/>
      <c r="BIM250" s="292"/>
      <c r="BIN250" s="292"/>
      <c r="BIO250" s="292"/>
      <c r="BIP250" s="292"/>
      <c r="BIQ250" s="292"/>
      <c r="BIR250" s="292"/>
      <c r="BIS250" s="292"/>
      <c r="BIT250" s="292"/>
      <c r="BIU250" s="292"/>
      <c r="BIV250" s="292"/>
      <c r="BIW250" s="292"/>
      <c r="BIX250" s="292"/>
      <c r="BIY250" s="292"/>
      <c r="BIZ250" s="292"/>
      <c r="BJA250" s="292"/>
      <c r="BJB250" s="292"/>
      <c r="BJC250" s="292"/>
      <c r="BJD250" s="292"/>
      <c r="BJE250" s="292"/>
      <c r="BJF250" s="292"/>
      <c r="BJG250" s="292"/>
      <c r="BJH250" s="292"/>
      <c r="BJI250" s="292"/>
      <c r="BJJ250" s="292"/>
      <c r="BJK250" s="292"/>
      <c r="BJL250" s="292"/>
      <c r="BJM250" s="292"/>
      <c r="BJN250" s="292"/>
      <c r="BJO250" s="292"/>
      <c r="BJP250" s="292"/>
      <c r="BJQ250" s="292"/>
      <c r="BJR250" s="292"/>
      <c r="BJS250" s="292"/>
      <c r="BJT250" s="292"/>
      <c r="BJU250" s="292"/>
      <c r="BJV250" s="292"/>
      <c r="BJW250" s="292"/>
      <c r="BJX250" s="292"/>
      <c r="BJY250" s="292"/>
      <c r="BJZ250" s="292"/>
      <c r="BKA250" s="292"/>
      <c r="BKB250" s="292"/>
      <c r="BKC250" s="292"/>
      <c r="BKD250" s="292"/>
      <c r="BKE250" s="292"/>
      <c r="BKF250" s="292"/>
      <c r="BKG250" s="292"/>
      <c r="BKH250" s="292"/>
      <c r="BKI250" s="292"/>
      <c r="BKJ250" s="292"/>
      <c r="BKK250" s="292"/>
      <c r="BKL250" s="292"/>
      <c r="BKM250" s="292"/>
      <c r="BKN250" s="292"/>
      <c r="BKO250" s="292"/>
      <c r="BKP250" s="292"/>
      <c r="BKQ250" s="292"/>
      <c r="BKR250" s="292"/>
      <c r="BKS250" s="292"/>
      <c r="BKT250" s="292"/>
      <c r="BKU250" s="292"/>
      <c r="BKV250" s="292"/>
      <c r="BKW250" s="292"/>
      <c r="BKX250" s="292"/>
      <c r="BKY250" s="292"/>
      <c r="BKZ250" s="292"/>
      <c r="BLA250" s="292"/>
      <c r="BLB250" s="292"/>
      <c r="BLC250" s="292"/>
      <c r="BLD250" s="292"/>
      <c r="BLE250" s="292"/>
      <c r="BLF250" s="292"/>
      <c r="BLG250" s="292"/>
      <c r="BLH250" s="292"/>
      <c r="BLI250" s="292"/>
      <c r="BLJ250" s="292"/>
      <c r="BLK250" s="292"/>
      <c r="BLL250" s="292"/>
      <c r="BLM250" s="292"/>
      <c r="BLN250" s="292"/>
      <c r="BLO250" s="292"/>
      <c r="BLP250" s="292"/>
      <c r="BLQ250" s="292"/>
      <c r="BLR250" s="292"/>
      <c r="BLS250" s="292"/>
      <c r="BLT250" s="292"/>
      <c r="BLU250" s="292"/>
      <c r="BLV250" s="292"/>
      <c r="BLW250" s="292"/>
      <c r="BLX250" s="292"/>
      <c r="BLY250" s="292"/>
      <c r="BLZ250" s="292"/>
      <c r="BMA250" s="292"/>
      <c r="BMB250" s="292"/>
      <c r="BMC250" s="292"/>
      <c r="BMD250" s="292"/>
      <c r="BME250" s="292"/>
      <c r="BMF250" s="292"/>
      <c r="BMG250" s="292"/>
      <c r="BMH250" s="292"/>
      <c r="BMI250" s="292"/>
      <c r="BMJ250" s="292"/>
      <c r="BMK250" s="292"/>
      <c r="BML250" s="292"/>
      <c r="BMM250" s="292"/>
      <c r="BMN250" s="292"/>
      <c r="BMO250" s="292"/>
      <c r="BMP250" s="292"/>
      <c r="BMQ250" s="292"/>
      <c r="BMR250" s="292"/>
      <c r="BMS250" s="292"/>
      <c r="BMT250" s="292"/>
      <c r="BMU250" s="292"/>
      <c r="BMV250" s="292"/>
      <c r="BMW250" s="292"/>
      <c r="BMX250" s="292"/>
      <c r="BMY250" s="292"/>
      <c r="BMZ250" s="292"/>
      <c r="BNA250" s="292"/>
      <c r="BNB250" s="292"/>
      <c r="BNC250" s="292"/>
      <c r="BND250" s="292"/>
      <c r="BNE250" s="292"/>
      <c r="BNF250" s="292"/>
      <c r="BNG250" s="292"/>
      <c r="BNH250" s="292"/>
      <c r="BNI250" s="292"/>
      <c r="BNJ250" s="292"/>
      <c r="BNK250" s="292"/>
      <c r="BNL250" s="292"/>
      <c r="BNM250" s="292"/>
      <c r="BNN250" s="292"/>
      <c r="BNO250" s="292"/>
      <c r="BNP250" s="292"/>
      <c r="BNQ250" s="292"/>
      <c r="BNR250" s="292"/>
      <c r="BNS250" s="292"/>
      <c r="BNT250" s="292"/>
      <c r="BNU250" s="292"/>
      <c r="BNV250" s="292"/>
      <c r="BNW250" s="292"/>
      <c r="BNX250" s="292"/>
      <c r="BNY250" s="292"/>
      <c r="BNZ250" s="292"/>
      <c r="BOA250" s="292"/>
      <c r="BOB250" s="292"/>
      <c r="BOC250" s="292"/>
      <c r="BOD250" s="292"/>
      <c r="BOE250" s="292"/>
      <c r="BOF250" s="292"/>
      <c r="BOG250" s="292"/>
      <c r="BOH250" s="292"/>
      <c r="BOI250" s="292"/>
      <c r="BOJ250" s="292"/>
      <c r="BOK250" s="292"/>
      <c r="BOL250" s="292"/>
      <c r="BOM250" s="292"/>
      <c r="BON250" s="292"/>
      <c r="BOO250" s="292"/>
      <c r="BOP250" s="292"/>
      <c r="BOQ250" s="292"/>
      <c r="BOR250" s="292"/>
      <c r="BOS250" s="292"/>
      <c r="BOT250" s="292"/>
      <c r="BOU250" s="292"/>
      <c r="BOV250" s="292"/>
      <c r="BOW250" s="292"/>
      <c r="BOX250" s="292"/>
      <c r="BOY250" s="292"/>
      <c r="BOZ250" s="292"/>
      <c r="BPA250" s="292"/>
      <c r="BPB250" s="292"/>
      <c r="BPC250" s="292"/>
      <c r="BPD250" s="292"/>
      <c r="BPE250" s="292"/>
      <c r="BPF250" s="292"/>
      <c r="BPG250" s="292"/>
      <c r="BPH250" s="292"/>
      <c r="BPI250" s="292"/>
      <c r="BPJ250" s="292"/>
      <c r="BPK250" s="292"/>
      <c r="BPL250" s="292"/>
      <c r="BPM250" s="292"/>
      <c r="BPN250" s="292"/>
      <c r="BPO250" s="292"/>
      <c r="BPP250" s="292"/>
      <c r="BPQ250" s="292"/>
      <c r="BPR250" s="292"/>
      <c r="BPS250" s="292"/>
      <c r="BPT250" s="292"/>
      <c r="BPU250" s="292"/>
      <c r="BPV250" s="292"/>
      <c r="BPW250" s="292"/>
      <c r="BPX250" s="292"/>
      <c r="BPY250" s="292"/>
      <c r="BPZ250" s="292"/>
      <c r="BQA250" s="292"/>
      <c r="BQB250" s="292"/>
      <c r="BQC250" s="292"/>
      <c r="BQD250" s="292"/>
      <c r="BQE250" s="292"/>
      <c r="BQF250" s="292"/>
      <c r="BQG250" s="292"/>
      <c r="BQH250" s="292"/>
      <c r="BQI250" s="292"/>
      <c r="BQJ250" s="292"/>
      <c r="BQK250" s="292"/>
      <c r="BQL250" s="292"/>
      <c r="BQM250" s="292"/>
      <c r="BQN250" s="292"/>
      <c r="BQO250" s="292"/>
      <c r="BQP250" s="292"/>
      <c r="BQQ250" s="292"/>
      <c r="BQR250" s="292"/>
      <c r="BQS250" s="292"/>
      <c r="BQT250" s="292"/>
      <c r="BQU250" s="292"/>
      <c r="BQV250" s="292"/>
      <c r="BQW250" s="292"/>
      <c r="BQX250" s="292"/>
      <c r="BQY250" s="292"/>
      <c r="BQZ250" s="292"/>
      <c r="BRA250" s="292"/>
      <c r="BRB250" s="292"/>
      <c r="BRC250" s="292"/>
      <c r="BRD250" s="292"/>
      <c r="BRE250" s="292"/>
      <c r="BRF250" s="292"/>
      <c r="BRG250" s="292"/>
      <c r="BRH250" s="292"/>
      <c r="BRI250" s="292"/>
      <c r="BRJ250" s="292"/>
      <c r="BRK250" s="292"/>
      <c r="BRL250" s="292"/>
      <c r="BRM250" s="292"/>
      <c r="BRN250" s="292"/>
      <c r="BRO250" s="292"/>
      <c r="BRP250" s="292"/>
      <c r="BRQ250" s="292"/>
      <c r="BRR250" s="292"/>
      <c r="BRS250" s="292"/>
      <c r="BRT250" s="292"/>
      <c r="BRU250" s="292"/>
      <c r="BRV250" s="292"/>
      <c r="BRW250" s="292"/>
      <c r="BRX250" s="292"/>
      <c r="BRY250" s="292"/>
      <c r="BRZ250" s="292"/>
      <c r="BSA250" s="292"/>
      <c r="BSB250" s="292"/>
      <c r="BSC250" s="292"/>
      <c r="BSD250" s="292"/>
      <c r="BSE250" s="292"/>
      <c r="BSF250" s="292"/>
      <c r="BSG250" s="292"/>
      <c r="BSH250" s="292"/>
      <c r="BSI250" s="292"/>
      <c r="BSJ250" s="292"/>
      <c r="BSK250" s="292"/>
      <c r="BSL250" s="292"/>
      <c r="BSM250" s="292"/>
      <c r="BSN250" s="292"/>
      <c r="BSO250" s="292"/>
      <c r="BSP250" s="292"/>
      <c r="BSQ250" s="292"/>
      <c r="BSR250" s="292"/>
      <c r="BSS250" s="292"/>
      <c r="BST250" s="292"/>
      <c r="BSU250" s="292"/>
      <c r="BSV250" s="292"/>
      <c r="BSW250" s="292"/>
      <c r="BSX250" s="292"/>
      <c r="BSY250" s="292"/>
      <c r="BSZ250" s="292"/>
      <c r="BTA250" s="292"/>
      <c r="BTB250" s="292"/>
      <c r="BTC250" s="292"/>
      <c r="BTD250" s="292"/>
      <c r="BTE250" s="292"/>
      <c r="BTF250" s="292"/>
      <c r="BTG250" s="292"/>
      <c r="BTH250" s="292"/>
      <c r="BTI250" s="292"/>
      <c r="BTJ250" s="292"/>
      <c r="BTK250" s="292"/>
      <c r="BTL250" s="292"/>
      <c r="BTM250" s="292"/>
      <c r="BTN250" s="292"/>
      <c r="BTO250" s="292"/>
      <c r="BTP250" s="292"/>
      <c r="BTQ250" s="292"/>
      <c r="BTR250" s="292"/>
      <c r="BTS250" s="292"/>
      <c r="BTT250" s="292"/>
      <c r="BTU250" s="292"/>
      <c r="BTV250" s="292"/>
      <c r="BTW250" s="292"/>
      <c r="BTX250" s="292"/>
      <c r="BTY250" s="292"/>
      <c r="BTZ250" s="292"/>
      <c r="BUA250" s="292"/>
      <c r="BUB250" s="292"/>
      <c r="BUC250" s="292"/>
      <c r="BUD250" s="292"/>
      <c r="BUE250" s="292"/>
      <c r="BUF250" s="292"/>
      <c r="BUG250" s="292"/>
      <c r="BUH250" s="292"/>
      <c r="BUI250" s="292"/>
      <c r="BUJ250" s="292"/>
      <c r="BUK250" s="292"/>
      <c r="BUL250" s="292"/>
      <c r="BUM250" s="292"/>
      <c r="BUN250" s="292"/>
      <c r="BUO250" s="292"/>
      <c r="BUP250" s="292"/>
      <c r="BUQ250" s="292"/>
      <c r="BUR250" s="292"/>
      <c r="BUS250" s="292"/>
      <c r="BUT250" s="292"/>
      <c r="BUU250" s="292"/>
      <c r="BUV250" s="292"/>
      <c r="BUW250" s="292"/>
      <c r="BUX250" s="292"/>
      <c r="BUY250" s="292"/>
      <c r="BUZ250" s="292"/>
      <c r="BVA250" s="292"/>
      <c r="BVB250" s="292"/>
      <c r="BVC250" s="292"/>
      <c r="BVD250" s="292"/>
      <c r="BVE250" s="292"/>
      <c r="BVF250" s="292"/>
      <c r="BVG250" s="292"/>
      <c r="BVH250" s="292"/>
      <c r="BVI250" s="292"/>
      <c r="BVJ250" s="292"/>
      <c r="BVK250" s="292"/>
      <c r="BVL250" s="292"/>
      <c r="BVM250" s="292"/>
      <c r="BVN250" s="292"/>
      <c r="BVO250" s="292"/>
      <c r="BVP250" s="292"/>
      <c r="BVQ250" s="292"/>
      <c r="BVR250" s="292"/>
      <c r="BVS250" s="292"/>
      <c r="BVT250" s="292"/>
      <c r="BVU250" s="292"/>
      <c r="BVV250" s="292"/>
      <c r="BVW250" s="292"/>
      <c r="BVX250" s="292"/>
      <c r="BVY250" s="292"/>
      <c r="BVZ250" s="292"/>
      <c r="BWA250" s="292"/>
      <c r="BWB250" s="292"/>
      <c r="BWC250" s="292"/>
      <c r="BWD250" s="292"/>
      <c r="BWE250" s="292"/>
      <c r="BWF250" s="292"/>
      <c r="BWG250" s="292"/>
      <c r="BWH250" s="292"/>
      <c r="BWI250" s="292"/>
      <c r="BWJ250" s="292"/>
      <c r="BWK250" s="292"/>
      <c r="BWL250" s="292"/>
      <c r="BWM250" s="292"/>
      <c r="BWN250" s="292"/>
      <c r="BWO250" s="292"/>
      <c r="BWP250" s="292"/>
      <c r="BWQ250" s="292"/>
      <c r="BWR250" s="292"/>
      <c r="BWS250" s="292"/>
      <c r="BWT250" s="292"/>
      <c r="BWU250" s="292"/>
      <c r="BWV250" s="292"/>
      <c r="BWW250" s="292"/>
      <c r="BWX250" s="292"/>
      <c r="BWY250" s="292"/>
      <c r="BWZ250" s="292"/>
      <c r="BXA250" s="292"/>
      <c r="BXB250" s="292"/>
      <c r="BXC250" s="292"/>
      <c r="BXD250" s="292"/>
      <c r="BXE250" s="292"/>
      <c r="BXF250" s="292"/>
      <c r="BXG250" s="292"/>
      <c r="BXH250" s="292"/>
      <c r="BXI250" s="292"/>
      <c r="BXJ250" s="292"/>
      <c r="BXK250" s="292"/>
      <c r="BXL250" s="292"/>
      <c r="BXM250" s="292"/>
      <c r="BXN250" s="292"/>
      <c r="BXO250" s="292"/>
      <c r="BXP250" s="292"/>
      <c r="BXQ250" s="292"/>
      <c r="BXR250" s="292"/>
      <c r="BXS250" s="292"/>
      <c r="BXT250" s="292"/>
      <c r="BXU250" s="292"/>
      <c r="BXV250" s="292"/>
      <c r="BXW250" s="292"/>
      <c r="BXX250" s="292"/>
      <c r="BXY250" s="292"/>
      <c r="BXZ250" s="292"/>
      <c r="BYA250" s="292"/>
      <c r="BYB250" s="292"/>
      <c r="BYC250" s="292"/>
      <c r="BYD250" s="292"/>
      <c r="BYE250" s="292"/>
      <c r="BYF250" s="292"/>
      <c r="BYG250" s="292"/>
      <c r="BYH250" s="292"/>
      <c r="BYI250" s="292"/>
      <c r="BYJ250" s="292"/>
      <c r="BYK250" s="292"/>
      <c r="BYL250" s="292"/>
      <c r="BYM250" s="292"/>
      <c r="BYN250" s="292"/>
      <c r="BYO250" s="292"/>
      <c r="BYP250" s="292"/>
      <c r="BYQ250" s="292"/>
      <c r="BYR250" s="292"/>
      <c r="BYS250" s="292"/>
      <c r="BYT250" s="292"/>
      <c r="BYU250" s="292"/>
      <c r="BYV250" s="292"/>
      <c r="BYW250" s="292"/>
      <c r="BYX250" s="292"/>
      <c r="BYY250" s="292"/>
      <c r="BYZ250" s="292"/>
      <c r="BZA250" s="292"/>
      <c r="BZB250" s="292"/>
      <c r="BZC250" s="292"/>
      <c r="BZD250" s="292"/>
      <c r="BZE250" s="292"/>
      <c r="BZF250" s="292"/>
    </row>
    <row r="251" spans="1:2034" s="384" customFormat="1">
      <c r="A251" s="661" t="s">
        <v>1507</v>
      </c>
      <c r="B251" s="662"/>
      <c r="C251" s="662"/>
      <c r="D251" s="662"/>
      <c r="E251" s="663"/>
      <c r="F251" s="371"/>
      <c r="G251" s="371"/>
      <c r="H251" s="371"/>
      <c r="I251" s="371"/>
      <c r="J251" s="372">
        <v>19600</v>
      </c>
      <c r="K251" s="373">
        <v>45</v>
      </c>
      <c r="M251" s="292"/>
      <c r="N251" s="292"/>
      <c r="O251" s="292"/>
      <c r="P251" s="292"/>
      <c r="Q251" s="292"/>
      <c r="R251" s="292"/>
      <c r="S251" s="292"/>
      <c r="T251" s="292"/>
      <c r="U251" s="292"/>
      <c r="V251" s="292"/>
      <c r="W251" s="292"/>
      <c r="X251" s="292"/>
      <c r="Y251" s="292"/>
      <c r="Z251" s="292"/>
      <c r="AA251" s="292"/>
      <c r="AB251" s="292"/>
      <c r="AC251" s="292"/>
      <c r="AD251" s="292"/>
      <c r="AE251" s="292"/>
      <c r="AF251" s="292"/>
      <c r="AG251" s="292"/>
      <c r="AH251" s="292"/>
      <c r="AI251" s="292"/>
      <c r="AJ251" s="292"/>
      <c r="AK251" s="292"/>
      <c r="AL251" s="292"/>
      <c r="AM251" s="292"/>
      <c r="AN251" s="292"/>
      <c r="AO251" s="292"/>
      <c r="AP251" s="292"/>
      <c r="AQ251" s="292"/>
      <c r="AR251" s="292"/>
      <c r="AS251" s="292"/>
      <c r="AT251" s="292"/>
      <c r="AU251" s="292"/>
      <c r="AV251" s="292"/>
      <c r="AW251" s="292"/>
      <c r="AX251" s="292"/>
      <c r="AY251" s="292"/>
      <c r="AZ251" s="292"/>
      <c r="BA251" s="292"/>
      <c r="BB251" s="292"/>
      <c r="BC251" s="292"/>
      <c r="BD251" s="292"/>
      <c r="BE251" s="292"/>
      <c r="BF251" s="292"/>
      <c r="BG251" s="292"/>
      <c r="BH251" s="292"/>
      <c r="BI251" s="292"/>
      <c r="BJ251" s="292"/>
      <c r="BK251" s="292"/>
      <c r="BL251" s="292"/>
      <c r="BM251" s="292"/>
      <c r="BN251" s="292"/>
      <c r="BO251" s="292"/>
      <c r="BP251" s="292"/>
      <c r="BQ251" s="292"/>
      <c r="BR251" s="292"/>
      <c r="BS251" s="292"/>
      <c r="BT251" s="292"/>
      <c r="BU251" s="292"/>
      <c r="BV251" s="292"/>
      <c r="BW251" s="292"/>
      <c r="BX251" s="292"/>
      <c r="BY251" s="292"/>
      <c r="BZ251" s="292"/>
      <c r="CA251" s="292"/>
      <c r="CB251" s="292"/>
      <c r="CC251" s="292"/>
      <c r="CD251" s="292"/>
      <c r="CE251" s="292"/>
      <c r="CF251" s="292"/>
      <c r="CG251" s="292"/>
      <c r="CH251" s="292"/>
      <c r="CI251" s="292"/>
      <c r="CJ251" s="292"/>
      <c r="CK251" s="292"/>
      <c r="CL251" s="292"/>
      <c r="CM251" s="292"/>
      <c r="CN251" s="292"/>
      <c r="CO251" s="292"/>
      <c r="CP251" s="292"/>
      <c r="CQ251" s="292"/>
      <c r="CR251" s="292"/>
      <c r="CS251" s="292"/>
      <c r="CT251" s="292"/>
      <c r="CU251" s="292"/>
      <c r="CV251" s="292"/>
      <c r="CW251" s="292"/>
      <c r="CX251" s="292"/>
      <c r="CY251" s="292"/>
      <c r="CZ251" s="292"/>
      <c r="DA251" s="292"/>
      <c r="DB251" s="292"/>
      <c r="DC251" s="292"/>
      <c r="DD251" s="292"/>
      <c r="DE251" s="292"/>
      <c r="DF251" s="292"/>
      <c r="DG251" s="292"/>
      <c r="DH251" s="292"/>
      <c r="DI251" s="292"/>
      <c r="DJ251" s="292"/>
      <c r="DK251" s="292"/>
      <c r="DL251" s="292"/>
      <c r="DM251" s="292"/>
      <c r="DN251" s="292"/>
      <c r="DO251" s="292"/>
      <c r="DP251" s="292"/>
      <c r="DQ251" s="292"/>
      <c r="DR251" s="292"/>
      <c r="DS251" s="292"/>
      <c r="DT251" s="292"/>
      <c r="DU251" s="292"/>
      <c r="DV251" s="292"/>
      <c r="DW251" s="292"/>
      <c r="DX251" s="292"/>
      <c r="DY251" s="292"/>
      <c r="DZ251" s="292"/>
      <c r="EA251" s="292"/>
      <c r="EB251" s="292"/>
      <c r="EC251" s="292"/>
      <c r="ED251" s="292"/>
      <c r="EE251" s="292"/>
      <c r="EF251" s="292"/>
      <c r="EG251" s="292"/>
      <c r="EH251" s="292"/>
      <c r="EI251" s="292"/>
      <c r="EJ251" s="292"/>
      <c r="EK251" s="292"/>
      <c r="EL251" s="292"/>
      <c r="EM251" s="292"/>
      <c r="EN251" s="292"/>
      <c r="EO251" s="292"/>
      <c r="EP251" s="292"/>
      <c r="EQ251" s="292"/>
      <c r="ER251" s="292"/>
      <c r="ES251" s="292"/>
      <c r="ET251" s="292"/>
      <c r="EU251" s="292"/>
      <c r="EV251" s="292"/>
      <c r="EW251" s="292"/>
      <c r="EX251" s="292"/>
      <c r="EY251" s="292"/>
      <c r="EZ251" s="292"/>
      <c r="FA251" s="292"/>
      <c r="FB251" s="292"/>
      <c r="FC251" s="292"/>
      <c r="FD251" s="292"/>
      <c r="FE251" s="292"/>
      <c r="FF251" s="292"/>
      <c r="FG251" s="292"/>
      <c r="FH251" s="292"/>
      <c r="FI251" s="292"/>
      <c r="FJ251" s="292"/>
      <c r="FK251" s="292"/>
      <c r="FL251" s="292"/>
      <c r="FM251" s="292"/>
      <c r="FN251" s="292"/>
      <c r="FO251" s="292"/>
      <c r="FP251" s="292"/>
      <c r="FQ251" s="292"/>
      <c r="FR251" s="292"/>
      <c r="FS251" s="292"/>
      <c r="FT251" s="292"/>
      <c r="FU251" s="292"/>
      <c r="FV251" s="292"/>
      <c r="FW251" s="292"/>
      <c r="FX251" s="292"/>
      <c r="FY251" s="292"/>
      <c r="FZ251" s="292"/>
      <c r="GA251" s="292"/>
      <c r="GB251" s="292"/>
      <c r="GC251" s="292"/>
      <c r="GD251" s="292"/>
      <c r="GE251" s="292"/>
      <c r="GF251" s="292"/>
      <c r="GG251" s="292"/>
      <c r="GH251" s="292"/>
      <c r="GI251" s="292"/>
      <c r="GJ251" s="292"/>
      <c r="GK251" s="292"/>
      <c r="GL251" s="292"/>
      <c r="GM251" s="292"/>
      <c r="GN251" s="292"/>
      <c r="GO251" s="292"/>
      <c r="GP251" s="292"/>
      <c r="GQ251" s="292"/>
      <c r="GR251" s="292"/>
      <c r="GS251" s="292"/>
      <c r="GT251" s="292"/>
      <c r="GU251" s="292"/>
      <c r="GV251" s="292"/>
      <c r="GW251" s="292"/>
      <c r="GX251" s="292"/>
      <c r="GY251" s="292"/>
      <c r="GZ251" s="292"/>
      <c r="HA251" s="292"/>
      <c r="HB251" s="292"/>
      <c r="HC251" s="292"/>
      <c r="HD251" s="292"/>
      <c r="HE251" s="292"/>
      <c r="HF251" s="292"/>
      <c r="HG251" s="292"/>
      <c r="HH251" s="292"/>
      <c r="HI251" s="292"/>
      <c r="HJ251" s="292"/>
      <c r="HK251" s="292"/>
      <c r="HL251" s="292"/>
      <c r="HM251" s="292"/>
      <c r="HN251" s="292"/>
      <c r="HO251" s="292"/>
      <c r="HP251" s="292"/>
      <c r="HQ251" s="292"/>
      <c r="HR251" s="292"/>
      <c r="HS251" s="292"/>
      <c r="HT251" s="292"/>
      <c r="HU251" s="292"/>
      <c r="HV251" s="292"/>
      <c r="HW251" s="292"/>
      <c r="HX251" s="292"/>
      <c r="HY251" s="292"/>
      <c r="HZ251" s="292"/>
      <c r="IA251" s="292"/>
      <c r="IB251" s="292"/>
      <c r="IC251" s="292"/>
      <c r="ID251" s="292"/>
      <c r="IE251" s="292"/>
      <c r="IF251" s="292"/>
      <c r="IG251" s="292"/>
      <c r="IH251" s="292"/>
      <c r="II251" s="292"/>
      <c r="IJ251" s="292"/>
      <c r="IK251" s="292"/>
      <c r="IL251" s="292"/>
      <c r="IM251" s="292"/>
      <c r="IN251" s="292"/>
      <c r="IO251" s="292"/>
      <c r="IP251" s="292"/>
      <c r="IQ251" s="292"/>
      <c r="IR251" s="292"/>
      <c r="IS251" s="292"/>
      <c r="IT251" s="292"/>
      <c r="IU251" s="292"/>
      <c r="IV251" s="292"/>
      <c r="IW251" s="292"/>
      <c r="IX251" s="292"/>
      <c r="IY251" s="292"/>
      <c r="IZ251" s="292"/>
      <c r="JA251" s="292"/>
      <c r="JB251" s="292"/>
      <c r="JC251" s="292"/>
      <c r="JD251" s="292"/>
      <c r="JE251" s="292"/>
      <c r="JF251" s="292"/>
      <c r="JG251" s="292"/>
      <c r="JH251" s="292"/>
      <c r="JI251" s="292"/>
      <c r="JJ251" s="292"/>
      <c r="JK251" s="292"/>
      <c r="JL251" s="292"/>
      <c r="JM251" s="292"/>
      <c r="JN251" s="292"/>
      <c r="JO251" s="292"/>
      <c r="JP251" s="292"/>
      <c r="JQ251" s="292"/>
      <c r="JR251" s="292"/>
      <c r="JS251" s="292"/>
      <c r="JT251" s="292"/>
      <c r="JU251" s="292"/>
      <c r="JV251" s="292"/>
      <c r="JW251" s="292"/>
      <c r="JX251" s="292"/>
      <c r="JY251" s="292"/>
      <c r="JZ251" s="292"/>
      <c r="KA251" s="292"/>
      <c r="KB251" s="292"/>
      <c r="KC251" s="292"/>
      <c r="KD251" s="292"/>
      <c r="KE251" s="292"/>
      <c r="KF251" s="292"/>
      <c r="KG251" s="292"/>
      <c r="KH251" s="292"/>
      <c r="KI251" s="292"/>
      <c r="KJ251" s="292"/>
      <c r="KK251" s="292"/>
      <c r="KL251" s="292"/>
      <c r="KM251" s="292"/>
      <c r="KN251" s="292"/>
      <c r="KO251" s="292"/>
      <c r="KP251" s="292"/>
      <c r="KQ251" s="292"/>
      <c r="KR251" s="292"/>
      <c r="KS251" s="292"/>
      <c r="KT251" s="292"/>
      <c r="KU251" s="292"/>
      <c r="KV251" s="292"/>
      <c r="KW251" s="292"/>
      <c r="KX251" s="292"/>
      <c r="KY251" s="292"/>
      <c r="KZ251" s="292"/>
      <c r="LA251" s="292"/>
      <c r="LB251" s="292"/>
      <c r="LC251" s="292"/>
      <c r="LD251" s="292"/>
      <c r="LE251" s="292"/>
      <c r="LF251" s="292"/>
      <c r="LG251" s="292"/>
      <c r="LH251" s="292"/>
      <c r="LI251" s="292"/>
      <c r="LJ251" s="292"/>
      <c r="LK251" s="292"/>
      <c r="LL251" s="292"/>
      <c r="LM251" s="292"/>
      <c r="LN251" s="292"/>
      <c r="LO251" s="292"/>
      <c r="LP251" s="292"/>
      <c r="LQ251" s="292"/>
      <c r="LR251" s="292"/>
      <c r="LS251" s="292"/>
      <c r="LT251" s="292"/>
      <c r="LU251" s="292"/>
      <c r="LV251" s="292"/>
      <c r="LW251" s="292"/>
      <c r="LX251" s="292"/>
      <c r="LY251" s="292"/>
      <c r="LZ251" s="292"/>
      <c r="MA251" s="292"/>
      <c r="MB251" s="292"/>
      <c r="MC251" s="292"/>
      <c r="MD251" s="292"/>
      <c r="ME251" s="292"/>
      <c r="MF251" s="292"/>
      <c r="MG251" s="292"/>
      <c r="MH251" s="292"/>
      <c r="MI251" s="292"/>
      <c r="MJ251" s="292"/>
      <c r="MK251" s="292"/>
      <c r="ML251" s="292"/>
      <c r="MM251" s="292"/>
      <c r="MN251" s="292"/>
      <c r="MO251" s="292"/>
      <c r="MP251" s="292"/>
      <c r="MQ251" s="292"/>
      <c r="MR251" s="292"/>
      <c r="MS251" s="292"/>
      <c r="MT251" s="292"/>
      <c r="MU251" s="292"/>
      <c r="MV251" s="292"/>
      <c r="MW251" s="292"/>
      <c r="MX251" s="292"/>
      <c r="MY251" s="292"/>
      <c r="MZ251" s="292"/>
      <c r="NA251" s="292"/>
      <c r="NB251" s="292"/>
      <c r="NC251" s="292"/>
      <c r="ND251" s="292"/>
      <c r="NE251" s="292"/>
      <c r="NF251" s="292"/>
      <c r="NG251" s="292"/>
      <c r="NH251" s="292"/>
      <c r="NI251" s="292"/>
      <c r="NJ251" s="292"/>
      <c r="NK251" s="292"/>
      <c r="NL251" s="292"/>
      <c r="NM251" s="292"/>
      <c r="NN251" s="292"/>
      <c r="NO251" s="292"/>
      <c r="NP251" s="292"/>
      <c r="NQ251" s="292"/>
      <c r="NR251" s="292"/>
      <c r="NS251" s="292"/>
      <c r="NT251" s="292"/>
      <c r="NU251" s="292"/>
      <c r="NV251" s="292"/>
      <c r="NW251" s="292"/>
      <c r="NX251" s="292"/>
      <c r="NY251" s="292"/>
      <c r="NZ251" s="292"/>
      <c r="OA251" s="292"/>
      <c r="OB251" s="292"/>
      <c r="OC251" s="292"/>
      <c r="OD251" s="292"/>
      <c r="OE251" s="292"/>
      <c r="OF251" s="292"/>
      <c r="OG251" s="292"/>
      <c r="OH251" s="292"/>
      <c r="OI251" s="292"/>
      <c r="OJ251" s="292"/>
      <c r="OK251" s="292"/>
      <c r="OL251" s="292"/>
      <c r="OM251" s="292"/>
      <c r="ON251" s="292"/>
      <c r="OO251" s="292"/>
      <c r="OP251" s="292"/>
      <c r="OQ251" s="292"/>
      <c r="OR251" s="292"/>
      <c r="OS251" s="292"/>
      <c r="OT251" s="292"/>
      <c r="OU251" s="292"/>
      <c r="OV251" s="292"/>
      <c r="OW251" s="292"/>
      <c r="OX251" s="292"/>
      <c r="OY251" s="292"/>
      <c r="OZ251" s="292"/>
      <c r="PA251" s="292"/>
      <c r="PB251" s="292"/>
      <c r="PC251" s="292"/>
      <c r="PD251" s="292"/>
      <c r="PE251" s="292"/>
      <c r="PF251" s="292"/>
      <c r="PG251" s="292"/>
      <c r="PH251" s="292"/>
      <c r="PI251" s="292"/>
      <c r="PJ251" s="292"/>
      <c r="PK251" s="292"/>
      <c r="PL251" s="292"/>
      <c r="PM251" s="292"/>
      <c r="PN251" s="292"/>
      <c r="PO251" s="292"/>
      <c r="PP251" s="292"/>
      <c r="PQ251" s="292"/>
      <c r="PR251" s="292"/>
      <c r="PS251" s="292"/>
      <c r="PT251" s="292"/>
      <c r="PU251" s="292"/>
      <c r="PV251" s="292"/>
      <c r="PW251" s="292"/>
      <c r="PX251" s="292"/>
      <c r="PY251" s="292"/>
      <c r="PZ251" s="292"/>
      <c r="QA251" s="292"/>
      <c r="QB251" s="292"/>
      <c r="QC251" s="292"/>
      <c r="QD251" s="292"/>
      <c r="QE251" s="292"/>
      <c r="QF251" s="292"/>
      <c r="QG251" s="292"/>
      <c r="QH251" s="292"/>
      <c r="QI251" s="292"/>
      <c r="QJ251" s="292"/>
      <c r="QK251" s="292"/>
      <c r="QL251" s="292"/>
      <c r="QM251" s="292"/>
      <c r="QN251" s="292"/>
      <c r="QO251" s="292"/>
      <c r="QP251" s="292"/>
      <c r="QQ251" s="292"/>
      <c r="QR251" s="292"/>
      <c r="QS251" s="292"/>
      <c r="QT251" s="292"/>
      <c r="QU251" s="292"/>
      <c r="QV251" s="292"/>
      <c r="QW251" s="292"/>
      <c r="QX251" s="292"/>
      <c r="QY251" s="292"/>
      <c r="QZ251" s="292"/>
      <c r="RA251" s="292"/>
      <c r="RB251" s="292"/>
      <c r="RC251" s="292"/>
      <c r="RD251" s="292"/>
      <c r="RE251" s="292"/>
      <c r="RF251" s="292"/>
      <c r="RG251" s="292"/>
      <c r="RH251" s="292"/>
      <c r="RI251" s="292"/>
      <c r="RJ251" s="292"/>
      <c r="RK251" s="292"/>
      <c r="RL251" s="292"/>
      <c r="RM251" s="292"/>
      <c r="RN251" s="292"/>
      <c r="RO251" s="292"/>
      <c r="RP251" s="292"/>
      <c r="RQ251" s="292"/>
      <c r="RR251" s="292"/>
      <c r="RS251" s="292"/>
      <c r="RT251" s="292"/>
      <c r="RU251" s="292"/>
      <c r="RV251" s="292"/>
      <c r="RW251" s="292"/>
      <c r="RX251" s="292"/>
      <c r="RY251" s="292"/>
      <c r="RZ251" s="292"/>
      <c r="SA251" s="292"/>
      <c r="SB251" s="292"/>
      <c r="SC251" s="292"/>
      <c r="SD251" s="292"/>
      <c r="SE251" s="292"/>
      <c r="SF251" s="292"/>
      <c r="SG251" s="292"/>
      <c r="SH251" s="292"/>
      <c r="SI251" s="292"/>
      <c r="SJ251" s="292"/>
      <c r="SK251" s="292"/>
      <c r="SL251" s="292"/>
      <c r="SM251" s="292"/>
      <c r="SN251" s="292"/>
      <c r="SO251" s="292"/>
      <c r="SP251" s="292"/>
      <c r="SQ251" s="292"/>
      <c r="SR251" s="292"/>
      <c r="SS251" s="292"/>
      <c r="ST251" s="292"/>
      <c r="SU251" s="292"/>
      <c r="SV251" s="292"/>
      <c r="SW251" s="292"/>
      <c r="SX251" s="292"/>
      <c r="SY251" s="292"/>
      <c r="SZ251" s="292"/>
      <c r="TA251" s="292"/>
      <c r="TB251" s="292"/>
      <c r="TC251" s="292"/>
      <c r="TD251" s="292"/>
      <c r="TE251" s="292"/>
      <c r="TF251" s="292"/>
      <c r="TG251" s="292"/>
      <c r="TH251" s="292"/>
      <c r="TI251" s="292"/>
      <c r="TJ251" s="292"/>
      <c r="TK251" s="292"/>
      <c r="TL251" s="292"/>
      <c r="TM251" s="292"/>
      <c r="TN251" s="292"/>
      <c r="TO251" s="292"/>
      <c r="TP251" s="292"/>
      <c r="TQ251" s="292"/>
      <c r="TR251" s="292"/>
      <c r="TS251" s="292"/>
      <c r="TT251" s="292"/>
      <c r="TU251" s="292"/>
      <c r="TV251" s="292"/>
      <c r="TW251" s="292"/>
      <c r="TX251" s="292"/>
      <c r="TY251" s="292"/>
      <c r="TZ251" s="292"/>
      <c r="UA251" s="292"/>
      <c r="UB251" s="292"/>
      <c r="UC251" s="292"/>
      <c r="UD251" s="292"/>
      <c r="UE251" s="292"/>
      <c r="UF251" s="292"/>
      <c r="UG251" s="292"/>
      <c r="UH251" s="292"/>
      <c r="UI251" s="292"/>
      <c r="UJ251" s="292"/>
      <c r="UK251" s="292"/>
      <c r="UL251" s="292"/>
      <c r="UM251" s="292"/>
      <c r="UN251" s="292"/>
      <c r="UO251" s="292"/>
      <c r="UP251" s="292"/>
      <c r="UQ251" s="292"/>
      <c r="UR251" s="292"/>
      <c r="US251" s="292"/>
      <c r="UT251" s="292"/>
      <c r="UU251" s="292"/>
      <c r="UV251" s="292"/>
      <c r="UW251" s="292"/>
      <c r="UX251" s="292"/>
      <c r="UY251" s="292"/>
      <c r="UZ251" s="292"/>
      <c r="VA251" s="292"/>
      <c r="VB251" s="292"/>
      <c r="VC251" s="292"/>
      <c r="VD251" s="292"/>
      <c r="VE251" s="292"/>
      <c r="VF251" s="292"/>
      <c r="VG251" s="292"/>
      <c r="VH251" s="292"/>
      <c r="VI251" s="292"/>
      <c r="VJ251" s="292"/>
      <c r="VK251" s="292"/>
      <c r="VL251" s="292"/>
      <c r="VM251" s="292"/>
      <c r="VN251" s="292"/>
      <c r="VO251" s="292"/>
      <c r="VP251" s="292"/>
      <c r="VQ251" s="292"/>
      <c r="VR251" s="292"/>
      <c r="VS251" s="292"/>
      <c r="VT251" s="292"/>
      <c r="VU251" s="292"/>
      <c r="VV251" s="292"/>
      <c r="VW251" s="292"/>
      <c r="VX251" s="292"/>
      <c r="VY251" s="292"/>
      <c r="VZ251" s="292"/>
      <c r="WA251" s="292"/>
      <c r="WB251" s="292"/>
      <c r="WC251" s="292"/>
      <c r="WD251" s="292"/>
      <c r="WE251" s="292"/>
      <c r="WF251" s="292"/>
      <c r="WG251" s="292"/>
      <c r="WH251" s="292"/>
      <c r="WI251" s="292"/>
      <c r="WJ251" s="292"/>
      <c r="WK251" s="292"/>
      <c r="WL251" s="292"/>
      <c r="WM251" s="292"/>
      <c r="WN251" s="292"/>
      <c r="WO251" s="292"/>
      <c r="WP251" s="292"/>
      <c r="WQ251" s="292"/>
      <c r="WR251" s="292"/>
      <c r="WS251" s="292"/>
      <c r="WT251" s="292"/>
      <c r="WU251" s="292"/>
      <c r="WV251" s="292"/>
      <c r="WW251" s="292"/>
      <c r="WX251" s="292"/>
      <c r="WY251" s="292"/>
      <c r="WZ251" s="292"/>
      <c r="XA251" s="292"/>
      <c r="XB251" s="292"/>
      <c r="XC251" s="292"/>
      <c r="XD251" s="292"/>
      <c r="XE251" s="292"/>
      <c r="XF251" s="292"/>
      <c r="XG251" s="292"/>
      <c r="XH251" s="292"/>
      <c r="XI251" s="292"/>
      <c r="XJ251" s="292"/>
      <c r="XK251" s="292"/>
      <c r="XL251" s="292"/>
      <c r="XM251" s="292"/>
      <c r="XN251" s="292"/>
      <c r="XO251" s="292"/>
      <c r="XP251" s="292"/>
      <c r="XQ251" s="292"/>
      <c r="XR251" s="292"/>
      <c r="XS251" s="292"/>
      <c r="XT251" s="292"/>
      <c r="XU251" s="292"/>
      <c r="XV251" s="292"/>
      <c r="XW251" s="292"/>
      <c r="XX251" s="292"/>
      <c r="XY251" s="292"/>
      <c r="XZ251" s="292"/>
      <c r="YA251" s="292"/>
      <c r="YB251" s="292"/>
      <c r="YC251" s="292"/>
      <c r="YD251" s="292"/>
      <c r="YE251" s="292"/>
      <c r="YF251" s="292"/>
      <c r="YG251" s="292"/>
      <c r="YH251" s="292"/>
      <c r="YI251" s="292"/>
      <c r="YJ251" s="292"/>
      <c r="YK251" s="292"/>
      <c r="YL251" s="292"/>
      <c r="YM251" s="292"/>
      <c r="YN251" s="292"/>
      <c r="YO251" s="292"/>
      <c r="YP251" s="292"/>
      <c r="YQ251" s="292"/>
      <c r="YR251" s="292"/>
      <c r="YS251" s="292"/>
      <c r="YT251" s="292"/>
      <c r="YU251" s="292"/>
      <c r="YV251" s="292"/>
      <c r="YW251" s="292"/>
      <c r="YX251" s="292"/>
      <c r="YY251" s="292"/>
      <c r="YZ251" s="292"/>
      <c r="ZA251" s="292"/>
      <c r="ZB251" s="292"/>
      <c r="ZC251" s="292"/>
      <c r="ZD251" s="292"/>
      <c r="ZE251" s="292"/>
      <c r="ZF251" s="292"/>
      <c r="ZG251" s="292"/>
      <c r="ZH251" s="292"/>
      <c r="ZI251" s="292"/>
      <c r="ZJ251" s="292"/>
      <c r="ZK251" s="292"/>
      <c r="ZL251" s="292"/>
      <c r="ZM251" s="292"/>
      <c r="ZN251" s="292"/>
      <c r="ZO251" s="292"/>
      <c r="ZP251" s="292"/>
      <c r="ZQ251" s="292"/>
      <c r="ZR251" s="292"/>
      <c r="ZS251" s="292"/>
      <c r="ZT251" s="292"/>
      <c r="ZU251" s="292"/>
      <c r="ZV251" s="292"/>
      <c r="ZW251" s="292"/>
      <c r="ZX251" s="292"/>
      <c r="ZY251" s="292"/>
      <c r="ZZ251" s="292"/>
      <c r="AAA251" s="292"/>
      <c r="AAB251" s="292"/>
      <c r="AAC251" s="292"/>
      <c r="AAD251" s="292"/>
      <c r="AAE251" s="292"/>
      <c r="AAF251" s="292"/>
      <c r="AAG251" s="292"/>
      <c r="AAH251" s="292"/>
      <c r="AAI251" s="292"/>
      <c r="AAJ251" s="292"/>
      <c r="AAK251" s="292"/>
      <c r="AAL251" s="292"/>
      <c r="AAM251" s="292"/>
      <c r="AAN251" s="292"/>
      <c r="AAO251" s="292"/>
      <c r="AAP251" s="292"/>
      <c r="AAQ251" s="292"/>
      <c r="AAR251" s="292"/>
      <c r="AAS251" s="292"/>
      <c r="AAT251" s="292"/>
      <c r="AAU251" s="292"/>
      <c r="AAV251" s="292"/>
      <c r="AAW251" s="292"/>
      <c r="AAX251" s="292"/>
      <c r="AAY251" s="292"/>
      <c r="AAZ251" s="292"/>
      <c r="ABA251" s="292"/>
      <c r="ABB251" s="292"/>
      <c r="ABC251" s="292"/>
      <c r="ABD251" s="292"/>
      <c r="ABE251" s="292"/>
      <c r="ABF251" s="292"/>
      <c r="ABG251" s="292"/>
      <c r="ABH251" s="292"/>
      <c r="ABI251" s="292"/>
      <c r="ABJ251" s="292"/>
      <c r="ABK251" s="292"/>
      <c r="ABL251" s="292"/>
      <c r="ABM251" s="292"/>
      <c r="ABN251" s="292"/>
      <c r="ABO251" s="292"/>
      <c r="ABP251" s="292"/>
      <c r="ABQ251" s="292"/>
      <c r="ABR251" s="292"/>
      <c r="ABS251" s="292"/>
      <c r="ABT251" s="292"/>
      <c r="ABU251" s="292"/>
      <c r="ABV251" s="292"/>
      <c r="ABW251" s="292"/>
      <c r="ABX251" s="292"/>
      <c r="ABY251" s="292"/>
      <c r="ABZ251" s="292"/>
      <c r="ACA251" s="292"/>
      <c r="ACB251" s="292"/>
      <c r="ACC251" s="292"/>
      <c r="ACD251" s="292"/>
      <c r="ACE251" s="292"/>
      <c r="ACF251" s="292"/>
      <c r="ACG251" s="292"/>
      <c r="ACH251" s="292"/>
      <c r="ACI251" s="292"/>
      <c r="ACJ251" s="292"/>
      <c r="ACK251" s="292"/>
      <c r="ACL251" s="292"/>
      <c r="ACM251" s="292"/>
      <c r="ACN251" s="292"/>
      <c r="ACO251" s="292"/>
      <c r="ACP251" s="292"/>
      <c r="ACQ251" s="292"/>
      <c r="ACR251" s="292"/>
      <c r="ACS251" s="292"/>
      <c r="ACT251" s="292"/>
      <c r="ACU251" s="292"/>
      <c r="ACV251" s="292"/>
      <c r="ACW251" s="292"/>
      <c r="ACX251" s="292"/>
      <c r="ACY251" s="292"/>
      <c r="ACZ251" s="292"/>
      <c r="ADA251" s="292"/>
      <c r="ADB251" s="292"/>
      <c r="ADC251" s="292"/>
      <c r="ADD251" s="292"/>
      <c r="ADE251" s="292"/>
      <c r="ADF251" s="292"/>
      <c r="ADG251" s="292"/>
      <c r="ADH251" s="292"/>
      <c r="ADI251" s="292"/>
      <c r="ADJ251" s="292"/>
      <c r="ADK251" s="292"/>
      <c r="ADL251" s="292"/>
      <c r="ADM251" s="292"/>
      <c r="ADN251" s="292"/>
      <c r="ADO251" s="292"/>
      <c r="ADP251" s="292"/>
      <c r="ADQ251" s="292"/>
      <c r="ADR251" s="292"/>
      <c r="ADS251" s="292"/>
      <c r="ADT251" s="292"/>
      <c r="ADU251" s="292"/>
      <c r="ADV251" s="292"/>
      <c r="ADW251" s="292"/>
      <c r="ADX251" s="292"/>
      <c r="ADY251" s="292"/>
      <c r="ADZ251" s="292"/>
      <c r="AEA251" s="292"/>
      <c r="AEB251" s="292"/>
      <c r="AEC251" s="292"/>
      <c r="AED251" s="292"/>
      <c r="AEE251" s="292"/>
      <c r="AEF251" s="292"/>
      <c r="AEG251" s="292"/>
      <c r="AEH251" s="292"/>
      <c r="AEI251" s="292"/>
      <c r="AEJ251" s="292"/>
      <c r="AEK251" s="292"/>
      <c r="AEL251" s="292"/>
      <c r="AEM251" s="292"/>
      <c r="AEN251" s="292"/>
      <c r="AEO251" s="292"/>
      <c r="AEP251" s="292"/>
      <c r="AEQ251" s="292"/>
      <c r="AER251" s="292"/>
      <c r="AES251" s="292"/>
      <c r="AET251" s="292"/>
      <c r="AEU251" s="292"/>
      <c r="AEV251" s="292"/>
      <c r="AEW251" s="292"/>
      <c r="AEX251" s="292"/>
      <c r="AEY251" s="292"/>
      <c r="AEZ251" s="292"/>
      <c r="AFA251" s="292"/>
      <c r="AFB251" s="292"/>
      <c r="AFC251" s="292"/>
      <c r="AFD251" s="292"/>
      <c r="AFE251" s="292"/>
      <c r="AFF251" s="292"/>
      <c r="AFG251" s="292"/>
      <c r="AFH251" s="292"/>
      <c r="AFI251" s="292"/>
      <c r="AFJ251" s="292"/>
      <c r="AFK251" s="292"/>
      <c r="AFL251" s="292"/>
      <c r="AFM251" s="292"/>
      <c r="AFN251" s="292"/>
      <c r="AFO251" s="292"/>
      <c r="AFP251" s="292"/>
      <c r="AFQ251" s="292"/>
      <c r="AFR251" s="292"/>
      <c r="AFS251" s="292"/>
      <c r="AFT251" s="292"/>
      <c r="AFU251" s="292"/>
      <c r="AFV251" s="292"/>
      <c r="AFW251" s="292"/>
      <c r="AFX251" s="292"/>
      <c r="AFY251" s="292"/>
      <c r="AFZ251" s="292"/>
      <c r="AGA251" s="292"/>
      <c r="AGB251" s="292"/>
      <c r="AGC251" s="292"/>
      <c r="AGD251" s="292"/>
      <c r="AGE251" s="292"/>
      <c r="AGF251" s="292"/>
      <c r="AGG251" s="292"/>
      <c r="AGH251" s="292"/>
      <c r="AGI251" s="292"/>
      <c r="AGJ251" s="292"/>
      <c r="AGK251" s="292"/>
      <c r="AGL251" s="292"/>
      <c r="AGM251" s="292"/>
      <c r="AGN251" s="292"/>
      <c r="AGO251" s="292"/>
      <c r="AGP251" s="292"/>
      <c r="AGQ251" s="292"/>
      <c r="AGR251" s="292"/>
      <c r="AGS251" s="292"/>
      <c r="AGT251" s="292"/>
      <c r="AGU251" s="292"/>
      <c r="AGV251" s="292"/>
      <c r="AGW251" s="292"/>
      <c r="AGX251" s="292"/>
      <c r="AGY251" s="292"/>
      <c r="AGZ251" s="292"/>
      <c r="AHA251" s="292"/>
      <c r="AHB251" s="292"/>
      <c r="AHC251" s="292"/>
      <c r="AHD251" s="292"/>
      <c r="AHE251" s="292"/>
      <c r="AHF251" s="292"/>
      <c r="AHG251" s="292"/>
      <c r="AHH251" s="292"/>
      <c r="AHI251" s="292"/>
      <c r="AHJ251" s="292"/>
      <c r="AHK251" s="292"/>
      <c r="AHL251" s="292"/>
      <c r="AHM251" s="292"/>
      <c r="AHN251" s="292"/>
      <c r="AHO251" s="292"/>
      <c r="AHP251" s="292"/>
      <c r="AHQ251" s="292"/>
      <c r="AHR251" s="292"/>
      <c r="AHS251" s="292"/>
      <c r="AHT251" s="292"/>
      <c r="AHU251" s="292"/>
      <c r="AHV251" s="292"/>
      <c r="AHW251" s="292"/>
      <c r="AHX251" s="292"/>
      <c r="AHY251" s="292"/>
      <c r="AHZ251" s="292"/>
      <c r="AIA251" s="292"/>
      <c r="AIB251" s="292"/>
      <c r="AIC251" s="292"/>
      <c r="AID251" s="292"/>
      <c r="AIE251" s="292"/>
      <c r="AIF251" s="292"/>
      <c r="AIG251" s="292"/>
      <c r="AIH251" s="292"/>
      <c r="AII251" s="292"/>
      <c r="AIJ251" s="292"/>
      <c r="AIK251" s="292"/>
      <c r="AIL251" s="292"/>
      <c r="AIM251" s="292"/>
      <c r="AIN251" s="292"/>
      <c r="AIO251" s="292"/>
      <c r="AIP251" s="292"/>
      <c r="AIQ251" s="292"/>
      <c r="AIR251" s="292"/>
      <c r="AIS251" s="292"/>
      <c r="AIT251" s="292"/>
      <c r="AIU251" s="292"/>
      <c r="AIV251" s="292"/>
      <c r="AIW251" s="292"/>
      <c r="AIX251" s="292"/>
      <c r="AIY251" s="292"/>
      <c r="AIZ251" s="292"/>
      <c r="AJA251" s="292"/>
      <c r="AJB251" s="292"/>
      <c r="AJC251" s="292"/>
      <c r="AJD251" s="292"/>
      <c r="AJE251" s="292"/>
      <c r="AJF251" s="292"/>
      <c r="AJG251" s="292"/>
      <c r="AJH251" s="292"/>
      <c r="AJI251" s="292"/>
      <c r="AJJ251" s="292"/>
      <c r="AJK251" s="292"/>
      <c r="AJL251" s="292"/>
      <c r="AJM251" s="292"/>
      <c r="AJN251" s="292"/>
      <c r="AJO251" s="292"/>
      <c r="AJP251" s="292"/>
      <c r="AJQ251" s="292"/>
      <c r="AJR251" s="292"/>
      <c r="AJS251" s="292"/>
      <c r="AJT251" s="292"/>
      <c r="AJU251" s="292"/>
      <c r="AJV251" s="292"/>
      <c r="AJW251" s="292"/>
      <c r="AJX251" s="292"/>
      <c r="AJY251" s="292"/>
      <c r="AJZ251" s="292"/>
      <c r="AKA251" s="292"/>
      <c r="AKB251" s="292"/>
      <c r="AKC251" s="292"/>
      <c r="AKD251" s="292"/>
      <c r="AKE251" s="292"/>
      <c r="AKF251" s="292"/>
      <c r="AKG251" s="292"/>
      <c r="AKH251" s="292"/>
      <c r="AKI251" s="292"/>
      <c r="AKJ251" s="292"/>
      <c r="AKK251" s="292"/>
      <c r="AKL251" s="292"/>
      <c r="AKM251" s="292"/>
      <c r="AKN251" s="292"/>
      <c r="AKO251" s="292"/>
      <c r="AKP251" s="292"/>
      <c r="AKQ251" s="292"/>
      <c r="AKR251" s="292"/>
      <c r="AKS251" s="292"/>
      <c r="AKT251" s="292"/>
      <c r="AKU251" s="292"/>
      <c r="AKV251" s="292"/>
      <c r="AKW251" s="292"/>
      <c r="AKX251" s="292"/>
      <c r="AKY251" s="292"/>
      <c r="AKZ251" s="292"/>
      <c r="ALA251" s="292"/>
      <c r="ALB251" s="292"/>
      <c r="ALC251" s="292"/>
      <c r="ALD251" s="292"/>
      <c r="ALE251" s="292"/>
      <c r="ALF251" s="292"/>
      <c r="ALG251" s="292"/>
      <c r="ALH251" s="292"/>
      <c r="ALI251" s="292"/>
      <c r="ALJ251" s="292"/>
      <c r="ALK251" s="292"/>
      <c r="ALL251" s="292"/>
      <c r="ALM251" s="292"/>
      <c r="ALN251" s="292"/>
      <c r="ALO251" s="292"/>
      <c r="ALP251" s="292"/>
      <c r="ALQ251" s="292"/>
      <c r="ALR251" s="292"/>
      <c r="ALS251" s="292"/>
      <c r="ALT251" s="292"/>
      <c r="ALU251" s="292"/>
      <c r="ALV251" s="292"/>
      <c r="ALW251" s="292"/>
      <c r="ALX251" s="292"/>
      <c r="ALY251" s="292"/>
      <c r="ALZ251" s="292"/>
      <c r="AMA251" s="292"/>
      <c r="AMB251" s="292"/>
      <c r="AMC251" s="292"/>
      <c r="AMD251" s="292"/>
      <c r="AME251" s="292"/>
      <c r="AMF251" s="292"/>
      <c r="AMG251" s="292"/>
      <c r="AMH251" s="292"/>
      <c r="AMI251" s="292"/>
      <c r="AMJ251" s="292"/>
      <c r="AMK251" s="292"/>
      <c r="AML251" s="292"/>
      <c r="AMM251" s="292"/>
      <c r="AMN251" s="292"/>
      <c r="AMO251" s="292"/>
      <c r="AMP251" s="292"/>
      <c r="AMQ251" s="292"/>
      <c r="AMR251" s="292"/>
      <c r="AMS251" s="292"/>
      <c r="AMT251" s="292"/>
      <c r="AMU251" s="292"/>
      <c r="AMV251" s="292"/>
      <c r="AMW251" s="292"/>
      <c r="AMX251" s="292"/>
      <c r="AMY251" s="292"/>
      <c r="AMZ251" s="292"/>
      <c r="ANA251" s="292"/>
      <c r="ANB251" s="292"/>
      <c r="ANC251" s="292"/>
      <c r="AND251" s="292"/>
      <c r="ANE251" s="292"/>
      <c r="ANF251" s="292"/>
      <c r="ANG251" s="292"/>
      <c r="ANH251" s="292"/>
      <c r="ANI251" s="292"/>
      <c r="ANJ251" s="292"/>
      <c r="ANK251" s="292"/>
      <c r="ANL251" s="292"/>
      <c r="ANM251" s="292"/>
      <c r="ANN251" s="292"/>
      <c r="ANO251" s="292"/>
      <c r="ANP251" s="292"/>
      <c r="ANQ251" s="292"/>
      <c r="ANR251" s="292"/>
      <c r="ANS251" s="292"/>
      <c r="ANT251" s="292"/>
      <c r="ANU251" s="292"/>
      <c r="ANV251" s="292"/>
      <c r="ANW251" s="292"/>
      <c r="ANX251" s="292"/>
      <c r="ANY251" s="292"/>
      <c r="ANZ251" s="292"/>
      <c r="AOA251" s="292"/>
      <c r="AOB251" s="292"/>
      <c r="AOC251" s="292"/>
      <c r="AOD251" s="292"/>
      <c r="AOE251" s="292"/>
      <c r="AOF251" s="292"/>
      <c r="AOG251" s="292"/>
      <c r="AOH251" s="292"/>
      <c r="AOI251" s="292"/>
      <c r="AOJ251" s="292"/>
      <c r="AOK251" s="292"/>
      <c r="AOL251" s="292"/>
      <c r="AOM251" s="292"/>
      <c r="AON251" s="292"/>
      <c r="AOO251" s="292"/>
      <c r="AOP251" s="292"/>
      <c r="AOQ251" s="292"/>
      <c r="AOR251" s="292"/>
      <c r="AOS251" s="292"/>
      <c r="AOT251" s="292"/>
      <c r="AOU251" s="292"/>
      <c r="AOV251" s="292"/>
      <c r="AOW251" s="292"/>
      <c r="AOX251" s="292"/>
      <c r="AOY251" s="292"/>
      <c r="AOZ251" s="292"/>
      <c r="APA251" s="292"/>
      <c r="APB251" s="292"/>
      <c r="APC251" s="292"/>
      <c r="APD251" s="292"/>
      <c r="APE251" s="292"/>
      <c r="APF251" s="292"/>
      <c r="APG251" s="292"/>
      <c r="APH251" s="292"/>
      <c r="API251" s="292"/>
      <c r="APJ251" s="292"/>
      <c r="APK251" s="292"/>
      <c r="APL251" s="292"/>
      <c r="APM251" s="292"/>
      <c r="APN251" s="292"/>
      <c r="APO251" s="292"/>
      <c r="APP251" s="292"/>
      <c r="APQ251" s="292"/>
      <c r="APR251" s="292"/>
      <c r="APS251" s="292"/>
      <c r="APT251" s="292"/>
      <c r="APU251" s="292"/>
      <c r="APV251" s="292"/>
      <c r="APW251" s="292"/>
      <c r="APX251" s="292"/>
      <c r="APY251" s="292"/>
      <c r="APZ251" s="292"/>
      <c r="AQA251" s="292"/>
      <c r="AQB251" s="292"/>
      <c r="AQC251" s="292"/>
      <c r="AQD251" s="292"/>
      <c r="AQE251" s="292"/>
      <c r="AQF251" s="292"/>
      <c r="AQG251" s="292"/>
      <c r="AQH251" s="292"/>
      <c r="AQI251" s="292"/>
      <c r="AQJ251" s="292"/>
      <c r="AQK251" s="292"/>
      <c r="AQL251" s="292"/>
      <c r="AQM251" s="292"/>
      <c r="AQN251" s="292"/>
      <c r="AQO251" s="292"/>
      <c r="AQP251" s="292"/>
      <c r="AQQ251" s="292"/>
      <c r="AQR251" s="292"/>
      <c r="AQS251" s="292"/>
      <c r="AQT251" s="292"/>
      <c r="AQU251" s="292"/>
      <c r="AQV251" s="292"/>
      <c r="AQW251" s="292"/>
      <c r="AQX251" s="292"/>
      <c r="AQY251" s="292"/>
      <c r="AQZ251" s="292"/>
      <c r="ARA251" s="292"/>
      <c r="ARB251" s="292"/>
      <c r="ARC251" s="292"/>
      <c r="ARD251" s="292"/>
      <c r="ARE251" s="292"/>
      <c r="ARF251" s="292"/>
      <c r="ARG251" s="292"/>
      <c r="ARH251" s="292"/>
      <c r="ARI251" s="292"/>
      <c r="ARJ251" s="292"/>
      <c r="ARK251" s="292"/>
      <c r="ARL251" s="292"/>
      <c r="ARM251" s="292"/>
      <c r="ARN251" s="292"/>
      <c r="ARO251" s="292"/>
      <c r="ARP251" s="292"/>
      <c r="ARQ251" s="292"/>
      <c r="ARR251" s="292"/>
      <c r="ARS251" s="292"/>
      <c r="ART251" s="292"/>
      <c r="ARU251" s="292"/>
      <c r="ARV251" s="292"/>
      <c r="ARW251" s="292"/>
      <c r="ARX251" s="292"/>
      <c r="ARY251" s="292"/>
      <c r="ARZ251" s="292"/>
      <c r="ASA251" s="292"/>
      <c r="ASB251" s="292"/>
      <c r="ASC251" s="292"/>
      <c r="ASD251" s="292"/>
      <c r="ASE251" s="292"/>
      <c r="ASF251" s="292"/>
      <c r="ASG251" s="292"/>
      <c r="ASH251" s="292"/>
      <c r="ASI251" s="292"/>
      <c r="ASJ251" s="292"/>
      <c r="ASK251" s="292"/>
      <c r="ASL251" s="292"/>
      <c r="ASM251" s="292"/>
      <c r="ASN251" s="292"/>
      <c r="ASO251" s="292"/>
      <c r="ASP251" s="292"/>
      <c r="ASQ251" s="292"/>
      <c r="ASR251" s="292"/>
      <c r="ASS251" s="292"/>
      <c r="AST251" s="292"/>
      <c r="ASU251" s="292"/>
      <c r="ASV251" s="292"/>
      <c r="ASW251" s="292"/>
      <c r="ASX251" s="292"/>
      <c r="ASY251" s="292"/>
      <c r="ASZ251" s="292"/>
      <c r="ATA251" s="292"/>
      <c r="ATB251" s="292"/>
      <c r="ATC251" s="292"/>
      <c r="ATD251" s="292"/>
      <c r="ATE251" s="292"/>
      <c r="ATF251" s="292"/>
      <c r="ATG251" s="292"/>
      <c r="ATH251" s="292"/>
      <c r="ATI251" s="292"/>
      <c r="ATJ251" s="292"/>
      <c r="ATK251" s="292"/>
      <c r="ATL251" s="292"/>
      <c r="ATM251" s="292"/>
      <c r="ATN251" s="292"/>
      <c r="ATO251" s="292"/>
      <c r="ATP251" s="292"/>
      <c r="ATQ251" s="292"/>
      <c r="ATR251" s="292"/>
      <c r="ATS251" s="292"/>
      <c r="ATT251" s="292"/>
      <c r="ATU251" s="292"/>
      <c r="ATV251" s="292"/>
      <c r="ATW251" s="292"/>
      <c r="ATX251" s="292"/>
      <c r="ATY251" s="292"/>
      <c r="ATZ251" s="292"/>
      <c r="AUA251" s="292"/>
      <c r="AUB251" s="292"/>
      <c r="AUC251" s="292"/>
      <c r="AUD251" s="292"/>
      <c r="AUE251" s="292"/>
      <c r="AUF251" s="292"/>
      <c r="AUG251" s="292"/>
      <c r="AUH251" s="292"/>
      <c r="AUI251" s="292"/>
      <c r="AUJ251" s="292"/>
      <c r="AUK251" s="292"/>
      <c r="AUL251" s="292"/>
      <c r="AUM251" s="292"/>
      <c r="AUN251" s="292"/>
      <c r="AUO251" s="292"/>
      <c r="AUP251" s="292"/>
      <c r="AUQ251" s="292"/>
      <c r="AUR251" s="292"/>
      <c r="AUS251" s="292"/>
      <c r="AUT251" s="292"/>
      <c r="AUU251" s="292"/>
      <c r="AUV251" s="292"/>
      <c r="AUW251" s="292"/>
      <c r="AUX251" s="292"/>
      <c r="AUY251" s="292"/>
      <c r="AUZ251" s="292"/>
      <c r="AVA251" s="292"/>
      <c r="AVB251" s="292"/>
      <c r="AVC251" s="292"/>
      <c r="AVD251" s="292"/>
      <c r="AVE251" s="292"/>
      <c r="AVF251" s="292"/>
      <c r="AVG251" s="292"/>
      <c r="AVH251" s="292"/>
      <c r="AVI251" s="292"/>
      <c r="AVJ251" s="292"/>
      <c r="AVK251" s="292"/>
      <c r="AVL251" s="292"/>
      <c r="AVM251" s="292"/>
      <c r="AVN251" s="292"/>
      <c r="AVO251" s="292"/>
      <c r="AVP251" s="292"/>
      <c r="AVQ251" s="292"/>
      <c r="AVR251" s="292"/>
      <c r="AVS251" s="292"/>
      <c r="AVT251" s="292"/>
      <c r="AVU251" s="292"/>
      <c r="AVV251" s="292"/>
      <c r="AVW251" s="292"/>
      <c r="AVX251" s="292"/>
      <c r="AVY251" s="292"/>
      <c r="AVZ251" s="292"/>
      <c r="AWA251" s="292"/>
      <c r="AWB251" s="292"/>
      <c r="AWC251" s="292"/>
      <c r="AWD251" s="292"/>
      <c r="AWE251" s="292"/>
      <c r="AWF251" s="292"/>
      <c r="AWG251" s="292"/>
      <c r="AWH251" s="292"/>
      <c r="AWI251" s="292"/>
      <c r="AWJ251" s="292"/>
      <c r="AWK251" s="292"/>
      <c r="AWL251" s="292"/>
      <c r="AWM251" s="292"/>
      <c r="AWN251" s="292"/>
      <c r="AWO251" s="292"/>
      <c r="AWP251" s="292"/>
      <c r="AWQ251" s="292"/>
      <c r="AWR251" s="292"/>
      <c r="AWS251" s="292"/>
      <c r="AWT251" s="292"/>
      <c r="AWU251" s="292"/>
      <c r="AWV251" s="292"/>
      <c r="AWW251" s="292"/>
      <c r="AWX251" s="292"/>
      <c r="AWY251" s="292"/>
      <c r="AWZ251" s="292"/>
      <c r="AXA251" s="292"/>
      <c r="AXB251" s="292"/>
      <c r="AXC251" s="292"/>
      <c r="AXD251" s="292"/>
      <c r="AXE251" s="292"/>
      <c r="AXF251" s="292"/>
      <c r="AXG251" s="292"/>
      <c r="AXH251" s="292"/>
      <c r="AXI251" s="292"/>
      <c r="AXJ251" s="292"/>
      <c r="AXK251" s="292"/>
      <c r="AXL251" s="292"/>
      <c r="AXM251" s="292"/>
      <c r="AXN251" s="292"/>
      <c r="AXO251" s="292"/>
      <c r="AXP251" s="292"/>
      <c r="AXQ251" s="292"/>
      <c r="AXR251" s="292"/>
      <c r="AXS251" s="292"/>
      <c r="AXT251" s="292"/>
      <c r="AXU251" s="292"/>
      <c r="AXV251" s="292"/>
      <c r="AXW251" s="292"/>
      <c r="AXX251" s="292"/>
      <c r="AXY251" s="292"/>
      <c r="AXZ251" s="292"/>
      <c r="AYA251" s="292"/>
      <c r="AYB251" s="292"/>
      <c r="AYC251" s="292"/>
      <c r="AYD251" s="292"/>
      <c r="AYE251" s="292"/>
      <c r="AYF251" s="292"/>
      <c r="AYG251" s="292"/>
      <c r="AYH251" s="292"/>
      <c r="AYI251" s="292"/>
      <c r="AYJ251" s="292"/>
      <c r="AYK251" s="292"/>
      <c r="AYL251" s="292"/>
      <c r="AYM251" s="292"/>
      <c r="AYN251" s="292"/>
      <c r="AYO251" s="292"/>
      <c r="AYP251" s="292"/>
      <c r="AYQ251" s="292"/>
      <c r="AYR251" s="292"/>
      <c r="AYS251" s="292"/>
      <c r="AYT251" s="292"/>
      <c r="AYU251" s="292"/>
      <c r="AYV251" s="292"/>
      <c r="AYW251" s="292"/>
      <c r="AYX251" s="292"/>
      <c r="AYY251" s="292"/>
      <c r="AYZ251" s="292"/>
      <c r="AZA251" s="292"/>
      <c r="AZB251" s="292"/>
      <c r="AZC251" s="292"/>
      <c r="AZD251" s="292"/>
      <c r="AZE251" s="292"/>
      <c r="AZF251" s="292"/>
      <c r="AZG251" s="292"/>
      <c r="AZH251" s="292"/>
      <c r="AZI251" s="292"/>
      <c r="AZJ251" s="292"/>
      <c r="AZK251" s="292"/>
      <c r="AZL251" s="292"/>
      <c r="AZM251" s="292"/>
      <c r="AZN251" s="292"/>
      <c r="AZO251" s="292"/>
      <c r="AZP251" s="292"/>
      <c r="AZQ251" s="292"/>
      <c r="AZR251" s="292"/>
      <c r="AZS251" s="292"/>
      <c r="AZT251" s="292"/>
      <c r="AZU251" s="292"/>
      <c r="AZV251" s="292"/>
      <c r="AZW251" s="292"/>
      <c r="AZX251" s="292"/>
      <c r="AZY251" s="292"/>
      <c r="AZZ251" s="292"/>
      <c r="BAA251" s="292"/>
      <c r="BAB251" s="292"/>
      <c r="BAC251" s="292"/>
      <c r="BAD251" s="292"/>
      <c r="BAE251" s="292"/>
      <c r="BAF251" s="292"/>
      <c r="BAG251" s="292"/>
      <c r="BAH251" s="292"/>
      <c r="BAI251" s="292"/>
      <c r="BAJ251" s="292"/>
      <c r="BAK251" s="292"/>
      <c r="BAL251" s="292"/>
      <c r="BAM251" s="292"/>
      <c r="BAN251" s="292"/>
      <c r="BAO251" s="292"/>
      <c r="BAP251" s="292"/>
      <c r="BAQ251" s="292"/>
      <c r="BAR251" s="292"/>
      <c r="BAS251" s="292"/>
      <c r="BAT251" s="292"/>
      <c r="BAU251" s="292"/>
      <c r="BAV251" s="292"/>
      <c r="BAW251" s="292"/>
      <c r="BAX251" s="292"/>
      <c r="BAY251" s="292"/>
      <c r="BAZ251" s="292"/>
      <c r="BBA251" s="292"/>
      <c r="BBB251" s="292"/>
      <c r="BBC251" s="292"/>
      <c r="BBD251" s="292"/>
      <c r="BBE251" s="292"/>
      <c r="BBF251" s="292"/>
      <c r="BBG251" s="292"/>
      <c r="BBH251" s="292"/>
      <c r="BBI251" s="292"/>
      <c r="BBJ251" s="292"/>
      <c r="BBK251" s="292"/>
      <c r="BBL251" s="292"/>
      <c r="BBM251" s="292"/>
      <c r="BBN251" s="292"/>
      <c r="BBO251" s="292"/>
      <c r="BBP251" s="292"/>
      <c r="BBQ251" s="292"/>
      <c r="BBR251" s="292"/>
      <c r="BBS251" s="292"/>
      <c r="BBT251" s="292"/>
      <c r="BBU251" s="292"/>
      <c r="BBV251" s="292"/>
      <c r="BBW251" s="292"/>
      <c r="BBX251" s="292"/>
      <c r="BBY251" s="292"/>
      <c r="BBZ251" s="292"/>
      <c r="BCA251" s="292"/>
      <c r="BCB251" s="292"/>
      <c r="BCC251" s="292"/>
      <c r="BCD251" s="292"/>
      <c r="BCE251" s="292"/>
      <c r="BCF251" s="292"/>
      <c r="BCG251" s="292"/>
      <c r="BCH251" s="292"/>
      <c r="BCI251" s="292"/>
      <c r="BCJ251" s="292"/>
      <c r="BCK251" s="292"/>
      <c r="BCL251" s="292"/>
      <c r="BCM251" s="292"/>
      <c r="BCN251" s="292"/>
      <c r="BCO251" s="292"/>
      <c r="BCP251" s="292"/>
      <c r="BCQ251" s="292"/>
      <c r="BCR251" s="292"/>
      <c r="BCS251" s="292"/>
      <c r="BCT251" s="292"/>
      <c r="BCU251" s="292"/>
      <c r="BCV251" s="292"/>
      <c r="BCW251" s="292"/>
      <c r="BCX251" s="292"/>
      <c r="BCY251" s="292"/>
      <c r="BCZ251" s="292"/>
      <c r="BDA251" s="292"/>
      <c r="BDB251" s="292"/>
      <c r="BDC251" s="292"/>
      <c r="BDD251" s="292"/>
      <c r="BDE251" s="292"/>
      <c r="BDF251" s="292"/>
      <c r="BDG251" s="292"/>
      <c r="BDH251" s="292"/>
      <c r="BDI251" s="292"/>
      <c r="BDJ251" s="292"/>
      <c r="BDK251" s="292"/>
      <c r="BDL251" s="292"/>
      <c r="BDM251" s="292"/>
      <c r="BDN251" s="292"/>
      <c r="BDO251" s="292"/>
      <c r="BDP251" s="292"/>
      <c r="BDQ251" s="292"/>
      <c r="BDR251" s="292"/>
      <c r="BDS251" s="292"/>
      <c r="BDT251" s="292"/>
      <c r="BDU251" s="292"/>
      <c r="BDV251" s="292"/>
      <c r="BDW251" s="292"/>
      <c r="BDX251" s="292"/>
      <c r="BDY251" s="292"/>
      <c r="BDZ251" s="292"/>
      <c r="BEA251" s="292"/>
      <c r="BEB251" s="292"/>
      <c r="BEC251" s="292"/>
      <c r="BED251" s="292"/>
      <c r="BEE251" s="292"/>
      <c r="BEF251" s="292"/>
      <c r="BEG251" s="292"/>
      <c r="BEH251" s="292"/>
      <c r="BEI251" s="292"/>
      <c r="BEJ251" s="292"/>
      <c r="BEK251" s="292"/>
      <c r="BEL251" s="292"/>
      <c r="BEM251" s="292"/>
      <c r="BEN251" s="292"/>
      <c r="BEO251" s="292"/>
      <c r="BEP251" s="292"/>
      <c r="BEQ251" s="292"/>
      <c r="BER251" s="292"/>
      <c r="BES251" s="292"/>
      <c r="BET251" s="292"/>
      <c r="BEU251" s="292"/>
      <c r="BEV251" s="292"/>
      <c r="BEW251" s="292"/>
      <c r="BEX251" s="292"/>
      <c r="BEY251" s="292"/>
      <c r="BEZ251" s="292"/>
      <c r="BFA251" s="292"/>
      <c r="BFB251" s="292"/>
      <c r="BFC251" s="292"/>
      <c r="BFD251" s="292"/>
      <c r="BFE251" s="292"/>
      <c r="BFF251" s="292"/>
      <c r="BFG251" s="292"/>
      <c r="BFH251" s="292"/>
      <c r="BFI251" s="292"/>
      <c r="BFJ251" s="292"/>
      <c r="BFK251" s="292"/>
      <c r="BFL251" s="292"/>
      <c r="BFM251" s="292"/>
      <c r="BFN251" s="292"/>
      <c r="BFO251" s="292"/>
      <c r="BFP251" s="292"/>
      <c r="BFQ251" s="292"/>
      <c r="BFR251" s="292"/>
      <c r="BFS251" s="292"/>
      <c r="BFT251" s="292"/>
      <c r="BFU251" s="292"/>
      <c r="BFV251" s="292"/>
      <c r="BFW251" s="292"/>
      <c r="BFX251" s="292"/>
      <c r="BFY251" s="292"/>
      <c r="BFZ251" s="292"/>
      <c r="BGA251" s="292"/>
      <c r="BGB251" s="292"/>
      <c r="BGC251" s="292"/>
      <c r="BGD251" s="292"/>
      <c r="BGE251" s="292"/>
      <c r="BGF251" s="292"/>
      <c r="BGG251" s="292"/>
      <c r="BGH251" s="292"/>
      <c r="BGI251" s="292"/>
      <c r="BGJ251" s="292"/>
      <c r="BGK251" s="292"/>
      <c r="BGL251" s="292"/>
      <c r="BGM251" s="292"/>
      <c r="BGN251" s="292"/>
      <c r="BGO251" s="292"/>
      <c r="BGP251" s="292"/>
      <c r="BGQ251" s="292"/>
      <c r="BGR251" s="292"/>
      <c r="BGS251" s="292"/>
      <c r="BGT251" s="292"/>
      <c r="BGU251" s="292"/>
      <c r="BGV251" s="292"/>
      <c r="BGW251" s="292"/>
      <c r="BGX251" s="292"/>
      <c r="BGY251" s="292"/>
      <c r="BGZ251" s="292"/>
      <c r="BHA251" s="292"/>
      <c r="BHB251" s="292"/>
      <c r="BHC251" s="292"/>
      <c r="BHD251" s="292"/>
      <c r="BHE251" s="292"/>
      <c r="BHF251" s="292"/>
      <c r="BHG251" s="292"/>
      <c r="BHH251" s="292"/>
      <c r="BHI251" s="292"/>
      <c r="BHJ251" s="292"/>
      <c r="BHK251" s="292"/>
      <c r="BHL251" s="292"/>
      <c r="BHM251" s="292"/>
      <c r="BHN251" s="292"/>
      <c r="BHO251" s="292"/>
      <c r="BHP251" s="292"/>
      <c r="BHQ251" s="292"/>
      <c r="BHR251" s="292"/>
      <c r="BHS251" s="292"/>
      <c r="BHT251" s="292"/>
      <c r="BHU251" s="292"/>
      <c r="BHV251" s="292"/>
      <c r="BHW251" s="292"/>
      <c r="BHX251" s="292"/>
      <c r="BHY251" s="292"/>
      <c r="BHZ251" s="292"/>
      <c r="BIA251" s="292"/>
      <c r="BIB251" s="292"/>
      <c r="BIC251" s="292"/>
      <c r="BID251" s="292"/>
      <c r="BIE251" s="292"/>
      <c r="BIF251" s="292"/>
      <c r="BIG251" s="292"/>
      <c r="BIH251" s="292"/>
      <c r="BII251" s="292"/>
      <c r="BIJ251" s="292"/>
      <c r="BIK251" s="292"/>
      <c r="BIL251" s="292"/>
      <c r="BIM251" s="292"/>
      <c r="BIN251" s="292"/>
      <c r="BIO251" s="292"/>
      <c r="BIP251" s="292"/>
      <c r="BIQ251" s="292"/>
      <c r="BIR251" s="292"/>
      <c r="BIS251" s="292"/>
      <c r="BIT251" s="292"/>
      <c r="BIU251" s="292"/>
      <c r="BIV251" s="292"/>
      <c r="BIW251" s="292"/>
      <c r="BIX251" s="292"/>
      <c r="BIY251" s="292"/>
      <c r="BIZ251" s="292"/>
      <c r="BJA251" s="292"/>
      <c r="BJB251" s="292"/>
      <c r="BJC251" s="292"/>
      <c r="BJD251" s="292"/>
      <c r="BJE251" s="292"/>
      <c r="BJF251" s="292"/>
      <c r="BJG251" s="292"/>
      <c r="BJH251" s="292"/>
      <c r="BJI251" s="292"/>
      <c r="BJJ251" s="292"/>
      <c r="BJK251" s="292"/>
      <c r="BJL251" s="292"/>
      <c r="BJM251" s="292"/>
      <c r="BJN251" s="292"/>
      <c r="BJO251" s="292"/>
      <c r="BJP251" s="292"/>
      <c r="BJQ251" s="292"/>
      <c r="BJR251" s="292"/>
      <c r="BJS251" s="292"/>
      <c r="BJT251" s="292"/>
      <c r="BJU251" s="292"/>
      <c r="BJV251" s="292"/>
      <c r="BJW251" s="292"/>
      <c r="BJX251" s="292"/>
      <c r="BJY251" s="292"/>
      <c r="BJZ251" s="292"/>
      <c r="BKA251" s="292"/>
      <c r="BKB251" s="292"/>
      <c r="BKC251" s="292"/>
      <c r="BKD251" s="292"/>
      <c r="BKE251" s="292"/>
      <c r="BKF251" s="292"/>
      <c r="BKG251" s="292"/>
      <c r="BKH251" s="292"/>
      <c r="BKI251" s="292"/>
      <c r="BKJ251" s="292"/>
      <c r="BKK251" s="292"/>
      <c r="BKL251" s="292"/>
      <c r="BKM251" s="292"/>
      <c r="BKN251" s="292"/>
      <c r="BKO251" s="292"/>
      <c r="BKP251" s="292"/>
      <c r="BKQ251" s="292"/>
      <c r="BKR251" s="292"/>
      <c r="BKS251" s="292"/>
      <c r="BKT251" s="292"/>
      <c r="BKU251" s="292"/>
      <c r="BKV251" s="292"/>
      <c r="BKW251" s="292"/>
      <c r="BKX251" s="292"/>
      <c r="BKY251" s="292"/>
      <c r="BKZ251" s="292"/>
      <c r="BLA251" s="292"/>
      <c r="BLB251" s="292"/>
      <c r="BLC251" s="292"/>
      <c r="BLD251" s="292"/>
      <c r="BLE251" s="292"/>
      <c r="BLF251" s="292"/>
      <c r="BLG251" s="292"/>
      <c r="BLH251" s="292"/>
      <c r="BLI251" s="292"/>
      <c r="BLJ251" s="292"/>
      <c r="BLK251" s="292"/>
      <c r="BLL251" s="292"/>
      <c r="BLM251" s="292"/>
      <c r="BLN251" s="292"/>
      <c r="BLO251" s="292"/>
      <c r="BLP251" s="292"/>
      <c r="BLQ251" s="292"/>
      <c r="BLR251" s="292"/>
      <c r="BLS251" s="292"/>
      <c r="BLT251" s="292"/>
      <c r="BLU251" s="292"/>
      <c r="BLV251" s="292"/>
      <c r="BLW251" s="292"/>
      <c r="BLX251" s="292"/>
      <c r="BLY251" s="292"/>
      <c r="BLZ251" s="292"/>
      <c r="BMA251" s="292"/>
      <c r="BMB251" s="292"/>
      <c r="BMC251" s="292"/>
      <c r="BMD251" s="292"/>
      <c r="BME251" s="292"/>
      <c r="BMF251" s="292"/>
      <c r="BMG251" s="292"/>
      <c r="BMH251" s="292"/>
      <c r="BMI251" s="292"/>
      <c r="BMJ251" s="292"/>
      <c r="BMK251" s="292"/>
      <c r="BML251" s="292"/>
      <c r="BMM251" s="292"/>
      <c r="BMN251" s="292"/>
      <c r="BMO251" s="292"/>
      <c r="BMP251" s="292"/>
      <c r="BMQ251" s="292"/>
      <c r="BMR251" s="292"/>
      <c r="BMS251" s="292"/>
      <c r="BMT251" s="292"/>
      <c r="BMU251" s="292"/>
      <c r="BMV251" s="292"/>
      <c r="BMW251" s="292"/>
      <c r="BMX251" s="292"/>
      <c r="BMY251" s="292"/>
      <c r="BMZ251" s="292"/>
      <c r="BNA251" s="292"/>
      <c r="BNB251" s="292"/>
      <c r="BNC251" s="292"/>
      <c r="BND251" s="292"/>
      <c r="BNE251" s="292"/>
      <c r="BNF251" s="292"/>
      <c r="BNG251" s="292"/>
      <c r="BNH251" s="292"/>
      <c r="BNI251" s="292"/>
      <c r="BNJ251" s="292"/>
      <c r="BNK251" s="292"/>
      <c r="BNL251" s="292"/>
      <c r="BNM251" s="292"/>
      <c r="BNN251" s="292"/>
      <c r="BNO251" s="292"/>
      <c r="BNP251" s="292"/>
      <c r="BNQ251" s="292"/>
      <c r="BNR251" s="292"/>
      <c r="BNS251" s="292"/>
      <c r="BNT251" s="292"/>
      <c r="BNU251" s="292"/>
      <c r="BNV251" s="292"/>
      <c r="BNW251" s="292"/>
      <c r="BNX251" s="292"/>
      <c r="BNY251" s="292"/>
      <c r="BNZ251" s="292"/>
      <c r="BOA251" s="292"/>
      <c r="BOB251" s="292"/>
      <c r="BOC251" s="292"/>
      <c r="BOD251" s="292"/>
      <c r="BOE251" s="292"/>
      <c r="BOF251" s="292"/>
      <c r="BOG251" s="292"/>
      <c r="BOH251" s="292"/>
      <c r="BOI251" s="292"/>
      <c r="BOJ251" s="292"/>
      <c r="BOK251" s="292"/>
      <c r="BOL251" s="292"/>
      <c r="BOM251" s="292"/>
      <c r="BON251" s="292"/>
      <c r="BOO251" s="292"/>
      <c r="BOP251" s="292"/>
      <c r="BOQ251" s="292"/>
      <c r="BOR251" s="292"/>
      <c r="BOS251" s="292"/>
      <c r="BOT251" s="292"/>
      <c r="BOU251" s="292"/>
      <c r="BOV251" s="292"/>
      <c r="BOW251" s="292"/>
      <c r="BOX251" s="292"/>
      <c r="BOY251" s="292"/>
      <c r="BOZ251" s="292"/>
      <c r="BPA251" s="292"/>
      <c r="BPB251" s="292"/>
      <c r="BPC251" s="292"/>
      <c r="BPD251" s="292"/>
      <c r="BPE251" s="292"/>
      <c r="BPF251" s="292"/>
      <c r="BPG251" s="292"/>
      <c r="BPH251" s="292"/>
      <c r="BPI251" s="292"/>
      <c r="BPJ251" s="292"/>
      <c r="BPK251" s="292"/>
      <c r="BPL251" s="292"/>
      <c r="BPM251" s="292"/>
      <c r="BPN251" s="292"/>
      <c r="BPO251" s="292"/>
      <c r="BPP251" s="292"/>
      <c r="BPQ251" s="292"/>
      <c r="BPR251" s="292"/>
      <c r="BPS251" s="292"/>
      <c r="BPT251" s="292"/>
      <c r="BPU251" s="292"/>
      <c r="BPV251" s="292"/>
      <c r="BPW251" s="292"/>
      <c r="BPX251" s="292"/>
      <c r="BPY251" s="292"/>
      <c r="BPZ251" s="292"/>
      <c r="BQA251" s="292"/>
      <c r="BQB251" s="292"/>
      <c r="BQC251" s="292"/>
      <c r="BQD251" s="292"/>
      <c r="BQE251" s="292"/>
      <c r="BQF251" s="292"/>
      <c r="BQG251" s="292"/>
      <c r="BQH251" s="292"/>
      <c r="BQI251" s="292"/>
      <c r="BQJ251" s="292"/>
      <c r="BQK251" s="292"/>
      <c r="BQL251" s="292"/>
      <c r="BQM251" s="292"/>
      <c r="BQN251" s="292"/>
      <c r="BQO251" s="292"/>
      <c r="BQP251" s="292"/>
      <c r="BQQ251" s="292"/>
      <c r="BQR251" s="292"/>
      <c r="BQS251" s="292"/>
      <c r="BQT251" s="292"/>
      <c r="BQU251" s="292"/>
      <c r="BQV251" s="292"/>
      <c r="BQW251" s="292"/>
      <c r="BQX251" s="292"/>
      <c r="BQY251" s="292"/>
      <c r="BQZ251" s="292"/>
      <c r="BRA251" s="292"/>
      <c r="BRB251" s="292"/>
      <c r="BRC251" s="292"/>
      <c r="BRD251" s="292"/>
      <c r="BRE251" s="292"/>
      <c r="BRF251" s="292"/>
      <c r="BRG251" s="292"/>
      <c r="BRH251" s="292"/>
      <c r="BRI251" s="292"/>
      <c r="BRJ251" s="292"/>
      <c r="BRK251" s="292"/>
      <c r="BRL251" s="292"/>
      <c r="BRM251" s="292"/>
      <c r="BRN251" s="292"/>
      <c r="BRO251" s="292"/>
      <c r="BRP251" s="292"/>
      <c r="BRQ251" s="292"/>
      <c r="BRR251" s="292"/>
      <c r="BRS251" s="292"/>
      <c r="BRT251" s="292"/>
      <c r="BRU251" s="292"/>
      <c r="BRV251" s="292"/>
      <c r="BRW251" s="292"/>
      <c r="BRX251" s="292"/>
      <c r="BRY251" s="292"/>
      <c r="BRZ251" s="292"/>
      <c r="BSA251" s="292"/>
      <c r="BSB251" s="292"/>
      <c r="BSC251" s="292"/>
      <c r="BSD251" s="292"/>
      <c r="BSE251" s="292"/>
      <c r="BSF251" s="292"/>
      <c r="BSG251" s="292"/>
      <c r="BSH251" s="292"/>
      <c r="BSI251" s="292"/>
      <c r="BSJ251" s="292"/>
      <c r="BSK251" s="292"/>
      <c r="BSL251" s="292"/>
      <c r="BSM251" s="292"/>
      <c r="BSN251" s="292"/>
      <c r="BSO251" s="292"/>
      <c r="BSP251" s="292"/>
      <c r="BSQ251" s="292"/>
      <c r="BSR251" s="292"/>
      <c r="BSS251" s="292"/>
      <c r="BST251" s="292"/>
      <c r="BSU251" s="292"/>
      <c r="BSV251" s="292"/>
      <c r="BSW251" s="292"/>
      <c r="BSX251" s="292"/>
      <c r="BSY251" s="292"/>
      <c r="BSZ251" s="292"/>
      <c r="BTA251" s="292"/>
      <c r="BTB251" s="292"/>
      <c r="BTC251" s="292"/>
      <c r="BTD251" s="292"/>
      <c r="BTE251" s="292"/>
      <c r="BTF251" s="292"/>
      <c r="BTG251" s="292"/>
      <c r="BTH251" s="292"/>
      <c r="BTI251" s="292"/>
      <c r="BTJ251" s="292"/>
      <c r="BTK251" s="292"/>
      <c r="BTL251" s="292"/>
      <c r="BTM251" s="292"/>
      <c r="BTN251" s="292"/>
      <c r="BTO251" s="292"/>
      <c r="BTP251" s="292"/>
      <c r="BTQ251" s="292"/>
      <c r="BTR251" s="292"/>
      <c r="BTS251" s="292"/>
      <c r="BTT251" s="292"/>
      <c r="BTU251" s="292"/>
      <c r="BTV251" s="292"/>
      <c r="BTW251" s="292"/>
      <c r="BTX251" s="292"/>
      <c r="BTY251" s="292"/>
      <c r="BTZ251" s="292"/>
      <c r="BUA251" s="292"/>
      <c r="BUB251" s="292"/>
      <c r="BUC251" s="292"/>
      <c r="BUD251" s="292"/>
      <c r="BUE251" s="292"/>
      <c r="BUF251" s="292"/>
      <c r="BUG251" s="292"/>
      <c r="BUH251" s="292"/>
      <c r="BUI251" s="292"/>
      <c r="BUJ251" s="292"/>
      <c r="BUK251" s="292"/>
      <c r="BUL251" s="292"/>
      <c r="BUM251" s="292"/>
      <c r="BUN251" s="292"/>
      <c r="BUO251" s="292"/>
      <c r="BUP251" s="292"/>
      <c r="BUQ251" s="292"/>
      <c r="BUR251" s="292"/>
      <c r="BUS251" s="292"/>
      <c r="BUT251" s="292"/>
      <c r="BUU251" s="292"/>
      <c r="BUV251" s="292"/>
      <c r="BUW251" s="292"/>
      <c r="BUX251" s="292"/>
      <c r="BUY251" s="292"/>
      <c r="BUZ251" s="292"/>
      <c r="BVA251" s="292"/>
      <c r="BVB251" s="292"/>
      <c r="BVC251" s="292"/>
      <c r="BVD251" s="292"/>
      <c r="BVE251" s="292"/>
      <c r="BVF251" s="292"/>
      <c r="BVG251" s="292"/>
      <c r="BVH251" s="292"/>
      <c r="BVI251" s="292"/>
      <c r="BVJ251" s="292"/>
      <c r="BVK251" s="292"/>
      <c r="BVL251" s="292"/>
      <c r="BVM251" s="292"/>
      <c r="BVN251" s="292"/>
      <c r="BVO251" s="292"/>
      <c r="BVP251" s="292"/>
      <c r="BVQ251" s="292"/>
      <c r="BVR251" s="292"/>
      <c r="BVS251" s="292"/>
      <c r="BVT251" s="292"/>
      <c r="BVU251" s="292"/>
      <c r="BVV251" s="292"/>
      <c r="BVW251" s="292"/>
      <c r="BVX251" s="292"/>
      <c r="BVY251" s="292"/>
      <c r="BVZ251" s="292"/>
      <c r="BWA251" s="292"/>
      <c r="BWB251" s="292"/>
      <c r="BWC251" s="292"/>
      <c r="BWD251" s="292"/>
      <c r="BWE251" s="292"/>
      <c r="BWF251" s="292"/>
      <c r="BWG251" s="292"/>
      <c r="BWH251" s="292"/>
      <c r="BWI251" s="292"/>
      <c r="BWJ251" s="292"/>
      <c r="BWK251" s="292"/>
      <c r="BWL251" s="292"/>
      <c r="BWM251" s="292"/>
      <c r="BWN251" s="292"/>
      <c r="BWO251" s="292"/>
      <c r="BWP251" s="292"/>
      <c r="BWQ251" s="292"/>
      <c r="BWR251" s="292"/>
      <c r="BWS251" s="292"/>
      <c r="BWT251" s="292"/>
      <c r="BWU251" s="292"/>
      <c r="BWV251" s="292"/>
      <c r="BWW251" s="292"/>
      <c r="BWX251" s="292"/>
      <c r="BWY251" s="292"/>
      <c r="BWZ251" s="292"/>
      <c r="BXA251" s="292"/>
      <c r="BXB251" s="292"/>
      <c r="BXC251" s="292"/>
      <c r="BXD251" s="292"/>
      <c r="BXE251" s="292"/>
      <c r="BXF251" s="292"/>
      <c r="BXG251" s="292"/>
      <c r="BXH251" s="292"/>
      <c r="BXI251" s="292"/>
      <c r="BXJ251" s="292"/>
      <c r="BXK251" s="292"/>
      <c r="BXL251" s="292"/>
      <c r="BXM251" s="292"/>
      <c r="BXN251" s="292"/>
      <c r="BXO251" s="292"/>
      <c r="BXP251" s="292"/>
      <c r="BXQ251" s="292"/>
      <c r="BXR251" s="292"/>
      <c r="BXS251" s="292"/>
      <c r="BXT251" s="292"/>
      <c r="BXU251" s="292"/>
      <c r="BXV251" s="292"/>
      <c r="BXW251" s="292"/>
      <c r="BXX251" s="292"/>
      <c r="BXY251" s="292"/>
      <c r="BXZ251" s="292"/>
      <c r="BYA251" s="292"/>
      <c r="BYB251" s="292"/>
      <c r="BYC251" s="292"/>
      <c r="BYD251" s="292"/>
      <c r="BYE251" s="292"/>
      <c r="BYF251" s="292"/>
      <c r="BYG251" s="292"/>
      <c r="BYH251" s="292"/>
      <c r="BYI251" s="292"/>
      <c r="BYJ251" s="292"/>
      <c r="BYK251" s="292"/>
      <c r="BYL251" s="292"/>
      <c r="BYM251" s="292"/>
      <c r="BYN251" s="292"/>
      <c r="BYO251" s="292"/>
      <c r="BYP251" s="292"/>
      <c r="BYQ251" s="292"/>
      <c r="BYR251" s="292"/>
      <c r="BYS251" s="292"/>
      <c r="BYT251" s="292"/>
      <c r="BYU251" s="292"/>
      <c r="BYV251" s="292"/>
      <c r="BYW251" s="292"/>
      <c r="BYX251" s="292"/>
      <c r="BYY251" s="292"/>
      <c r="BYZ251" s="292"/>
      <c r="BZA251" s="292"/>
      <c r="BZB251" s="292"/>
      <c r="BZC251" s="292"/>
      <c r="BZD251" s="292"/>
      <c r="BZE251" s="292"/>
      <c r="BZF251" s="292"/>
    </row>
    <row r="252" spans="1:2034" s="384" customFormat="1">
      <c r="A252" s="661" t="s">
        <v>1466</v>
      </c>
      <c r="B252" s="662"/>
      <c r="C252" s="662"/>
      <c r="D252" s="662"/>
      <c r="E252" s="663"/>
      <c r="F252" s="371"/>
      <c r="G252" s="371"/>
      <c r="H252" s="371"/>
      <c r="I252" s="371"/>
      <c r="J252" s="372">
        <v>1400</v>
      </c>
      <c r="K252" s="373">
        <v>1.1499999999999999</v>
      </c>
      <c r="M252" s="292"/>
      <c r="N252" s="292"/>
      <c r="O252" s="292"/>
      <c r="P252" s="292"/>
      <c r="Q252" s="292"/>
      <c r="R252" s="292"/>
      <c r="S252" s="292"/>
      <c r="T252" s="292"/>
      <c r="U252" s="292"/>
      <c r="V252" s="292"/>
      <c r="W252" s="292"/>
      <c r="X252" s="292"/>
      <c r="Y252" s="292"/>
      <c r="Z252" s="292"/>
      <c r="AA252" s="292"/>
      <c r="AB252" s="292"/>
      <c r="AC252" s="292"/>
      <c r="AD252" s="292"/>
      <c r="AE252" s="292"/>
      <c r="AF252" s="292"/>
      <c r="AG252" s="292"/>
      <c r="AH252" s="292"/>
      <c r="AI252" s="292"/>
      <c r="AJ252" s="292"/>
      <c r="AK252" s="292"/>
      <c r="AL252" s="292"/>
      <c r="AM252" s="292"/>
      <c r="AN252" s="292"/>
      <c r="AO252" s="292"/>
      <c r="AP252" s="292"/>
      <c r="AQ252" s="292"/>
      <c r="AR252" s="292"/>
      <c r="AS252" s="292"/>
      <c r="AT252" s="292"/>
      <c r="AU252" s="292"/>
      <c r="AV252" s="292"/>
      <c r="AW252" s="292"/>
      <c r="AX252" s="292"/>
      <c r="AY252" s="292"/>
      <c r="AZ252" s="292"/>
      <c r="BA252" s="292"/>
      <c r="BB252" s="292"/>
      <c r="BC252" s="292"/>
      <c r="BD252" s="292"/>
      <c r="BE252" s="292"/>
      <c r="BF252" s="292"/>
      <c r="BG252" s="292"/>
      <c r="BH252" s="292"/>
      <c r="BI252" s="292"/>
      <c r="BJ252" s="292"/>
      <c r="BK252" s="292"/>
      <c r="BL252" s="292"/>
      <c r="BM252" s="292"/>
      <c r="BN252" s="292"/>
      <c r="BO252" s="292"/>
      <c r="BP252" s="292"/>
      <c r="BQ252" s="292"/>
      <c r="BR252" s="292"/>
      <c r="BS252" s="292"/>
      <c r="BT252" s="292"/>
      <c r="BU252" s="292"/>
      <c r="BV252" s="292"/>
      <c r="BW252" s="292"/>
      <c r="BX252" s="292"/>
      <c r="BY252" s="292"/>
      <c r="BZ252" s="292"/>
      <c r="CA252" s="292"/>
      <c r="CB252" s="292"/>
      <c r="CC252" s="292"/>
      <c r="CD252" s="292"/>
      <c r="CE252" s="292"/>
      <c r="CF252" s="292"/>
      <c r="CG252" s="292"/>
      <c r="CH252" s="292"/>
      <c r="CI252" s="292"/>
      <c r="CJ252" s="292"/>
      <c r="CK252" s="292"/>
      <c r="CL252" s="292"/>
      <c r="CM252" s="292"/>
      <c r="CN252" s="292"/>
      <c r="CO252" s="292"/>
      <c r="CP252" s="292"/>
      <c r="CQ252" s="292"/>
      <c r="CR252" s="292"/>
      <c r="CS252" s="292"/>
      <c r="CT252" s="292"/>
      <c r="CU252" s="292"/>
      <c r="CV252" s="292"/>
      <c r="CW252" s="292"/>
      <c r="CX252" s="292"/>
      <c r="CY252" s="292"/>
      <c r="CZ252" s="292"/>
      <c r="DA252" s="292"/>
      <c r="DB252" s="292"/>
      <c r="DC252" s="292"/>
      <c r="DD252" s="292"/>
      <c r="DE252" s="292"/>
      <c r="DF252" s="292"/>
      <c r="DG252" s="292"/>
      <c r="DH252" s="292"/>
      <c r="DI252" s="292"/>
      <c r="DJ252" s="292"/>
      <c r="DK252" s="292"/>
      <c r="DL252" s="292"/>
      <c r="DM252" s="292"/>
      <c r="DN252" s="292"/>
      <c r="DO252" s="292"/>
      <c r="DP252" s="292"/>
      <c r="DQ252" s="292"/>
      <c r="DR252" s="292"/>
      <c r="DS252" s="292"/>
      <c r="DT252" s="292"/>
      <c r="DU252" s="292"/>
      <c r="DV252" s="292"/>
      <c r="DW252" s="292"/>
      <c r="DX252" s="292"/>
      <c r="DY252" s="292"/>
      <c r="DZ252" s="292"/>
      <c r="EA252" s="292"/>
      <c r="EB252" s="292"/>
      <c r="EC252" s="292"/>
      <c r="ED252" s="292"/>
      <c r="EE252" s="292"/>
      <c r="EF252" s="292"/>
      <c r="EG252" s="292"/>
      <c r="EH252" s="292"/>
      <c r="EI252" s="292"/>
      <c r="EJ252" s="292"/>
      <c r="EK252" s="292"/>
      <c r="EL252" s="292"/>
      <c r="EM252" s="292"/>
      <c r="EN252" s="292"/>
      <c r="EO252" s="292"/>
      <c r="EP252" s="292"/>
      <c r="EQ252" s="292"/>
      <c r="ER252" s="292"/>
      <c r="ES252" s="292"/>
      <c r="ET252" s="292"/>
      <c r="EU252" s="292"/>
      <c r="EV252" s="292"/>
      <c r="EW252" s="292"/>
      <c r="EX252" s="292"/>
      <c r="EY252" s="292"/>
      <c r="EZ252" s="292"/>
      <c r="FA252" s="292"/>
      <c r="FB252" s="292"/>
      <c r="FC252" s="292"/>
      <c r="FD252" s="292"/>
      <c r="FE252" s="292"/>
      <c r="FF252" s="292"/>
      <c r="FG252" s="292"/>
      <c r="FH252" s="292"/>
      <c r="FI252" s="292"/>
      <c r="FJ252" s="292"/>
      <c r="FK252" s="292"/>
      <c r="FL252" s="292"/>
      <c r="FM252" s="292"/>
      <c r="FN252" s="292"/>
      <c r="FO252" s="292"/>
      <c r="FP252" s="292"/>
      <c r="FQ252" s="292"/>
      <c r="FR252" s="292"/>
      <c r="FS252" s="292"/>
      <c r="FT252" s="292"/>
      <c r="FU252" s="292"/>
      <c r="FV252" s="292"/>
      <c r="FW252" s="292"/>
      <c r="FX252" s="292"/>
      <c r="FY252" s="292"/>
      <c r="FZ252" s="292"/>
      <c r="GA252" s="292"/>
      <c r="GB252" s="292"/>
      <c r="GC252" s="292"/>
      <c r="GD252" s="292"/>
      <c r="GE252" s="292"/>
      <c r="GF252" s="292"/>
      <c r="GG252" s="292"/>
      <c r="GH252" s="292"/>
      <c r="GI252" s="292"/>
      <c r="GJ252" s="292"/>
      <c r="GK252" s="292"/>
      <c r="GL252" s="292"/>
      <c r="GM252" s="292"/>
      <c r="GN252" s="292"/>
      <c r="GO252" s="292"/>
      <c r="GP252" s="292"/>
      <c r="GQ252" s="292"/>
      <c r="GR252" s="292"/>
      <c r="GS252" s="292"/>
      <c r="GT252" s="292"/>
      <c r="GU252" s="292"/>
      <c r="GV252" s="292"/>
      <c r="GW252" s="292"/>
      <c r="GX252" s="292"/>
      <c r="GY252" s="292"/>
      <c r="GZ252" s="292"/>
      <c r="HA252" s="292"/>
      <c r="HB252" s="292"/>
      <c r="HC252" s="292"/>
      <c r="HD252" s="292"/>
      <c r="HE252" s="292"/>
      <c r="HF252" s="292"/>
      <c r="HG252" s="292"/>
      <c r="HH252" s="292"/>
      <c r="HI252" s="292"/>
      <c r="HJ252" s="292"/>
      <c r="HK252" s="292"/>
      <c r="HL252" s="292"/>
      <c r="HM252" s="292"/>
      <c r="HN252" s="292"/>
      <c r="HO252" s="292"/>
      <c r="HP252" s="292"/>
      <c r="HQ252" s="292"/>
      <c r="HR252" s="292"/>
      <c r="HS252" s="292"/>
      <c r="HT252" s="292"/>
      <c r="HU252" s="292"/>
      <c r="HV252" s="292"/>
      <c r="HW252" s="292"/>
      <c r="HX252" s="292"/>
      <c r="HY252" s="292"/>
      <c r="HZ252" s="292"/>
      <c r="IA252" s="292"/>
      <c r="IB252" s="292"/>
      <c r="IC252" s="292"/>
      <c r="ID252" s="292"/>
      <c r="IE252" s="292"/>
      <c r="IF252" s="292"/>
      <c r="IG252" s="292"/>
      <c r="IH252" s="292"/>
      <c r="II252" s="292"/>
      <c r="IJ252" s="292"/>
      <c r="IK252" s="292"/>
      <c r="IL252" s="292"/>
      <c r="IM252" s="292"/>
      <c r="IN252" s="292"/>
      <c r="IO252" s="292"/>
      <c r="IP252" s="292"/>
      <c r="IQ252" s="292"/>
      <c r="IR252" s="292"/>
      <c r="IS252" s="292"/>
      <c r="IT252" s="292"/>
      <c r="IU252" s="292"/>
      <c r="IV252" s="292"/>
      <c r="IW252" s="292"/>
      <c r="IX252" s="292"/>
      <c r="IY252" s="292"/>
      <c r="IZ252" s="292"/>
      <c r="JA252" s="292"/>
      <c r="JB252" s="292"/>
      <c r="JC252" s="292"/>
      <c r="JD252" s="292"/>
      <c r="JE252" s="292"/>
      <c r="JF252" s="292"/>
      <c r="JG252" s="292"/>
      <c r="JH252" s="292"/>
      <c r="JI252" s="292"/>
      <c r="JJ252" s="292"/>
      <c r="JK252" s="292"/>
      <c r="JL252" s="292"/>
      <c r="JM252" s="292"/>
      <c r="JN252" s="292"/>
      <c r="JO252" s="292"/>
      <c r="JP252" s="292"/>
      <c r="JQ252" s="292"/>
      <c r="JR252" s="292"/>
      <c r="JS252" s="292"/>
      <c r="JT252" s="292"/>
      <c r="JU252" s="292"/>
      <c r="JV252" s="292"/>
      <c r="JW252" s="292"/>
      <c r="JX252" s="292"/>
      <c r="JY252" s="292"/>
      <c r="JZ252" s="292"/>
      <c r="KA252" s="292"/>
      <c r="KB252" s="292"/>
      <c r="KC252" s="292"/>
      <c r="KD252" s="292"/>
      <c r="KE252" s="292"/>
      <c r="KF252" s="292"/>
      <c r="KG252" s="292"/>
      <c r="KH252" s="292"/>
      <c r="KI252" s="292"/>
      <c r="KJ252" s="292"/>
      <c r="KK252" s="292"/>
      <c r="KL252" s="292"/>
      <c r="KM252" s="292"/>
      <c r="KN252" s="292"/>
      <c r="KO252" s="292"/>
      <c r="KP252" s="292"/>
      <c r="KQ252" s="292"/>
      <c r="KR252" s="292"/>
      <c r="KS252" s="292"/>
      <c r="KT252" s="292"/>
      <c r="KU252" s="292"/>
      <c r="KV252" s="292"/>
      <c r="KW252" s="292"/>
      <c r="KX252" s="292"/>
      <c r="KY252" s="292"/>
      <c r="KZ252" s="292"/>
      <c r="LA252" s="292"/>
      <c r="LB252" s="292"/>
      <c r="LC252" s="292"/>
      <c r="LD252" s="292"/>
      <c r="LE252" s="292"/>
      <c r="LF252" s="292"/>
      <c r="LG252" s="292"/>
      <c r="LH252" s="292"/>
      <c r="LI252" s="292"/>
      <c r="LJ252" s="292"/>
      <c r="LK252" s="292"/>
      <c r="LL252" s="292"/>
      <c r="LM252" s="292"/>
      <c r="LN252" s="292"/>
      <c r="LO252" s="292"/>
      <c r="LP252" s="292"/>
      <c r="LQ252" s="292"/>
      <c r="LR252" s="292"/>
      <c r="LS252" s="292"/>
      <c r="LT252" s="292"/>
      <c r="LU252" s="292"/>
      <c r="LV252" s="292"/>
      <c r="LW252" s="292"/>
      <c r="LX252" s="292"/>
      <c r="LY252" s="292"/>
      <c r="LZ252" s="292"/>
      <c r="MA252" s="292"/>
      <c r="MB252" s="292"/>
      <c r="MC252" s="292"/>
      <c r="MD252" s="292"/>
      <c r="ME252" s="292"/>
      <c r="MF252" s="292"/>
      <c r="MG252" s="292"/>
      <c r="MH252" s="292"/>
      <c r="MI252" s="292"/>
      <c r="MJ252" s="292"/>
      <c r="MK252" s="292"/>
      <c r="ML252" s="292"/>
      <c r="MM252" s="292"/>
      <c r="MN252" s="292"/>
      <c r="MO252" s="292"/>
      <c r="MP252" s="292"/>
      <c r="MQ252" s="292"/>
      <c r="MR252" s="292"/>
      <c r="MS252" s="292"/>
      <c r="MT252" s="292"/>
      <c r="MU252" s="292"/>
      <c r="MV252" s="292"/>
      <c r="MW252" s="292"/>
      <c r="MX252" s="292"/>
      <c r="MY252" s="292"/>
      <c r="MZ252" s="292"/>
      <c r="NA252" s="292"/>
      <c r="NB252" s="292"/>
      <c r="NC252" s="292"/>
      <c r="ND252" s="292"/>
      <c r="NE252" s="292"/>
      <c r="NF252" s="292"/>
      <c r="NG252" s="292"/>
      <c r="NH252" s="292"/>
      <c r="NI252" s="292"/>
      <c r="NJ252" s="292"/>
      <c r="NK252" s="292"/>
      <c r="NL252" s="292"/>
      <c r="NM252" s="292"/>
      <c r="NN252" s="292"/>
      <c r="NO252" s="292"/>
      <c r="NP252" s="292"/>
      <c r="NQ252" s="292"/>
      <c r="NR252" s="292"/>
      <c r="NS252" s="292"/>
      <c r="NT252" s="292"/>
      <c r="NU252" s="292"/>
      <c r="NV252" s="292"/>
      <c r="NW252" s="292"/>
      <c r="NX252" s="292"/>
      <c r="NY252" s="292"/>
      <c r="NZ252" s="292"/>
      <c r="OA252" s="292"/>
      <c r="OB252" s="292"/>
      <c r="OC252" s="292"/>
      <c r="OD252" s="292"/>
      <c r="OE252" s="292"/>
      <c r="OF252" s="292"/>
      <c r="OG252" s="292"/>
      <c r="OH252" s="292"/>
      <c r="OI252" s="292"/>
      <c r="OJ252" s="292"/>
      <c r="OK252" s="292"/>
      <c r="OL252" s="292"/>
      <c r="OM252" s="292"/>
      <c r="ON252" s="292"/>
      <c r="OO252" s="292"/>
      <c r="OP252" s="292"/>
      <c r="OQ252" s="292"/>
      <c r="OR252" s="292"/>
      <c r="OS252" s="292"/>
      <c r="OT252" s="292"/>
      <c r="OU252" s="292"/>
      <c r="OV252" s="292"/>
      <c r="OW252" s="292"/>
      <c r="OX252" s="292"/>
      <c r="OY252" s="292"/>
      <c r="OZ252" s="292"/>
      <c r="PA252" s="292"/>
      <c r="PB252" s="292"/>
      <c r="PC252" s="292"/>
      <c r="PD252" s="292"/>
      <c r="PE252" s="292"/>
      <c r="PF252" s="292"/>
      <c r="PG252" s="292"/>
      <c r="PH252" s="292"/>
      <c r="PI252" s="292"/>
      <c r="PJ252" s="292"/>
      <c r="PK252" s="292"/>
      <c r="PL252" s="292"/>
      <c r="PM252" s="292"/>
      <c r="PN252" s="292"/>
      <c r="PO252" s="292"/>
      <c r="PP252" s="292"/>
      <c r="PQ252" s="292"/>
      <c r="PR252" s="292"/>
      <c r="PS252" s="292"/>
      <c r="PT252" s="292"/>
      <c r="PU252" s="292"/>
      <c r="PV252" s="292"/>
      <c r="PW252" s="292"/>
      <c r="PX252" s="292"/>
      <c r="PY252" s="292"/>
      <c r="PZ252" s="292"/>
      <c r="QA252" s="292"/>
      <c r="QB252" s="292"/>
      <c r="QC252" s="292"/>
      <c r="QD252" s="292"/>
      <c r="QE252" s="292"/>
      <c r="QF252" s="292"/>
      <c r="QG252" s="292"/>
      <c r="QH252" s="292"/>
      <c r="QI252" s="292"/>
      <c r="QJ252" s="292"/>
      <c r="QK252" s="292"/>
      <c r="QL252" s="292"/>
      <c r="QM252" s="292"/>
      <c r="QN252" s="292"/>
      <c r="QO252" s="292"/>
      <c r="QP252" s="292"/>
      <c r="QQ252" s="292"/>
      <c r="QR252" s="292"/>
      <c r="QS252" s="292"/>
      <c r="QT252" s="292"/>
      <c r="QU252" s="292"/>
      <c r="QV252" s="292"/>
      <c r="QW252" s="292"/>
      <c r="QX252" s="292"/>
      <c r="QY252" s="292"/>
      <c r="QZ252" s="292"/>
      <c r="RA252" s="292"/>
      <c r="RB252" s="292"/>
      <c r="RC252" s="292"/>
      <c r="RD252" s="292"/>
      <c r="RE252" s="292"/>
      <c r="RF252" s="292"/>
      <c r="RG252" s="292"/>
      <c r="RH252" s="292"/>
      <c r="RI252" s="292"/>
      <c r="RJ252" s="292"/>
      <c r="RK252" s="292"/>
      <c r="RL252" s="292"/>
      <c r="RM252" s="292"/>
      <c r="RN252" s="292"/>
      <c r="RO252" s="292"/>
      <c r="RP252" s="292"/>
      <c r="RQ252" s="292"/>
      <c r="RR252" s="292"/>
      <c r="RS252" s="292"/>
      <c r="RT252" s="292"/>
      <c r="RU252" s="292"/>
      <c r="RV252" s="292"/>
      <c r="RW252" s="292"/>
      <c r="RX252" s="292"/>
      <c r="RY252" s="292"/>
      <c r="RZ252" s="292"/>
      <c r="SA252" s="292"/>
      <c r="SB252" s="292"/>
      <c r="SC252" s="292"/>
      <c r="SD252" s="292"/>
      <c r="SE252" s="292"/>
      <c r="SF252" s="292"/>
      <c r="SG252" s="292"/>
      <c r="SH252" s="292"/>
      <c r="SI252" s="292"/>
      <c r="SJ252" s="292"/>
      <c r="SK252" s="292"/>
      <c r="SL252" s="292"/>
      <c r="SM252" s="292"/>
      <c r="SN252" s="292"/>
      <c r="SO252" s="292"/>
      <c r="SP252" s="292"/>
      <c r="SQ252" s="292"/>
      <c r="SR252" s="292"/>
      <c r="SS252" s="292"/>
      <c r="ST252" s="292"/>
      <c r="SU252" s="292"/>
      <c r="SV252" s="292"/>
      <c r="SW252" s="292"/>
      <c r="SX252" s="292"/>
      <c r="SY252" s="292"/>
      <c r="SZ252" s="292"/>
      <c r="TA252" s="292"/>
      <c r="TB252" s="292"/>
      <c r="TC252" s="292"/>
      <c r="TD252" s="292"/>
      <c r="TE252" s="292"/>
      <c r="TF252" s="292"/>
      <c r="TG252" s="292"/>
      <c r="TH252" s="292"/>
      <c r="TI252" s="292"/>
      <c r="TJ252" s="292"/>
      <c r="TK252" s="292"/>
      <c r="TL252" s="292"/>
      <c r="TM252" s="292"/>
      <c r="TN252" s="292"/>
      <c r="TO252" s="292"/>
      <c r="TP252" s="292"/>
      <c r="TQ252" s="292"/>
      <c r="TR252" s="292"/>
      <c r="TS252" s="292"/>
      <c r="TT252" s="292"/>
      <c r="TU252" s="292"/>
      <c r="TV252" s="292"/>
      <c r="TW252" s="292"/>
      <c r="TX252" s="292"/>
      <c r="TY252" s="292"/>
      <c r="TZ252" s="292"/>
      <c r="UA252" s="292"/>
      <c r="UB252" s="292"/>
      <c r="UC252" s="292"/>
      <c r="UD252" s="292"/>
      <c r="UE252" s="292"/>
      <c r="UF252" s="292"/>
      <c r="UG252" s="292"/>
      <c r="UH252" s="292"/>
      <c r="UI252" s="292"/>
      <c r="UJ252" s="292"/>
      <c r="UK252" s="292"/>
      <c r="UL252" s="292"/>
      <c r="UM252" s="292"/>
      <c r="UN252" s="292"/>
      <c r="UO252" s="292"/>
      <c r="UP252" s="292"/>
      <c r="UQ252" s="292"/>
      <c r="UR252" s="292"/>
      <c r="US252" s="292"/>
      <c r="UT252" s="292"/>
      <c r="UU252" s="292"/>
      <c r="UV252" s="292"/>
      <c r="UW252" s="292"/>
      <c r="UX252" s="292"/>
      <c r="UY252" s="292"/>
      <c r="UZ252" s="292"/>
      <c r="VA252" s="292"/>
      <c r="VB252" s="292"/>
      <c r="VC252" s="292"/>
      <c r="VD252" s="292"/>
      <c r="VE252" s="292"/>
      <c r="VF252" s="292"/>
      <c r="VG252" s="292"/>
      <c r="VH252" s="292"/>
      <c r="VI252" s="292"/>
      <c r="VJ252" s="292"/>
      <c r="VK252" s="292"/>
      <c r="VL252" s="292"/>
      <c r="VM252" s="292"/>
      <c r="VN252" s="292"/>
      <c r="VO252" s="292"/>
      <c r="VP252" s="292"/>
      <c r="VQ252" s="292"/>
      <c r="VR252" s="292"/>
      <c r="VS252" s="292"/>
      <c r="VT252" s="292"/>
      <c r="VU252" s="292"/>
      <c r="VV252" s="292"/>
      <c r="VW252" s="292"/>
      <c r="VX252" s="292"/>
      <c r="VY252" s="292"/>
      <c r="VZ252" s="292"/>
      <c r="WA252" s="292"/>
      <c r="WB252" s="292"/>
      <c r="WC252" s="292"/>
      <c r="WD252" s="292"/>
      <c r="WE252" s="292"/>
      <c r="WF252" s="292"/>
      <c r="WG252" s="292"/>
      <c r="WH252" s="292"/>
      <c r="WI252" s="292"/>
      <c r="WJ252" s="292"/>
      <c r="WK252" s="292"/>
      <c r="WL252" s="292"/>
      <c r="WM252" s="292"/>
      <c r="WN252" s="292"/>
      <c r="WO252" s="292"/>
      <c r="WP252" s="292"/>
      <c r="WQ252" s="292"/>
      <c r="WR252" s="292"/>
      <c r="WS252" s="292"/>
      <c r="WT252" s="292"/>
      <c r="WU252" s="292"/>
      <c r="WV252" s="292"/>
      <c r="WW252" s="292"/>
      <c r="WX252" s="292"/>
      <c r="WY252" s="292"/>
      <c r="WZ252" s="292"/>
      <c r="XA252" s="292"/>
      <c r="XB252" s="292"/>
      <c r="XC252" s="292"/>
      <c r="XD252" s="292"/>
      <c r="XE252" s="292"/>
      <c r="XF252" s="292"/>
      <c r="XG252" s="292"/>
      <c r="XH252" s="292"/>
      <c r="XI252" s="292"/>
      <c r="XJ252" s="292"/>
      <c r="XK252" s="292"/>
      <c r="XL252" s="292"/>
      <c r="XM252" s="292"/>
      <c r="XN252" s="292"/>
      <c r="XO252" s="292"/>
      <c r="XP252" s="292"/>
      <c r="XQ252" s="292"/>
      <c r="XR252" s="292"/>
      <c r="XS252" s="292"/>
      <c r="XT252" s="292"/>
      <c r="XU252" s="292"/>
      <c r="XV252" s="292"/>
      <c r="XW252" s="292"/>
      <c r="XX252" s="292"/>
      <c r="XY252" s="292"/>
      <c r="XZ252" s="292"/>
      <c r="YA252" s="292"/>
      <c r="YB252" s="292"/>
      <c r="YC252" s="292"/>
      <c r="YD252" s="292"/>
      <c r="YE252" s="292"/>
      <c r="YF252" s="292"/>
      <c r="YG252" s="292"/>
      <c r="YH252" s="292"/>
      <c r="YI252" s="292"/>
      <c r="YJ252" s="292"/>
      <c r="YK252" s="292"/>
      <c r="YL252" s="292"/>
      <c r="YM252" s="292"/>
      <c r="YN252" s="292"/>
      <c r="YO252" s="292"/>
      <c r="YP252" s="292"/>
      <c r="YQ252" s="292"/>
      <c r="YR252" s="292"/>
      <c r="YS252" s="292"/>
      <c r="YT252" s="292"/>
      <c r="YU252" s="292"/>
      <c r="YV252" s="292"/>
      <c r="YW252" s="292"/>
      <c r="YX252" s="292"/>
      <c r="YY252" s="292"/>
      <c r="YZ252" s="292"/>
      <c r="ZA252" s="292"/>
      <c r="ZB252" s="292"/>
      <c r="ZC252" s="292"/>
      <c r="ZD252" s="292"/>
      <c r="ZE252" s="292"/>
      <c r="ZF252" s="292"/>
      <c r="ZG252" s="292"/>
      <c r="ZH252" s="292"/>
      <c r="ZI252" s="292"/>
      <c r="ZJ252" s="292"/>
      <c r="ZK252" s="292"/>
      <c r="ZL252" s="292"/>
      <c r="ZM252" s="292"/>
      <c r="ZN252" s="292"/>
      <c r="ZO252" s="292"/>
      <c r="ZP252" s="292"/>
      <c r="ZQ252" s="292"/>
      <c r="ZR252" s="292"/>
      <c r="ZS252" s="292"/>
      <c r="ZT252" s="292"/>
      <c r="ZU252" s="292"/>
      <c r="ZV252" s="292"/>
      <c r="ZW252" s="292"/>
      <c r="ZX252" s="292"/>
      <c r="ZY252" s="292"/>
      <c r="ZZ252" s="292"/>
      <c r="AAA252" s="292"/>
      <c r="AAB252" s="292"/>
      <c r="AAC252" s="292"/>
      <c r="AAD252" s="292"/>
      <c r="AAE252" s="292"/>
      <c r="AAF252" s="292"/>
      <c r="AAG252" s="292"/>
      <c r="AAH252" s="292"/>
      <c r="AAI252" s="292"/>
      <c r="AAJ252" s="292"/>
      <c r="AAK252" s="292"/>
      <c r="AAL252" s="292"/>
      <c r="AAM252" s="292"/>
      <c r="AAN252" s="292"/>
      <c r="AAO252" s="292"/>
      <c r="AAP252" s="292"/>
      <c r="AAQ252" s="292"/>
      <c r="AAR252" s="292"/>
      <c r="AAS252" s="292"/>
      <c r="AAT252" s="292"/>
      <c r="AAU252" s="292"/>
      <c r="AAV252" s="292"/>
      <c r="AAW252" s="292"/>
      <c r="AAX252" s="292"/>
      <c r="AAY252" s="292"/>
      <c r="AAZ252" s="292"/>
      <c r="ABA252" s="292"/>
      <c r="ABB252" s="292"/>
      <c r="ABC252" s="292"/>
      <c r="ABD252" s="292"/>
      <c r="ABE252" s="292"/>
      <c r="ABF252" s="292"/>
      <c r="ABG252" s="292"/>
      <c r="ABH252" s="292"/>
      <c r="ABI252" s="292"/>
      <c r="ABJ252" s="292"/>
      <c r="ABK252" s="292"/>
      <c r="ABL252" s="292"/>
      <c r="ABM252" s="292"/>
      <c r="ABN252" s="292"/>
      <c r="ABO252" s="292"/>
      <c r="ABP252" s="292"/>
      <c r="ABQ252" s="292"/>
      <c r="ABR252" s="292"/>
      <c r="ABS252" s="292"/>
      <c r="ABT252" s="292"/>
      <c r="ABU252" s="292"/>
      <c r="ABV252" s="292"/>
      <c r="ABW252" s="292"/>
      <c r="ABX252" s="292"/>
      <c r="ABY252" s="292"/>
      <c r="ABZ252" s="292"/>
      <c r="ACA252" s="292"/>
      <c r="ACB252" s="292"/>
      <c r="ACC252" s="292"/>
      <c r="ACD252" s="292"/>
      <c r="ACE252" s="292"/>
      <c r="ACF252" s="292"/>
      <c r="ACG252" s="292"/>
      <c r="ACH252" s="292"/>
      <c r="ACI252" s="292"/>
      <c r="ACJ252" s="292"/>
      <c r="ACK252" s="292"/>
      <c r="ACL252" s="292"/>
      <c r="ACM252" s="292"/>
      <c r="ACN252" s="292"/>
      <c r="ACO252" s="292"/>
      <c r="ACP252" s="292"/>
      <c r="ACQ252" s="292"/>
      <c r="ACR252" s="292"/>
      <c r="ACS252" s="292"/>
      <c r="ACT252" s="292"/>
      <c r="ACU252" s="292"/>
      <c r="ACV252" s="292"/>
      <c r="ACW252" s="292"/>
      <c r="ACX252" s="292"/>
      <c r="ACY252" s="292"/>
      <c r="ACZ252" s="292"/>
      <c r="ADA252" s="292"/>
      <c r="ADB252" s="292"/>
      <c r="ADC252" s="292"/>
      <c r="ADD252" s="292"/>
      <c r="ADE252" s="292"/>
      <c r="ADF252" s="292"/>
      <c r="ADG252" s="292"/>
      <c r="ADH252" s="292"/>
      <c r="ADI252" s="292"/>
      <c r="ADJ252" s="292"/>
      <c r="ADK252" s="292"/>
      <c r="ADL252" s="292"/>
      <c r="ADM252" s="292"/>
      <c r="ADN252" s="292"/>
      <c r="ADO252" s="292"/>
      <c r="ADP252" s="292"/>
      <c r="ADQ252" s="292"/>
      <c r="ADR252" s="292"/>
      <c r="ADS252" s="292"/>
      <c r="ADT252" s="292"/>
      <c r="ADU252" s="292"/>
      <c r="ADV252" s="292"/>
      <c r="ADW252" s="292"/>
      <c r="ADX252" s="292"/>
      <c r="ADY252" s="292"/>
      <c r="ADZ252" s="292"/>
      <c r="AEA252" s="292"/>
      <c r="AEB252" s="292"/>
      <c r="AEC252" s="292"/>
      <c r="AED252" s="292"/>
      <c r="AEE252" s="292"/>
      <c r="AEF252" s="292"/>
      <c r="AEG252" s="292"/>
      <c r="AEH252" s="292"/>
      <c r="AEI252" s="292"/>
      <c r="AEJ252" s="292"/>
      <c r="AEK252" s="292"/>
      <c r="AEL252" s="292"/>
      <c r="AEM252" s="292"/>
      <c r="AEN252" s="292"/>
      <c r="AEO252" s="292"/>
      <c r="AEP252" s="292"/>
      <c r="AEQ252" s="292"/>
      <c r="AER252" s="292"/>
      <c r="AES252" s="292"/>
      <c r="AET252" s="292"/>
      <c r="AEU252" s="292"/>
      <c r="AEV252" s="292"/>
      <c r="AEW252" s="292"/>
      <c r="AEX252" s="292"/>
      <c r="AEY252" s="292"/>
      <c r="AEZ252" s="292"/>
      <c r="AFA252" s="292"/>
      <c r="AFB252" s="292"/>
      <c r="AFC252" s="292"/>
      <c r="AFD252" s="292"/>
      <c r="AFE252" s="292"/>
      <c r="AFF252" s="292"/>
      <c r="AFG252" s="292"/>
      <c r="AFH252" s="292"/>
      <c r="AFI252" s="292"/>
      <c r="AFJ252" s="292"/>
      <c r="AFK252" s="292"/>
      <c r="AFL252" s="292"/>
      <c r="AFM252" s="292"/>
      <c r="AFN252" s="292"/>
      <c r="AFO252" s="292"/>
      <c r="AFP252" s="292"/>
      <c r="AFQ252" s="292"/>
      <c r="AFR252" s="292"/>
      <c r="AFS252" s="292"/>
      <c r="AFT252" s="292"/>
      <c r="AFU252" s="292"/>
      <c r="AFV252" s="292"/>
      <c r="AFW252" s="292"/>
      <c r="AFX252" s="292"/>
      <c r="AFY252" s="292"/>
      <c r="AFZ252" s="292"/>
      <c r="AGA252" s="292"/>
      <c r="AGB252" s="292"/>
      <c r="AGC252" s="292"/>
      <c r="AGD252" s="292"/>
      <c r="AGE252" s="292"/>
      <c r="AGF252" s="292"/>
      <c r="AGG252" s="292"/>
      <c r="AGH252" s="292"/>
      <c r="AGI252" s="292"/>
      <c r="AGJ252" s="292"/>
      <c r="AGK252" s="292"/>
      <c r="AGL252" s="292"/>
      <c r="AGM252" s="292"/>
      <c r="AGN252" s="292"/>
      <c r="AGO252" s="292"/>
      <c r="AGP252" s="292"/>
      <c r="AGQ252" s="292"/>
      <c r="AGR252" s="292"/>
      <c r="AGS252" s="292"/>
      <c r="AGT252" s="292"/>
      <c r="AGU252" s="292"/>
      <c r="AGV252" s="292"/>
      <c r="AGW252" s="292"/>
      <c r="AGX252" s="292"/>
      <c r="AGY252" s="292"/>
      <c r="AGZ252" s="292"/>
      <c r="AHA252" s="292"/>
      <c r="AHB252" s="292"/>
      <c r="AHC252" s="292"/>
      <c r="AHD252" s="292"/>
      <c r="AHE252" s="292"/>
      <c r="AHF252" s="292"/>
      <c r="AHG252" s="292"/>
      <c r="AHH252" s="292"/>
      <c r="AHI252" s="292"/>
      <c r="AHJ252" s="292"/>
      <c r="AHK252" s="292"/>
      <c r="AHL252" s="292"/>
      <c r="AHM252" s="292"/>
      <c r="AHN252" s="292"/>
      <c r="AHO252" s="292"/>
      <c r="AHP252" s="292"/>
      <c r="AHQ252" s="292"/>
      <c r="AHR252" s="292"/>
      <c r="AHS252" s="292"/>
      <c r="AHT252" s="292"/>
      <c r="AHU252" s="292"/>
      <c r="AHV252" s="292"/>
      <c r="AHW252" s="292"/>
      <c r="AHX252" s="292"/>
      <c r="AHY252" s="292"/>
      <c r="AHZ252" s="292"/>
      <c r="AIA252" s="292"/>
      <c r="AIB252" s="292"/>
      <c r="AIC252" s="292"/>
      <c r="AID252" s="292"/>
      <c r="AIE252" s="292"/>
      <c r="AIF252" s="292"/>
      <c r="AIG252" s="292"/>
      <c r="AIH252" s="292"/>
      <c r="AII252" s="292"/>
      <c r="AIJ252" s="292"/>
      <c r="AIK252" s="292"/>
      <c r="AIL252" s="292"/>
      <c r="AIM252" s="292"/>
      <c r="AIN252" s="292"/>
      <c r="AIO252" s="292"/>
      <c r="AIP252" s="292"/>
      <c r="AIQ252" s="292"/>
      <c r="AIR252" s="292"/>
      <c r="AIS252" s="292"/>
      <c r="AIT252" s="292"/>
      <c r="AIU252" s="292"/>
      <c r="AIV252" s="292"/>
      <c r="AIW252" s="292"/>
      <c r="AIX252" s="292"/>
      <c r="AIY252" s="292"/>
      <c r="AIZ252" s="292"/>
      <c r="AJA252" s="292"/>
      <c r="AJB252" s="292"/>
      <c r="AJC252" s="292"/>
      <c r="AJD252" s="292"/>
      <c r="AJE252" s="292"/>
      <c r="AJF252" s="292"/>
      <c r="AJG252" s="292"/>
      <c r="AJH252" s="292"/>
      <c r="AJI252" s="292"/>
      <c r="AJJ252" s="292"/>
      <c r="AJK252" s="292"/>
      <c r="AJL252" s="292"/>
      <c r="AJM252" s="292"/>
      <c r="AJN252" s="292"/>
      <c r="AJO252" s="292"/>
      <c r="AJP252" s="292"/>
      <c r="AJQ252" s="292"/>
      <c r="AJR252" s="292"/>
      <c r="AJS252" s="292"/>
      <c r="AJT252" s="292"/>
      <c r="AJU252" s="292"/>
      <c r="AJV252" s="292"/>
      <c r="AJW252" s="292"/>
      <c r="AJX252" s="292"/>
      <c r="AJY252" s="292"/>
      <c r="AJZ252" s="292"/>
      <c r="AKA252" s="292"/>
      <c r="AKB252" s="292"/>
      <c r="AKC252" s="292"/>
      <c r="AKD252" s="292"/>
      <c r="AKE252" s="292"/>
      <c r="AKF252" s="292"/>
      <c r="AKG252" s="292"/>
      <c r="AKH252" s="292"/>
      <c r="AKI252" s="292"/>
      <c r="AKJ252" s="292"/>
      <c r="AKK252" s="292"/>
      <c r="AKL252" s="292"/>
      <c r="AKM252" s="292"/>
      <c r="AKN252" s="292"/>
      <c r="AKO252" s="292"/>
      <c r="AKP252" s="292"/>
      <c r="AKQ252" s="292"/>
      <c r="AKR252" s="292"/>
      <c r="AKS252" s="292"/>
      <c r="AKT252" s="292"/>
      <c r="AKU252" s="292"/>
      <c r="AKV252" s="292"/>
      <c r="AKW252" s="292"/>
      <c r="AKX252" s="292"/>
      <c r="AKY252" s="292"/>
      <c r="AKZ252" s="292"/>
      <c r="ALA252" s="292"/>
      <c r="ALB252" s="292"/>
      <c r="ALC252" s="292"/>
      <c r="ALD252" s="292"/>
      <c r="ALE252" s="292"/>
      <c r="ALF252" s="292"/>
      <c r="ALG252" s="292"/>
      <c r="ALH252" s="292"/>
      <c r="ALI252" s="292"/>
      <c r="ALJ252" s="292"/>
      <c r="ALK252" s="292"/>
      <c r="ALL252" s="292"/>
      <c r="ALM252" s="292"/>
      <c r="ALN252" s="292"/>
      <c r="ALO252" s="292"/>
      <c r="ALP252" s="292"/>
      <c r="ALQ252" s="292"/>
      <c r="ALR252" s="292"/>
      <c r="ALS252" s="292"/>
      <c r="ALT252" s="292"/>
      <c r="ALU252" s="292"/>
      <c r="ALV252" s="292"/>
      <c r="ALW252" s="292"/>
      <c r="ALX252" s="292"/>
      <c r="ALY252" s="292"/>
      <c r="ALZ252" s="292"/>
      <c r="AMA252" s="292"/>
      <c r="AMB252" s="292"/>
      <c r="AMC252" s="292"/>
      <c r="AMD252" s="292"/>
      <c r="AME252" s="292"/>
      <c r="AMF252" s="292"/>
      <c r="AMG252" s="292"/>
      <c r="AMH252" s="292"/>
      <c r="AMI252" s="292"/>
      <c r="AMJ252" s="292"/>
      <c r="AMK252" s="292"/>
      <c r="AML252" s="292"/>
      <c r="AMM252" s="292"/>
      <c r="AMN252" s="292"/>
      <c r="AMO252" s="292"/>
      <c r="AMP252" s="292"/>
      <c r="AMQ252" s="292"/>
      <c r="AMR252" s="292"/>
      <c r="AMS252" s="292"/>
      <c r="AMT252" s="292"/>
      <c r="AMU252" s="292"/>
      <c r="AMV252" s="292"/>
      <c r="AMW252" s="292"/>
      <c r="AMX252" s="292"/>
      <c r="AMY252" s="292"/>
      <c r="AMZ252" s="292"/>
      <c r="ANA252" s="292"/>
      <c r="ANB252" s="292"/>
      <c r="ANC252" s="292"/>
      <c r="AND252" s="292"/>
      <c r="ANE252" s="292"/>
      <c r="ANF252" s="292"/>
      <c r="ANG252" s="292"/>
      <c r="ANH252" s="292"/>
      <c r="ANI252" s="292"/>
      <c r="ANJ252" s="292"/>
      <c r="ANK252" s="292"/>
      <c r="ANL252" s="292"/>
      <c r="ANM252" s="292"/>
      <c r="ANN252" s="292"/>
      <c r="ANO252" s="292"/>
      <c r="ANP252" s="292"/>
      <c r="ANQ252" s="292"/>
      <c r="ANR252" s="292"/>
      <c r="ANS252" s="292"/>
      <c r="ANT252" s="292"/>
      <c r="ANU252" s="292"/>
      <c r="ANV252" s="292"/>
      <c r="ANW252" s="292"/>
      <c r="ANX252" s="292"/>
      <c r="ANY252" s="292"/>
      <c r="ANZ252" s="292"/>
      <c r="AOA252" s="292"/>
      <c r="AOB252" s="292"/>
      <c r="AOC252" s="292"/>
      <c r="AOD252" s="292"/>
      <c r="AOE252" s="292"/>
      <c r="AOF252" s="292"/>
      <c r="AOG252" s="292"/>
      <c r="AOH252" s="292"/>
      <c r="AOI252" s="292"/>
      <c r="AOJ252" s="292"/>
      <c r="AOK252" s="292"/>
      <c r="AOL252" s="292"/>
      <c r="AOM252" s="292"/>
      <c r="AON252" s="292"/>
      <c r="AOO252" s="292"/>
      <c r="AOP252" s="292"/>
      <c r="AOQ252" s="292"/>
      <c r="AOR252" s="292"/>
      <c r="AOS252" s="292"/>
      <c r="AOT252" s="292"/>
      <c r="AOU252" s="292"/>
      <c r="AOV252" s="292"/>
      <c r="AOW252" s="292"/>
      <c r="AOX252" s="292"/>
      <c r="AOY252" s="292"/>
      <c r="AOZ252" s="292"/>
      <c r="APA252" s="292"/>
      <c r="APB252" s="292"/>
      <c r="APC252" s="292"/>
      <c r="APD252" s="292"/>
      <c r="APE252" s="292"/>
      <c r="APF252" s="292"/>
      <c r="APG252" s="292"/>
      <c r="APH252" s="292"/>
      <c r="API252" s="292"/>
      <c r="APJ252" s="292"/>
      <c r="APK252" s="292"/>
      <c r="APL252" s="292"/>
      <c r="APM252" s="292"/>
      <c r="APN252" s="292"/>
      <c r="APO252" s="292"/>
      <c r="APP252" s="292"/>
      <c r="APQ252" s="292"/>
      <c r="APR252" s="292"/>
      <c r="APS252" s="292"/>
      <c r="APT252" s="292"/>
      <c r="APU252" s="292"/>
      <c r="APV252" s="292"/>
      <c r="APW252" s="292"/>
      <c r="APX252" s="292"/>
      <c r="APY252" s="292"/>
      <c r="APZ252" s="292"/>
      <c r="AQA252" s="292"/>
      <c r="AQB252" s="292"/>
      <c r="AQC252" s="292"/>
      <c r="AQD252" s="292"/>
      <c r="AQE252" s="292"/>
      <c r="AQF252" s="292"/>
      <c r="AQG252" s="292"/>
      <c r="AQH252" s="292"/>
      <c r="AQI252" s="292"/>
      <c r="AQJ252" s="292"/>
      <c r="AQK252" s="292"/>
      <c r="AQL252" s="292"/>
      <c r="AQM252" s="292"/>
      <c r="AQN252" s="292"/>
      <c r="AQO252" s="292"/>
      <c r="AQP252" s="292"/>
      <c r="AQQ252" s="292"/>
      <c r="AQR252" s="292"/>
      <c r="AQS252" s="292"/>
      <c r="AQT252" s="292"/>
      <c r="AQU252" s="292"/>
      <c r="AQV252" s="292"/>
      <c r="AQW252" s="292"/>
      <c r="AQX252" s="292"/>
      <c r="AQY252" s="292"/>
      <c r="AQZ252" s="292"/>
      <c r="ARA252" s="292"/>
      <c r="ARB252" s="292"/>
      <c r="ARC252" s="292"/>
      <c r="ARD252" s="292"/>
      <c r="ARE252" s="292"/>
      <c r="ARF252" s="292"/>
      <c r="ARG252" s="292"/>
      <c r="ARH252" s="292"/>
      <c r="ARI252" s="292"/>
      <c r="ARJ252" s="292"/>
      <c r="ARK252" s="292"/>
      <c r="ARL252" s="292"/>
      <c r="ARM252" s="292"/>
      <c r="ARN252" s="292"/>
      <c r="ARO252" s="292"/>
      <c r="ARP252" s="292"/>
      <c r="ARQ252" s="292"/>
      <c r="ARR252" s="292"/>
      <c r="ARS252" s="292"/>
      <c r="ART252" s="292"/>
      <c r="ARU252" s="292"/>
      <c r="ARV252" s="292"/>
      <c r="ARW252" s="292"/>
      <c r="ARX252" s="292"/>
      <c r="ARY252" s="292"/>
      <c r="ARZ252" s="292"/>
      <c r="ASA252" s="292"/>
      <c r="ASB252" s="292"/>
      <c r="ASC252" s="292"/>
      <c r="ASD252" s="292"/>
      <c r="ASE252" s="292"/>
      <c r="ASF252" s="292"/>
      <c r="ASG252" s="292"/>
      <c r="ASH252" s="292"/>
      <c r="ASI252" s="292"/>
      <c r="ASJ252" s="292"/>
      <c r="ASK252" s="292"/>
      <c r="ASL252" s="292"/>
      <c r="ASM252" s="292"/>
      <c r="ASN252" s="292"/>
      <c r="ASO252" s="292"/>
      <c r="ASP252" s="292"/>
      <c r="ASQ252" s="292"/>
      <c r="ASR252" s="292"/>
      <c r="ASS252" s="292"/>
      <c r="AST252" s="292"/>
      <c r="ASU252" s="292"/>
      <c r="ASV252" s="292"/>
      <c r="ASW252" s="292"/>
      <c r="ASX252" s="292"/>
      <c r="ASY252" s="292"/>
      <c r="ASZ252" s="292"/>
      <c r="ATA252" s="292"/>
      <c r="ATB252" s="292"/>
      <c r="ATC252" s="292"/>
      <c r="ATD252" s="292"/>
      <c r="ATE252" s="292"/>
      <c r="ATF252" s="292"/>
      <c r="ATG252" s="292"/>
      <c r="ATH252" s="292"/>
      <c r="ATI252" s="292"/>
      <c r="ATJ252" s="292"/>
      <c r="ATK252" s="292"/>
      <c r="ATL252" s="292"/>
      <c r="ATM252" s="292"/>
      <c r="ATN252" s="292"/>
      <c r="ATO252" s="292"/>
      <c r="ATP252" s="292"/>
      <c r="ATQ252" s="292"/>
      <c r="ATR252" s="292"/>
      <c r="ATS252" s="292"/>
      <c r="ATT252" s="292"/>
      <c r="ATU252" s="292"/>
      <c r="ATV252" s="292"/>
      <c r="ATW252" s="292"/>
      <c r="ATX252" s="292"/>
      <c r="ATY252" s="292"/>
      <c r="ATZ252" s="292"/>
      <c r="AUA252" s="292"/>
      <c r="AUB252" s="292"/>
      <c r="AUC252" s="292"/>
      <c r="AUD252" s="292"/>
      <c r="AUE252" s="292"/>
      <c r="AUF252" s="292"/>
      <c r="AUG252" s="292"/>
      <c r="AUH252" s="292"/>
      <c r="AUI252" s="292"/>
      <c r="AUJ252" s="292"/>
      <c r="AUK252" s="292"/>
      <c r="AUL252" s="292"/>
      <c r="AUM252" s="292"/>
      <c r="AUN252" s="292"/>
      <c r="AUO252" s="292"/>
      <c r="AUP252" s="292"/>
      <c r="AUQ252" s="292"/>
      <c r="AUR252" s="292"/>
      <c r="AUS252" s="292"/>
      <c r="AUT252" s="292"/>
      <c r="AUU252" s="292"/>
      <c r="AUV252" s="292"/>
      <c r="AUW252" s="292"/>
      <c r="AUX252" s="292"/>
      <c r="AUY252" s="292"/>
      <c r="AUZ252" s="292"/>
      <c r="AVA252" s="292"/>
      <c r="AVB252" s="292"/>
      <c r="AVC252" s="292"/>
      <c r="AVD252" s="292"/>
      <c r="AVE252" s="292"/>
      <c r="AVF252" s="292"/>
      <c r="AVG252" s="292"/>
      <c r="AVH252" s="292"/>
      <c r="AVI252" s="292"/>
      <c r="AVJ252" s="292"/>
      <c r="AVK252" s="292"/>
      <c r="AVL252" s="292"/>
      <c r="AVM252" s="292"/>
      <c r="AVN252" s="292"/>
      <c r="AVO252" s="292"/>
      <c r="AVP252" s="292"/>
      <c r="AVQ252" s="292"/>
      <c r="AVR252" s="292"/>
      <c r="AVS252" s="292"/>
      <c r="AVT252" s="292"/>
      <c r="AVU252" s="292"/>
      <c r="AVV252" s="292"/>
      <c r="AVW252" s="292"/>
      <c r="AVX252" s="292"/>
      <c r="AVY252" s="292"/>
      <c r="AVZ252" s="292"/>
      <c r="AWA252" s="292"/>
      <c r="AWB252" s="292"/>
      <c r="AWC252" s="292"/>
      <c r="AWD252" s="292"/>
      <c r="AWE252" s="292"/>
      <c r="AWF252" s="292"/>
      <c r="AWG252" s="292"/>
      <c r="AWH252" s="292"/>
      <c r="AWI252" s="292"/>
      <c r="AWJ252" s="292"/>
      <c r="AWK252" s="292"/>
      <c r="AWL252" s="292"/>
      <c r="AWM252" s="292"/>
      <c r="AWN252" s="292"/>
      <c r="AWO252" s="292"/>
      <c r="AWP252" s="292"/>
      <c r="AWQ252" s="292"/>
      <c r="AWR252" s="292"/>
      <c r="AWS252" s="292"/>
      <c r="AWT252" s="292"/>
      <c r="AWU252" s="292"/>
      <c r="AWV252" s="292"/>
      <c r="AWW252" s="292"/>
      <c r="AWX252" s="292"/>
      <c r="AWY252" s="292"/>
      <c r="AWZ252" s="292"/>
      <c r="AXA252" s="292"/>
      <c r="AXB252" s="292"/>
      <c r="AXC252" s="292"/>
      <c r="AXD252" s="292"/>
      <c r="AXE252" s="292"/>
      <c r="AXF252" s="292"/>
      <c r="AXG252" s="292"/>
      <c r="AXH252" s="292"/>
      <c r="AXI252" s="292"/>
      <c r="AXJ252" s="292"/>
      <c r="AXK252" s="292"/>
      <c r="AXL252" s="292"/>
      <c r="AXM252" s="292"/>
      <c r="AXN252" s="292"/>
      <c r="AXO252" s="292"/>
      <c r="AXP252" s="292"/>
      <c r="AXQ252" s="292"/>
      <c r="AXR252" s="292"/>
      <c r="AXS252" s="292"/>
      <c r="AXT252" s="292"/>
      <c r="AXU252" s="292"/>
      <c r="AXV252" s="292"/>
      <c r="AXW252" s="292"/>
      <c r="AXX252" s="292"/>
      <c r="AXY252" s="292"/>
      <c r="AXZ252" s="292"/>
      <c r="AYA252" s="292"/>
      <c r="AYB252" s="292"/>
      <c r="AYC252" s="292"/>
      <c r="AYD252" s="292"/>
      <c r="AYE252" s="292"/>
      <c r="AYF252" s="292"/>
      <c r="AYG252" s="292"/>
      <c r="AYH252" s="292"/>
      <c r="AYI252" s="292"/>
      <c r="AYJ252" s="292"/>
      <c r="AYK252" s="292"/>
      <c r="AYL252" s="292"/>
      <c r="AYM252" s="292"/>
      <c r="AYN252" s="292"/>
      <c r="AYO252" s="292"/>
      <c r="AYP252" s="292"/>
      <c r="AYQ252" s="292"/>
      <c r="AYR252" s="292"/>
      <c r="AYS252" s="292"/>
      <c r="AYT252" s="292"/>
      <c r="AYU252" s="292"/>
      <c r="AYV252" s="292"/>
      <c r="AYW252" s="292"/>
      <c r="AYX252" s="292"/>
      <c r="AYY252" s="292"/>
      <c r="AYZ252" s="292"/>
      <c r="AZA252" s="292"/>
      <c r="AZB252" s="292"/>
      <c r="AZC252" s="292"/>
      <c r="AZD252" s="292"/>
      <c r="AZE252" s="292"/>
      <c r="AZF252" s="292"/>
      <c r="AZG252" s="292"/>
      <c r="AZH252" s="292"/>
      <c r="AZI252" s="292"/>
      <c r="AZJ252" s="292"/>
      <c r="AZK252" s="292"/>
      <c r="AZL252" s="292"/>
      <c r="AZM252" s="292"/>
      <c r="AZN252" s="292"/>
      <c r="AZO252" s="292"/>
      <c r="AZP252" s="292"/>
      <c r="AZQ252" s="292"/>
      <c r="AZR252" s="292"/>
      <c r="AZS252" s="292"/>
      <c r="AZT252" s="292"/>
      <c r="AZU252" s="292"/>
      <c r="AZV252" s="292"/>
      <c r="AZW252" s="292"/>
      <c r="AZX252" s="292"/>
      <c r="AZY252" s="292"/>
      <c r="AZZ252" s="292"/>
      <c r="BAA252" s="292"/>
      <c r="BAB252" s="292"/>
      <c r="BAC252" s="292"/>
      <c r="BAD252" s="292"/>
      <c r="BAE252" s="292"/>
      <c r="BAF252" s="292"/>
      <c r="BAG252" s="292"/>
      <c r="BAH252" s="292"/>
      <c r="BAI252" s="292"/>
      <c r="BAJ252" s="292"/>
      <c r="BAK252" s="292"/>
      <c r="BAL252" s="292"/>
      <c r="BAM252" s="292"/>
      <c r="BAN252" s="292"/>
      <c r="BAO252" s="292"/>
      <c r="BAP252" s="292"/>
      <c r="BAQ252" s="292"/>
      <c r="BAR252" s="292"/>
      <c r="BAS252" s="292"/>
      <c r="BAT252" s="292"/>
      <c r="BAU252" s="292"/>
      <c r="BAV252" s="292"/>
      <c r="BAW252" s="292"/>
      <c r="BAX252" s="292"/>
      <c r="BAY252" s="292"/>
      <c r="BAZ252" s="292"/>
      <c r="BBA252" s="292"/>
      <c r="BBB252" s="292"/>
      <c r="BBC252" s="292"/>
      <c r="BBD252" s="292"/>
      <c r="BBE252" s="292"/>
      <c r="BBF252" s="292"/>
      <c r="BBG252" s="292"/>
      <c r="BBH252" s="292"/>
      <c r="BBI252" s="292"/>
      <c r="BBJ252" s="292"/>
      <c r="BBK252" s="292"/>
      <c r="BBL252" s="292"/>
      <c r="BBM252" s="292"/>
      <c r="BBN252" s="292"/>
      <c r="BBO252" s="292"/>
      <c r="BBP252" s="292"/>
      <c r="BBQ252" s="292"/>
      <c r="BBR252" s="292"/>
      <c r="BBS252" s="292"/>
      <c r="BBT252" s="292"/>
      <c r="BBU252" s="292"/>
      <c r="BBV252" s="292"/>
      <c r="BBW252" s="292"/>
      <c r="BBX252" s="292"/>
      <c r="BBY252" s="292"/>
      <c r="BBZ252" s="292"/>
      <c r="BCA252" s="292"/>
      <c r="BCB252" s="292"/>
      <c r="BCC252" s="292"/>
      <c r="BCD252" s="292"/>
      <c r="BCE252" s="292"/>
      <c r="BCF252" s="292"/>
      <c r="BCG252" s="292"/>
      <c r="BCH252" s="292"/>
      <c r="BCI252" s="292"/>
      <c r="BCJ252" s="292"/>
      <c r="BCK252" s="292"/>
      <c r="BCL252" s="292"/>
      <c r="BCM252" s="292"/>
      <c r="BCN252" s="292"/>
      <c r="BCO252" s="292"/>
      <c r="BCP252" s="292"/>
      <c r="BCQ252" s="292"/>
      <c r="BCR252" s="292"/>
      <c r="BCS252" s="292"/>
      <c r="BCT252" s="292"/>
      <c r="BCU252" s="292"/>
      <c r="BCV252" s="292"/>
      <c r="BCW252" s="292"/>
      <c r="BCX252" s="292"/>
      <c r="BCY252" s="292"/>
      <c r="BCZ252" s="292"/>
      <c r="BDA252" s="292"/>
      <c r="BDB252" s="292"/>
      <c r="BDC252" s="292"/>
      <c r="BDD252" s="292"/>
      <c r="BDE252" s="292"/>
      <c r="BDF252" s="292"/>
      <c r="BDG252" s="292"/>
      <c r="BDH252" s="292"/>
      <c r="BDI252" s="292"/>
      <c r="BDJ252" s="292"/>
      <c r="BDK252" s="292"/>
      <c r="BDL252" s="292"/>
      <c r="BDM252" s="292"/>
      <c r="BDN252" s="292"/>
      <c r="BDO252" s="292"/>
      <c r="BDP252" s="292"/>
      <c r="BDQ252" s="292"/>
      <c r="BDR252" s="292"/>
      <c r="BDS252" s="292"/>
      <c r="BDT252" s="292"/>
      <c r="BDU252" s="292"/>
      <c r="BDV252" s="292"/>
      <c r="BDW252" s="292"/>
      <c r="BDX252" s="292"/>
      <c r="BDY252" s="292"/>
      <c r="BDZ252" s="292"/>
      <c r="BEA252" s="292"/>
      <c r="BEB252" s="292"/>
      <c r="BEC252" s="292"/>
      <c r="BED252" s="292"/>
      <c r="BEE252" s="292"/>
      <c r="BEF252" s="292"/>
      <c r="BEG252" s="292"/>
      <c r="BEH252" s="292"/>
      <c r="BEI252" s="292"/>
      <c r="BEJ252" s="292"/>
      <c r="BEK252" s="292"/>
      <c r="BEL252" s="292"/>
      <c r="BEM252" s="292"/>
      <c r="BEN252" s="292"/>
      <c r="BEO252" s="292"/>
      <c r="BEP252" s="292"/>
      <c r="BEQ252" s="292"/>
      <c r="BER252" s="292"/>
      <c r="BES252" s="292"/>
      <c r="BET252" s="292"/>
      <c r="BEU252" s="292"/>
      <c r="BEV252" s="292"/>
      <c r="BEW252" s="292"/>
      <c r="BEX252" s="292"/>
      <c r="BEY252" s="292"/>
      <c r="BEZ252" s="292"/>
      <c r="BFA252" s="292"/>
      <c r="BFB252" s="292"/>
      <c r="BFC252" s="292"/>
      <c r="BFD252" s="292"/>
      <c r="BFE252" s="292"/>
      <c r="BFF252" s="292"/>
      <c r="BFG252" s="292"/>
      <c r="BFH252" s="292"/>
      <c r="BFI252" s="292"/>
      <c r="BFJ252" s="292"/>
      <c r="BFK252" s="292"/>
      <c r="BFL252" s="292"/>
      <c r="BFM252" s="292"/>
      <c r="BFN252" s="292"/>
      <c r="BFO252" s="292"/>
      <c r="BFP252" s="292"/>
      <c r="BFQ252" s="292"/>
      <c r="BFR252" s="292"/>
      <c r="BFS252" s="292"/>
      <c r="BFT252" s="292"/>
      <c r="BFU252" s="292"/>
      <c r="BFV252" s="292"/>
      <c r="BFW252" s="292"/>
      <c r="BFX252" s="292"/>
      <c r="BFY252" s="292"/>
      <c r="BFZ252" s="292"/>
      <c r="BGA252" s="292"/>
      <c r="BGB252" s="292"/>
      <c r="BGC252" s="292"/>
      <c r="BGD252" s="292"/>
      <c r="BGE252" s="292"/>
      <c r="BGF252" s="292"/>
      <c r="BGG252" s="292"/>
      <c r="BGH252" s="292"/>
      <c r="BGI252" s="292"/>
      <c r="BGJ252" s="292"/>
      <c r="BGK252" s="292"/>
      <c r="BGL252" s="292"/>
      <c r="BGM252" s="292"/>
      <c r="BGN252" s="292"/>
      <c r="BGO252" s="292"/>
      <c r="BGP252" s="292"/>
      <c r="BGQ252" s="292"/>
      <c r="BGR252" s="292"/>
      <c r="BGS252" s="292"/>
      <c r="BGT252" s="292"/>
      <c r="BGU252" s="292"/>
      <c r="BGV252" s="292"/>
      <c r="BGW252" s="292"/>
      <c r="BGX252" s="292"/>
      <c r="BGY252" s="292"/>
      <c r="BGZ252" s="292"/>
      <c r="BHA252" s="292"/>
      <c r="BHB252" s="292"/>
      <c r="BHC252" s="292"/>
      <c r="BHD252" s="292"/>
      <c r="BHE252" s="292"/>
      <c r="BHF252" s="292"/>
      <c r="BHG252" s="292"/>
      <c r="BHH252" s="292"/>
      <c r="BHI252" s="292"/>
      <c r="BHJ252" s="292"/>
      <c r="BHK252" s="292"/>
      <c r="BHL252" s="292"/>
      <c r="BHM252" s="292"/>
      <c r="BHN252" s="292"/>
      <c r="BHO252" s="292"/>
      <c r="BHP252" s="292"/>
      <c r="BHQ252" s="292"/>
      <c r="BHR252" s="292"/>
      <c r="BHS252" s="292"/>
      <c r="BHT252" s="292"/>
      <c r="BHU252" s="292"/>
      <c r="BHV252" s="292"/>
      <c r="BHW252" s="292"/>
      <c r="BHX252" s="292"/>
      <c r="BHY252" s="292"/>
      <c r="BHZ252" s="292"/>
      <c r="BIA252" s="292"/>
      <c r="BIB252" s="292"/>
      <c r="BIC252" s="292"/>
      <c r="BID252" s="292"/>
      <c r="BIE252" s="292"/>
      <c r="BIF252" s="292"/>
      <c r="BIG252" s="292"/>
      <c r="BIH252" s="292"/>
      <c r="BII252" s="292"/>
      <c r="BIJ252" s="292"/>
      <c r="BIK252" s="292"/>
      <c r="BIL252" s="292"/>
      <c r="BIM252" s="292"/>
      <c r="BIN252" s="292"/>
      <c r="BIO252" s="292"/>
      <c r="BIP252" s="292"/>
      <c r="BIQ252" s="292"/>
      <c r="BIR252" s="292"/>
      <c r="BIS252" s="292"/>
      <c r="BIT252" s="292"/>
      <c r="BIU252" s="292"/>
      <c r="BIV252" s="292"/>
      <c r="BIW252" s="292"/>
      <c r="BIX252" s="292"/>
      <c r="BIY252" s="292"/>
      <c r="BIZ252" s="292"/>
      <c r="BJA252" s="292"/>
      <c r="BJB252" s="292"/>
      <c r="BJC252" s="292"/>
      <c r="BJD252" s="292"/>
      <c r="BJE252" s="292"/>
      <c r="BJF252" s="292"/>
      <c r="BJG252" s="292"/>
      <c r="BJH252" s="292"/>
      <c r="BJI252" s="292"/>
      <c r="BJJ252" s="292"/>
      <c r="BJK252" s="292"/>
      <c r="BJL252" s="292"/>
      <c r="BJM252" s="292"/>
      <c r="BJN252" s="292"/>
      <c r="BJO252" s="292"/>
      <c r="BJP252" s="292"/>
      <c r="BJQ252" s="292"/>
      <c r="BJR252" s="292"/>
      <c r="BJS252" s="292"/>
      <c r="BJT252" s="292"/>
      <c r="BJU252" s="292"/>
      <c r="BJV252" s="292"/>
      <c r="BJW252" s="292"/>
      <c r="BJX252" s="292"/>
      <c r="BJY252" s="292"/>
      <c r="BJZ252" s="292"/>
      <c r="BKA252" s="292"/>
      <c r="BKB252" s="292"/>
      <c r="BKC252" s="292"/>
      <c r="BKD252" s="292"/>
      <c r="BKE252" s="292"/>
      <c r="BKF252" s="292"/>
      <c r="BKG252" s="292"/>
      <c r="BKH252" s="292"/>
      <c r="BKI252" s="292"/>
      <c r="BKJ252" s="292"/>
      <c r="BKK252" s="292"/>
      <c r="BKL252" s="292"/>
      <c r="BKM252" s="292"/>
      <c r="BKN252" s="292"/>
      <c r="BKO252" s="292"/>
      <c r="BKP252" s="292"/>
      <c r="BKQ252" s="292"/>
      <c r="BKR252" s="292"/>
      <c r="BKS252" s="292"/>
      <c r="BKT252" s="292"/>
      <c r="BKU252" s="292"/>
      <c r="BKV252" s="292"/>
      <c r="BKW252" s="292"/>
      <c r="BKX252" s="292"/>
      <c r="BKY252" s="292"/>
      <c r="BKZ252" s="292"/>
      <c r="BLA252" s="292"/>
      <c r="BLB252" s="292"/>
      <c r="BLC252" s="292"/>
      <c r="BLD252" s="292"/>
      <c r="BLE252" s="292"/>
      <c r="BLF252" s="292"/>
      <c r="BLG252" s="292"/>
      <c r="BLH252" s="292"/>
      <c r="BLI252" s="292"/>
      <c r="BLJ252" s="292"/>
      <c r="BLK252" s="292"/>
      <c r="BLL252" s="292"/>
      <c r="BLM252" s="292"/>
      <c r="BLN252" s="292"/>
      <c r="BLO252" s="292"/>
      <c r="BLP252" s="292"/>
      <c r="BLQ252" s="292"/>
      <c r="BLR252" s="292"/>
      <c r="BLS252" s="292"/>
      <c r="BLT252" s="292"/>
      <c r="BLU252" s="292"/>
      <c r="BLV252" s="292"/>
      <c r="BLW252" s="292"/>
      <c r="BLX252" s="292"/>
      <c r="BLY252" s="292"/>
      <c r="BLZ252" s="292"/>
      <c r="BMA252" s="292"/>
      <c r="BMB252" s="292"/>
      <c r="BMC252" s="292"/>
      <c r="BMD252" s="292"/>
      <c r="BME252" s="292"/>
      <c r="BMF252" s="292"/>
      <c r="BMG252" s="292"/>
      <c r="BMH252" s="292"/>
      <c r="BMI252" s="292"/>
      <c r="BMJ252" s="292"/>
      <c r="BMK252" s="292"/>
      <c r="BML252" s="292"/>
      <c r="BMM252" s="292"/>
      <c r="BMN252" s="292"/>
      <c r="BMO252" s="292"/>
      <c r="BMP252" s="292"/>
      <c r="BMQ252" s="292"/>
      <c r="BMR252" s="292"/>
      <c r="BMS252" s="292"/>
      <c r="BMT252" s="292"/>
      <c r="BMU252" s="292"/>
      <c r="BMV252" s="292"/>
      <c r="BMW252" s="292"/>
      <c r="BMX252" s="292"/>
      <c r="BMY252" s="292"/>
      <c r="BMZ252" s="292"/>
      <c r="BNA252" s="292"/>
      <c r="BNB252" s="292"/>
      <c r="BNC252" s="292"/>
      <c r="BND252" s="292"/>
      <c r="BNE252" s="292"/>
      <c r="BNF252" s="292"/>
      <c r="BNG252" s="292"/>
      <c r="BNH252" s="292"/>
      <c r="BNI252" s="292"/>
      <c r="BNJ252" s="292"/>
      <c r="BNK252" s="292"/>
      <c r="BNL252" s="292"/>
      <c r="BNM252" s="292"/>
      <c r="BNN252" s="292"/>
      <c r="BNO252" s="292"/>
      <c r="BNP252" s="292"/>
      <c r="BNQ252" s="292"/>
      <c r="BNR252" s="292"/>
      <c r="BNS252" s="292"/>
      <c r="BNT252" s="292"/>
      <c r="BNU252" s="292"/>
      <c r="BNV252" s="292"/>
      <c r="BNW252" s="292"/>
      <c r="BNX252" s="292"/>
      <c r="BNY252" s="292"/>
      <c r="BNZ252" s="292"/>
      <c r="BOA252" s="292"/>
      <c r="BOB252" s="292"/>
      <c r="BOC252" s="292"/>
      <c r="BOD252" s="292"/>
      <c r="BOE252" s="292"/>
      <c r="BOF252" s="292"/>
      <c r="BOG252" s="292"/>
      <c r="BOH252" s="292"/>
      <c r="BOI252" s="292"/>
      <c r="BOJ252" s="292"/>
      <c r="BOK252" s="292"/>
      <c r="BOL252" s="292"/>
      <c r="BOM252" s="292"/>
      <c r="BON252" s="292"/>
      <c r="BOO252" s="292"/>
      <c r="BOP252" s="292"/>
      <c r="BOQ252" s="292"/>
      <c r="BOR252" s="292"/>
      <c r="BOS252" s="292"/>
      <c r="BOT252" s="292"/>
      <c r="BOU252" s="292"/>
      <c r="BOV252" s="292"/>
      <c r="BOW252" s="292"/>
      <c r="BOX252" s="292"/>
      <c r="BOY252" s="292"/>
      <c r="BOZ252" s="292"/>
      <c r="BPA252" s="292"/>
      <c r="BPB252" s="292"/>
      <c r="BPC252" s="292"/>
      <c r="BPD252" s="292"/>
      <c r="BPE252" s="292"/>
      <c r="BPF252" s="292"/>
      <c r="BPG252" s="292"/>
      <c r="BPH252" s="292"/>
      <c r="BPI252" s="292"/>
      <c r="BPJ252" s="292"/>
      <c r="BPK252" s="292"/>
      <c r="BPL252" s="292"/>
      <c r="BPM252" s="292"/>
      <c r="BPN252" s="292"/>
      <c r="BPO252" s="292"/>
      <c r="BPP252" s="292"/>
      <c r="BPQ252" s="292"/>
      <c r="BPR252" s="292"/>
      <c r="BPS252" s="292"/>
      <c r="BPT252" s="292"/>
      <c r="BPU252" s="292"/>
      <c r="BPV252" s="292"/>
      <c r="BPW252" s="292"/>
      <c r="BPX252" s="292"/>
      <c r="BPY252" s="292"/>
      <c r="BPZ252" s="292"/>
      <c r="BQA252" s="292"/>
      <c r="BQB252" s="292"/>
      <c r="BQC252" s="292"/>
      <c r="BQD252" s="292"/>
      <c r="BQE252" s="292"/>
      <c r="BQF252" s="292"/>
      <c r="BQG252" s="292"/>
      <c r="BQH252" s="292"/>
      <c r="BQI252" s="292"/>
      <c r="BQJ252" s="292"/>
      <c r="BQK252" s="292"/>
      <c r="BQL252" s="292"/>
      <c r="BQM252" s="292"/>
      <c r="BQN252" s="292"/>
      <c r="BQO252" s="292"/>
      <c r="BQP252" s="292"/>
      <c r="BQQ252" s="292"/>
      <c r="BQR252" s="292"/>
      <c r="BQS252" s="292"/>
      <c r="BQT252" s="292"/>
      <c r="BQU252" s="292"/>
      <c r="BQV252" s="292"/>
      <c r="BQW252" s="292"/>
      <c r="BQX252" s="292"/>
      <c r="BQY252" s="292"/>
      <c r="BQZ252" s="292"/>
      <c r="BRA252" s="292"/>
      <c r="BRB252" s="292"/>
      <c r="BRC252" s="292"/>
      <c r="BRD252" s="292"/>
      <c r="BRE252" s="292"/>
      <c r="BRF252" s="292"/>
      <c r="BRG252" s="292"/>
      <c r="BRH252" s="292"/>
      <c r="BRI252" s="292"/>
      <c r="BRJ252" s="292"/>
      <c r="BRK252" s="292"/>
      <c r="BRL252" s="292"/>
      <c r="BRM252" s="292"/>
      <c r="BRN252" s="292"/>
      <c r="BRO252" s="292"/>
      <c r="BRP252" s="292"/>
      <c r="BRQ252" s="292"/>
      <c r="BRR252" s="292"/>
      <c r="BRS252" s="292"/>
      <c r="BRT252" s="292"/>
      <c r="BRU252" s="292"/>
      <c r="BRV252" s="292"/>
      <c r="BRW252" s="292"/>
      <c r="BRX252" s="292"/>
      <c r="BRY252" s="292"/>
      <c r="BRZ252" s="292"/>
      <c r="BSA252" s="292"/>
      <c r="BSB252" s="292"/>
      <c r="BSC252" s="292"/>
      <c r="BSD252" s="292"/>
      <c r="BSE252" s="292"/>
      <c r="BSF252" s="292"/>
      <c r="BSG252" s="292"/>
      <c r="BSH252" s="292"/>
      <c r="BSI252" s="292"/>
      <c r="BSJ252" s="292"/>
      <c r="BSK252" s="292"/>
      <c r="BSL252" s="292"/>
      <c r="BSM252" s="292"/>
      <c r="BSN252" s="292"/>
      <c r="BSO252" s="292"/>
      <c r="BSP252" s="292"/>
      <c r="BSQ252" s="292"/>
      <c r="BSR252" s="292"/>
      <c r="BSS252" s="292"/>
      <c r="BST252" s="292"/>
      <c r="BSU252" s="292"/>
      <c r="BSV252" s="292"/>
      <c r="BSW252" s="292"/>
      <c r="BSX252" s="292"/>
      <c r="BSY252" s="292"/>
      <c r="BSZ252" s="292"/>
      <c r="BTA252" s="292"/>
      <c r="BTB252" s="292"/>
      <c r="BTC252" s="292"/>
      <c r="BTD252" s="292"/>
      <c r="BTE252" s="292"/>
      <c r="BTF252" s="292"/>
      <c r="BTG252" s="292"/>
      <c r="BTH252" s="292"/>
      <c r="BTI252" s="292"/>
      <c r="BTJ252" s="292"/>
      <c r="BTK252" s="292"/>
      <c r="BTL252" s="292"/>
      <c r="BTM252" s="292"/>
      <c r="BTN252" s="292"/>
      <c r="BTO252" s="292"/>
      <c r="BTP252" s="292"/>
      <c r="BTQ252" s="292"/>
      <c r="BTR252" s="292"/>
      <c r="BTS252" s="292"/>
      <c r="BTT252" s="292"/>
      <c r="BTU252" s="292"/>
      <c r="BTV252" s="292"/>
      <c r="BTW252" s="292"/>
      <c r="BTX252" s="292"/>
      <c r="BTY252" s="292"/>
      <c r="BTZ252" s="292"/>
      <c r="BUA252" s="292"/>
      <c r="BUB252" s="292"/>
      <c r="BUC252" s="292"/>
      <c r="BUD252" s="292"/>
      <c r="BUE252" s="292"/>
      <c r="BUF252" s="292"/>
      <c r="BUG252" s="292"/>
      <c r="BUH252" s="292"/>
      <c r="BUI252" s="292"/>
      <c r="BUJ252" s="292"/>
      <c r="BUK252" s="292"/>
      <c r="BUL252" s="292"/>
      <c r="BUM252" s="292"/>
      <c r="BUN252" s="292"/>
      <c r="BUO252" s="292"/>
      <c r="BUP252" s="292"/>
      <c r="BUQ252" s="292"/>
      <c r="BUR252" s="292"/>
      <c r="BUS252" s="292"/>
      <c r="BUT252" s="292"/>
      <c r="BUU252" s="292"/>
      <c r="BUV252" s="292"/>
      <c r="BUW252" s="292"/>
      <c r="BUX252" s="292"/>
      <c r="BUY252" s="292"/>
      <c r="BUZ252" s="292"/>
      <c r="BVA252" s="292"/>
      <c r="BVB252" s="292"/>
      <c r="BVC252" s="292"/>
      <c r="BVD252" s="292"/>
      <c r="BVE252" s="292"/>
      <c r="BVF252" s="292"/>
      <c r="BVG252" s="292"/>
      <c r="BVH252" s="292"/>
      <c r="BVI252" s="292"/>
      <c r="BVJ252" s="292"/>
      <c r="BVK252" s="292"/>
      <c r="BVL252" s="292"/>
      <c r="BVM252" s="292"/>
      <c r="BVN252" s="292"/>
      <c r="BVO252" s="292"/>
      <c r="BVP252" s="292"/>
      <c r="BVQ252" s="292"/>
      <c r="BVR252" s="292"/>
      <c r="BVS252" s="292"/>
      <c r="BVT252" s="292"/>
      <c r="BVU252" s="292"/>
      <c r="BVV252" s="292"/>
      <c r="BVW252" s="292"/>
      <c r="BVX252" s="292"/>
      <c r="BVY252" s="292"/>
      <c r="BVZ252" s="292"/>
      <c r="BWA252" s="292"/>
      <c r="BWB252" s="292"/>
      <c r="BWC252" s="292"/>
      <c r="BWD252" s="292"/>
      <c r="BWE252" s="292"/>
      <c r="BWF252" s="292"/>
      <c r="BWG252" s="292"/>
      <c r="BWH252" s="292"/>
      <c r="BWI252" s="292"/>
      <c r="BWJ252" s="292"/>
      <c r="BWK252" s="292"/>
      <c r="BWL252" s="292"/>
      <c r="BWM252" s="292"/>
      <c r="BWN252" s="292"/>
      <c r="BWO252" s="292"/>
      <c r="BWP252" s="292"/>
      <c r="BWQ252" s="292"/>
      <c r="BWR252" s="292"/>
      <c r="BWS252" s="292"/>
      <c r="BWT252" s="292"/>
      <c r="BWU252" s="292"/>
      <c r="BWV252" s="292"/>
      <c r="BWW252" s="292"/>
      <c r="BWX252" s="292"/>
      <c r="BWY252" s="292"/>
      <c r="BWZ252" s="292"/>
      <c r="BXA252" s="292"/>
      <c r="BXB252" s="292"/>
      <c r="BXC252" s="292"/>
      <c r="BXD252" s="292"/>
      <c r="BXE252" s="292"/>
      <c r="BXF252" s="292"/>
      <c r="BXG252" s="292"/>
      <c r="BXH252" s="292"/>
      <c r="BXI252" s="292"/>
      <c r="BXJ252" s="292"/>
      <c r="BXK252" s="292"/>
      <c r="BXL252" s="292"/>
      <c r="BXM252" s="292"/>
      <c r="BXN252" s="292"/>
      <c r="BXO252" s="292"/>
      <c r="BXP252" s="292"/>
      <c r="BXQ252" s="292"/>
      <c r="BXR252" s="292"/>
      <c r="BXS252" s="292"/>
      <c r="BXT252" s="292"/>
      <c r="BXU252" s="292"/>
      <c r="BXV252" s="292"/>
      <c r="BXW252" s="292"/>
      <c r="BXX252" s="292"/>
      <c r="BXY252" s="292"/>
      <c r="BXZ252" s="292"/>
      <c r="BYA252" s="292"/>
      <c r="BYB252" s="292"/>
      <c r="BYC252" s="292"/>
      <c r="BYD252" s="292"/>
      <c r="BYE252" s="292"/>
      <c r="BYF252" s="292"/>
      <c r="BYG252" s="292"/>
      <c r="BYH252" s="292"/>
      <c r="BYI252" s="292"/>
      <c r="BYJ252" s="292"/>
      <c r="BYK252" s="292"/>
      <c r="BYL252" s="292"/>
      <c r="BYM252" s="292"/>
      <c r="BYN252" s="292"/>
      <c r="BYO252" s="292"/>
      <c r="BYP252" s="292"/>
      <c r="BYQ252" s="292"/>
      <c r="BYR252" s="292"/>
      <c r="BYS252" s="292"/>
      <c r="BYT252" s="292"/>
      <c r="BYU252" s="292"/>
      <c r="BYV252" s="292"/>
      <c r="BYW252" s="292"/>
      <c r="BYX252" s="292"/>
      <c r="BYY252" s="292"/>
      <c r="BYZ252" s="292"/>
      <c r="BZA252" s="292"/>
      <c r="BZB252" s="292"/>
      <c r="BZC252" s="292"/>
      <c r="BZD252" s="292"/>
      <c r="BZE252" s="292"/>
      <c r="BZF252" s="292"/>
    </row>
    <row r="253" spans="1:2034" s="369" customFormat="1">
      <c r="A253" s="661" t="s">
        <v>1508</v>
      </c>
      <c r="B253" s="662"/>
      <c r="C253" s="662"/>
      <c r="D253" s="662"/>
      <c r="E253" s="663"/>
      <c r="F253" s="371"/>
      <c r="G253" s="371"/>
      <c r="H253" s="371"/>
      <c r="I253" s="371"/>
      <c r="J253" s="372">
        <v>12500</v>
      </c>
      <c r="K253" s="373">
        <v>41</v>
      </c>
      <c r="M253" s="292"/>
      <c r="N253" s="292"/>
      <c r="O253" s="292"/>
      <c r="P253" s="292"/>
      <c r="Q253" s="292"/>
      <c r="R253" s="292"/>
      <c r="S253" s="292"/>
      <c r="T253" s="292"/>
      <c r="U253" s="292"/>
      <c r="V253" s="292"/>
      <c r="W253" s="292"/>
      <c r="X253" s="292"/>
      <c r="Y253" s="292"/>
      <c r="Z253" s="292"/>
      <c r="AA253" s="292"/>
      <c r="AB253" s="292"/>
      <c r="AC253" s="292"/>
      <c r="AD253" s="292"/>
      <c r="AE253" s="292"/>
      <c r="AF253" s="292"/>
      <c r="AG253" s="292"/>
      <c r="AH253" s="292"/>
      <c r="AI253" s="292"/>
      <c r="AJ253" s="292"/>
      <c r="AK253" s="292"/>
      <c r="AL253" s="292"/>
      <c r="AM253" s="292"/>
      <c r="AN253" s="292"/>
      <c r="AO253" s="292"/>
      <c r="AP253" s="292"/>
      <c r="AQ253" s="292"/>
      <c r="AR253" s="292"/>
      <c r="AS253" s="292"/>
      <c r="AT253" s="292"/>
      <c r="AU253" s="292"/>
      <c r="AV253" s="292"/>
      <c r="AW253" s="292"/>
      <c r="AX253" s="292"/>
      <c r="AY253" s="292"/>
      <c r="AZ253" s="292"/>
      <c r="BA253" s="292"/>
      <c r="BB253" s="292"/>
      <c r="BC253" s="292"/>
      <c r="BD253" s="292"/>
      <c r="BE253" s="292"/>
      <c r="BF253" s="292"/>
      <c r="BG253" s="292"/>
      <c r="BH253" s="292"/>
      <c r="BI253" s="292"/>
      <c r="BJ253" s="292"/>
      <c r="BK253" s="292"/>
      <c r="BL253" s="292"/>
      <c r="BM253" s="292"/>
      <c r="BN253" s="292"/>
      <c r="BO253" s="292"/>
      <c r="BP253" s="292"/>
      <c r="BQ253" s="292"/>
      <c r="BR253" s="292"/>
      <c r="BS253" s="292"/>
      <c r="BT253" s="292"/>
      <c r="BU253" s="292"/>
      <c r="BV253" s="292"/>
      <c r="BW253" s="292"/>
      <c r="BX253" s="292"/>
      <c r="BY253" s="292"/>
      <c r="BZ253" s="292"/>
      <c r="CA253" s="292"/>
      <c r="CB253" s="292"/>
      <c r="CC253" s="292"/>
      <c r="CD253" s="292"/>
      <c r="CE253" s="292"/>
      <c r="CF253" s="292"/>
      <c r="CG253" s="292"/>
      <c r="CH253" s="292"/>
      <c r="CI253" s="292"/>
      <c r="CJ253" s="292"/>
      <c r="CK253" s="292"/>
      <c r="CL253" s="292"/>
      <c r="CM253" s="292"/>
      <c r="CN253" s="292"/>
      <c r="CO253" s="292"/>
      <c r="CP253" s="292"/>
      <c r="CQ253" s="292"/>
      <c r="CR253" s="292"/>
      <c r="CS253" s="292"/>
      <c r="CT253" s="292"/>
      <c r="CU253" s="292"/>
      <c r="CV253" s="292"/>
      <c r="CW253" s="292"/>
      <c r="CX253" s="292"/>
      <c r="CY253" s="292"/>
      <c r="CZ253" s="292"/>
      <c r="DA253" s="292"/>
      <c r="DB253" s="292"/>
      <c r="DC253" s="292"/>
      <c r="DD253" s="292"/>
      <c r="DE253" s="292"/>
      <c r="DF253" s="292"/>
      <c r="DG253" s="292"/>
      <c r="DH253" s="292"/>
      <c r="DI253" s="292"/>
      <c r="DJ253" s="292"/>
      <c r="DK253" s="292"/>
      <c r="DL253" s="292"/>
      <c r="DM253" s="292"/>
      <c r="DN253" s="292"/>
      <c r="DO253" s="292"/>
      <c r="DP253" s="292"/>
      <c r="DQ253" s="292"/>
      <c r="DR253" s="292"/>
      <c r="DS253" s="292"/>
      <c r="DT253" s="292"/>
      <c r="DU253" s="292"/>
      <c r="DV253" s="292"/>
      <c r="DW253" s="292"/>
      <c r="DX253" s="292"/>
      <c r="DY253" s="292"/>
      <c r="DZ253" s="292"/>
      <c r="EA253" s="292"/>
      <c r="EB253" s="292"/>
      <c r="EC253" s="292"/>
      <c r="ED253" s="292"/>
      <c r="EE253" s="292"/>
      <c r="EF253" s="292"/>
      <c r="EG253" s="292"/>
      <c r="EH253" s="292"/>
      <c r="EI253" s="292"/>
      <c r="EJ253" s="292"/>
      <c r="EK253" s="292"/>
      <c r="EL253" s="292"/>
      <c r="EM253" s="292"/>
      <c r="EN253" s="292"/>
      <c r="EO253" s="292"/>
      <c r="EP253" s="292"/>
      <c r="EQ253" s="292"/>
      <c r="ER253" s="292"/>
      <c r="ES253" s="292"/>
      <c r="ET253" s="292"/>
      <c r="EU253" s="292"/>
      <c r="EV253" s="292"/>
      <c r="EW253" s="292"/>
      <c r="EX253" s="292"/>
      <c r="EY253" s="292"/>
      <c r="EZ253" s="292"/>
      <c r="FA253" s="292"/>
      <c r="FB253" s="292"/>
      <c r="FC253" s="292"/>
      <c r="FD253" s="292"/>
      <c r="FE253" s="292"/>
      <c r="FF253" s="292"/>
      <c r="FG253" s="292"/>
      <c r="FH253" s="292"/>
      <c r="FI253" s="292"/>
      <c r="FJ253" s="292"/>
      <c r="FK253" s="292"/>
      <c r="FL253" s="292"/>
      <c r="FM253" s="292"/>
      <c r="FN253" s="292"/>
      <c r="FO253" s="292"/>
      <c r="FP253" s="292"/>
      <c r="FQ253" s="292"/>
      <c r="FR253" s="292"/>
      <c r="FS253" s="292"/>
      <c r="FT253" s="292"/>
      <c r="FU253" s="292"/>
      <c r="FV253" s="292"/>
      <c r="FW253" s="292"/>
      <c r="FX253" s="292"/>
      <c r="FY253" s="292"/>
      <c r="FZ253" s="292"/>
      <c r="GA253" s="292"/>
      <c r="GB253" s="292"/>
      <c r="GC253" s="292"/>
      <c r="GD253" s="292"/>
      <c r="GE253" s="292"/>
      <c r="GF253" s="292"/>
      <c r="GG253" s="292"/>
      <c r="GH253" s="292"/>
      <c r="GI253" s="292"/>
      <c r="GJ253" s="292"/>
      <c r="GK253" s="292"/>
      <c r="GL253" s="292"/>
      <c r="GM253" s="292"/>
      <c r="GN253" s="292"/>
      <c r="GO253" s="292"/>
      <c r="GP253" s="292"/>
      <c r="GQ253" s="292"/>
      <c r="GR253" s="292"/>
      <c r="GS253" s="292"/>
      <c r="GT253" s="292"/>
      <c r="GU253" s="292"/>
      <c r="GV253" s="292"/>
      <c r="GW253" s="292"/>
      <c r="GX253" s="292"/>
      <c r="GY253" s="292"/>
      <c r="GZ253" s="292"/>
      <c r="HA253" s="292"/>
      <c r="HB253" s="292"/>
      <c r="HC253" s="292"/>
      <c r="HD253" s="292"/>
      <c r="HE253" s="292"/>
      <c r="HF253" s="292"/>
      <c r="HG253" s="292"/>
      <c r="HH253" s="292"/>
      <c r="HI253" s="292"/>
      <c r="HJ253" s="292"/>
      <c r="HK253" s="292"/>
      <c r="HL253" s="292"/>
      <c r="HM253" s="292"/>
      <c r="HN253" s="292"/>
      <c r="HO253" s="292"/>
      <c r="HP253" s="292"/>
      <c r="HQ253" s="292"/>
      <c r="HR253" s="292"/>
      <c r="HS253" s="292"/>
      <c r="HT253" s="292"/>
      <c r="HU253" s="292"/>
      <c r="HV253" s="292"/>
      <c r="HW253" s="292"/>
      <c r="HX253" s="292"/>
      <c r="HY253" s="292"/>
      <c r="HZ253" s="292"/>
      <c r="IA253" s="292"/>
      <c r="IB253" s="292"/>
      <c r="IC253" s="292"/>
      <c r="ID253" s="292"/>
      <c r="IE253" s="292"/>
      <c r="IF253" s="292"/>
      <c r="IG253" s="292"/>
      <c r="IH253" s="292"/>
      <c r="II253" s="292"/>
      <c r="IJ253" s="292"/>
      <c r="IK253" s="292"/>
      <c r="IL253" s="292"/>
      <c r="IM253" s="292"/>
      <c r="IN253" s="292"/>
      <c r="IO253" s="292"/>
      <c r="IP253" s="292"/>
      <c r="IQ253" s="292"/>
      <c r="IR253" s="292"/>
      <c r="IS253" s="292"/>
      <c r="IT253" s="292"/>
      <c r="IU253" s="292"/>
      <c r="IV253" s="292"/>
      <c r="IW253" s="292"/>
      <c r="IX253" s="292"/>
      <c r="IY253" s="292"/>
      <c r="IZ253" s="292"/>
      <c r="JA253" s="292"/>
      <c r="JB253" s="292"/>
      <c r="JC253" s="292"/>
      <c r="JD253" s="292"/>
      <c r="JE253" s="292"/>
      <c r="JF253" s="292"/>
      <c r="JG253" s="292"/>
      <c r="JH253" s="292"/>
      <c r="JI253" s="292"/>
      <c r="JJ253" s="292"/>
      <c r="JK253" s="292"/>
      <c r="JL253" s="292"/>
      <c r="JM253" s="292"/>
      <c r="JN253" s="292"/>
      <c r="JO253" s="292"/>
      <c r="JP253" s="292"/>
      <c r="JQ253" s="292"/>
      <c r="JR253" s="292"/>
      <c r="JS253" s="292"/>
      <c r="JT253" s="292"/>
      <c r="JU253" s="292"/>
      <c r="JV253" s="292"/>
      <c r="JW253" s="292"/>
      <c r="JX253" s="292"/>
      <c r="JY253" s="292"/>
      <c r="JZ253" s="292"/>
      <c r="KA253" s="292"/>
      <c r="KB253" s="292"/>
      <c r="KC253" s="292"/>
      <c r="KD253" s="292"/>
      <c r="KE253" s="292"/>
      <c r="KF253" s="292"/>
      <c r="KG253" s="292"/>
      <c r="KH253" s="292"/>
      <c r="KI253" s="292"/>
      <c r="KJ253" s="292"/>
      <c r="KK253" s="292"/>
      <c r="KL253" s="292"/>
      <c r="KM253" s="292"/>
      <c r="KN253" s="292"/>
      <c r="KO253" s="292"/>
      <c r="KP253" s="292"/>
      <c r="KQ253" s="292"/>
      <c r="KR253" s="292"/>
      <c r="KS253" s="292"/>
      <c r="KT253" s="292"/>
      <c r="KU253" s="292"/>
      <c r="KV253" s="292"/>
      <c r="KW253" s="292"/>
      <c r="KX253" s="292"/>
      <c r="KY253" s="292"/>
      <c r="KZ253" s="292"/>
      <c r="LA253" s="292"/>
      <c r="LB253" s="292"/>
      <c r="LC253" s="292"/>
      <c r="LD253" s="292"/>
      <c r="LE253" s="292"/>
      <c r="LF253" s="292"/>
      <c r="LG253" s="292"/>
      <c r="LH253" s="292"/>
      <c r="LI253" s="292"/>
      <c r="LJ253" s="292"/>
      <c r="LK253" s="292"/>
      <c r="LL253" s="292"/>
      <c r="LM253" s="292"/>
      <c r="LN253" s="292"/>
      <c r="LO253" s="292"/>
      <c r="LP253" s="292"/>
      <c r="LQ253" s="292"/>
      <c r="LR253" s="292"/>
      <c r="LS253" s="292"/>
      <c r="LT253" s="292"/>
      <c r="LU253" s="292"/>
      <c r="LV253" s="292"/>
      <c r="LW253" s="292"/>
      <c r="LX253" s="292"/>
      <c r="LY253" s="292"/>
      <c r="LZ253" s="292"/>
      <c r="MA253" s="292"/>
      <c r="MB253" s="292"/>
      <c r="MC253" s="292"/>
      <c r="MD253" s="292"/>
      <c r="ME253" s="292"/>
      <c r="MF253" s="292"/>
      <c r="MG253" s="292"/>
      <c r="MH253" s="292"/>
      <c r="MI253" s="292"/>
      <c r="MJ253" s="292"/>
      <c r="MK253" s="292"/>
      <c r="ML253" s="292"/>
      <c r="MM253" s="292"/>
      <c r="MN253" s="292"/>
      <c r="MO253" s="292"/>
      <c r="MP253" s="292"/>
      <c r="MQ253" s="292"/>
      <c r="MR253" s="292"/>
      <c r="MS253" s="292"/>
      <c r="MT253" s="292"/>
      <c r="MU253" s="292"/>
      <c r="MV253" s="292"/>
      <c r="MW253" s="292"/>
      <c r="MX253" s="292"/>
      <c r="MY253" s="292"/>
      <c r="MZ253" s="292"/>
      <c r="NA253" s="292"/>
      <c r="NB253" s="292"/>
      <c r="NC253" s="292"/>
      <c r="ND253" s="292"/>
      <c r="NE253" s="292"/>
      <c r="NF253" s="292"/>
      <c r="NG253" s="292"/>
      <c r="NH253" s="292"/>
      <c r="NI253" s="292"/>
      <c r="NJ253" s="292"/>
      <c r="NK253" s="292"/>
      <c r="NL253" s="292"/>
      <c r="NM253" s="292"/>
      <c r="NN253" s="292"/>
      <c r="NO253" s="292"/>
      <c r="NP253" s="292"/>
      <c r="NQ253" s="292"/>
      <c r="NR253" s="292"/>
      <c r="NS253" s="292"/>
      <c r="NT253" s="292"/>
      <c r="NU253" s="292"/>
      <c r="NV253" s="292"/>
      <c r="NW253" s="292"/>
      <c r="NX253" s="292"/>
      <c r="NY253" s="292"/>
      <c r="NZ253" s="292"/>
      <c r="OA253" s="292"/>
      <c r="OB253" s="292"/>
      <c r="OC253" s="292"/>
      <c r="OD253" s="292"/>
      <c r="OE253" s="292"/>
      <c r="OF253" s="292"/>
      <c r="OG253" s="292"/>
      <c r="OH253" s="292"/>
      <c r="OI253" s="292"/>
      <c r="OJ253" s="292"/>
      <c r="OK253" s="292"/>
      <c r="OL253" s="292"/>
      <c r="OM253" s="292"/>
      <c r="ON253" s="292"/>
      <c r="OO253" s="292"/>
      <c r="OP253" s="292"/>
      <c r="OQ253" s="292"/>
      <c r="OR253" s="292"/>
      <c r="OS253" s="292"/>
      <c r="OT253" s="292"/>
      <c r="OU253" s="292"/>
      <c r="OV253" s="292"/>
      <c r="OW253" s="292"/>
      <c r="OX253" s="292"/>
      <c r="OY253" s="292"/>
      <c r="OZ253" s="292"/>
      <c r="PA253" s="292"/>
      <c r="PB253" s="292"/>
      <c r="PC253" s="292"/>
      <c r="PD253" s="292"/>
      <c r="PE253" s="292"/>
      <c r="PF253" s="292"/>
      <c r="PG253" s="292"/>
      <c r="PH253" s="292"/>
      <c r="PI253" s="292"/>
      <c r="PJ253" s="292"/>
      <c r="PK253" s="292"/>
      <c r="PL253" s="292"/>
      <c r="PM253" s="292"/>
      <c r="PN253" s="292"/>
      <c r="PO253" s="292"/>
      <c r="PP253" s="292"/>
      <c r="PQ253" s="292"/>
      <c r="PR253" s="292"/>
      <c r="PS253" s="292"/>
      <c r="PT253" s="292"/>
      <c r="PU253" s="292"/>
      <c r="PV253" s="292"/>
      <c r="PW253" s="292"/>
      <c r="PX253" s="292"/>
      <c r="PY253" s="292"/>
      <c r="PZ253" s="292"/>
      <c r="QA253" s="292"/>
      <c r="QB253" s="292"/>
      <c r="QC253" s="292"/>
      <c r="QD253" s="292"/>
      <c r="QE253" s="292"/>
      <c r="QF253" s="292"/>
      <c r="QG253" s="292"/>
      <c r="QH253" s="292"/>
      <c r="QI253" s="292"/>
      <c r="QJ253" s="292"/>
      <c r="QK253" s="292"/>
      <c r="QL253" s="292"/>
      <c r="QM253" s="292"/>
      <c r="QN253" s="292"/>
      <c r="QO253" s="292"/>
      <c r="QP253" s="292"/>
      <c r="QQ253" s="292"/>
      <c r="QR253" s="292"/>
      <c r="QS253" s="292"/>
      <c r="QT253" s="292"/>
      <c r="QU253" s="292"/>
      <c r="QV253" s="292"/>
      <c r="QW253" s="292"/>
      <c r="QX253" s="292"/>
      <c r="QY253" s="292"/>
      <c r="QZ253" s="292"/>
      <c r="RA253" s="292"/>
      <c r="RB253" s="292"/>
      <c r="RC253" s="292"/>
      <c r="RD253" s="292"/>
      <c r="RE253" s="292"/>
      <c r="RF253" s="292"/>
      <c r="RG253" s="292"/>
      <c r="RH253" s="292"/>
      <c r="RI253" s="292"/>
      <c r="RJ253" s="292"/>
      <c r="RK253" s="292"/>
      <c r="RL253" s="292"/>
      <c r="RM253" s="292"/>
      <c r="RN253" s="292"/>
      <c r="RO253" s="292"/>
      <c r="RP253" s="292"/>
      <c r="RQ253" s="292"/>
      <c r="RR253" s="292"/>
      <c r="RS253" s="292"/>
      <c r="RT253" s="292"/>
      <c r="RU253" s="292"/>
      <c r="RV253" s="292"/>
      <c r="RW253" s="292"/>
      <c r="RX253" s="292"/>
      <c r="RY253" s="292"/>
      <c r="RZ253" s="292"/>
      <c r="SA253" s="292"/>
      <c r="SB253" s="292"/>
      <c r="SC253" s="292"/>
      <c r="SD253" s="292"/>
      <c r="SE253" s="292"/>
      <c r="SF253" s="292"/>
      <c r="SG253" s="292"/>
      <c r="SH253" s="292"/>
      <c r="SI253" s="292"/>
      <c r="SJ253" s="292"/>
      <c r="SK253" s="292"/>
      <c r="SL253" s="292"/>
      <c r="SM253" s="292"/>
      <c r="SN253" s="292"/>
      <c r="SO253" s="292"/>
      <c r="SP253" s="292"/>
      <c r="SQ253" s="292"/>
      <c r="SR253" s="292"/>
      <c r="SS253" s="292"/>
      <c r="ST253" s="292"/>
      <c r="SU253" s="292"/>
      <c r="SV253" s="292"/>
      <c r="SW253" s="292"/>
      <c r="SX253" s="292"/>
      <c r="SY253" s="292"/>
      <c r="SZ253" s="292"/>
      <c r="TA253" s="292"/>
      <c r="TB253" s="292"/>
      <c r="TC253" s="292"/>
      <c r="TD253" s="292"/>
      <c r="TE253" s="292"/>
      <c r="TF253" s="292"/>
      <c r="TG253" s="292"/>
      <c r="TH253" s="292"/>
      <c r="TI253" s="292"/>
      <c r="TJ253" s="292"/>
      <c r="TK253" s="292"/>
      <c r="TL253" s="292"/>
      <c r="TM253" s="292"/>
      <c r="TN253" s="292"/>
      <c r="TO253" s="292"/>
      <c r="TP253" s="292"/>
      <c r="TQ253" s="292"/>
      <c r="TR253" s="292"/>
      <c r="TS253" s="292"/>
      <c r="TT253" s="292"/>
      <c r="TU253" s="292"/>
      <c r="TV253" s="292"/>
      <c r="TW253" s="292"/>
      <c r="TX253" s="292"/>
      <c r="TY253" s="292"/>
      <c r="TZ253" s="292"/>
      <c r="UA253" s="292"/>
      <c r="UB253" s="292"/>
      <c r="UC253" s="292"/>
      <c r="UD253" s="292"/>
      <c r="UE253" s="292"/>
      <c r="UF253" s="292"/>
      <c r="UG253" s="292"/>
      <c r="UH253" s="292"/>
      <c r="UI253" s="292"/>
      <c r="UJ253" s="292"/>
      <c r="UK253" s="292"/>
      <c r="UL253" s="292"/>
      <c r="UM253" s="292"/>
      <c r="UN253" s="292"/>
      <c r="UO253" s="292"/>
      <c r="UP253" s="292"/>
      <c r="UQ253" s="292"/>
      <c r="UR253" s="292"/>
      <c r="US253" s="292"/>
      <c r="UT253" s="292"/>
      <c r="UU253" s="292"/>
      <c r="UV253" s="292"/>
      <c r="UW253" s="292"/>
      <c r="UX253" s="292"/>
      <c r="UY253" s="292"/>
      <c r="UZ253" s="292"/>
      <c r="VA253" s="292"/>
      <c r="VB253" s="292"/>
      <c r="VC253" s="292"/>
      <c r="VD253" s="292"/>
      <c r="VE253" s="292"/>
      <c r="VF253" s="292"/>
      <c r="VG253" s="292"/>
      <c r="VH253" s="292"/>
      <c r="VI253" s="292"/>
      <c r="VJ253" s="292"/>
      <c r="VK253" s="292"/>
      <c r="VL253" s="292"/>
      <c r="VM253" s="292"/>
      <c r="VN253" s="292"/>
      <c r="VO253" s="292"/>
      <c r="VP253" s="292"/>
      <c r="VQ253" s="292"/>
      <c r="VR253" s="292"/>
      <c r="VS253" s="292"/>
      <c r="VT253" s="292"/>
      <c r="VU253" s="292"/>
      <c r="VV253" s="292"/>
      <c r="VW253" s="292"/>
      <c r="VX253" s="292"/>
      <c r="VY253" s="292"/>
      <c r="VZ253" s="292"/>
      <c r="WA253" s="292"/>
      <c r="WB253" s="292"/>
      <c r="WC253" s="292"/>
      <c r="WD253" s="292"/>
      <c r="WE253" s="292"/>
      <c r="WF253" s="292"/>
      <c r="WG253" s="292"/>
      <c r="WH253" s="292"/>
      <c r="WI253" s="292"/>
      <c r="WJ253" s="292"/>
      <c r="WK253" s="292"/>
      <c r="WL253" s="292"/>
      <c r="WM253" s="292"/>
      <c r="WN253" s="292"/>
      <c r="WO253" s="292"/>
      <c r="WP253" s="292"/>
      <c r="WQ253" s="292"/>
      <c r="WR253" s="292"/>
      <c r="WS253" s="292"/>
      <c r="WT253" s="292"/>
      <c r="WU253" s="292"/>
      <c r="WV253" s="292"/>
      <c r="WW253" s="292"/>
      <c r="WX253" s="292"/>
      <c r="WY253" s="292"/>
      <c r="WZ253" s="292"/>
      <c r="XA253" s="292"/>
      <c r="XB253" s="292"/>
      <c r="XC253" s="292"/>
      <c r="XD253" s="292"/>
      <c r="XE253" s="292"/>
      <c r="XF253" s="292"/>
      <c r="XG253" s="292"/>
      <c r="XH253" s="292"/>
      <c r="XI253" s="292"/>
      <c r="XJ253" s="292"/>
      <c r="XK253" s="292"/>
      <c r="XL253" s="292"/>
      <c r="XM253" s="292"/>
      <c r="XN253" s="292"/>
      <c r="XO253" s="292"/>
      <c r="XP253" s="292"/>
      <c r="XQ253" s="292"/>
      <c r="XR253" s="292"/>
      <c r="XS253" s="292"/>
      <c r="XT253" s="292"/>
      <c r="XU253" s="292"/>
      <c r="XV253" s="292"/>
      <c r="XW253" s="292"/>
      <c r="XX253" s="292"/>
      <c r="XY253" s="292"/>
      <c r="XZ253" s="292"/>
      <c r="YA253" s="292"/>
      <c r="YB253" s="292"/>
      <c r="YC253" s="292"/>
      <c r="YD253" s="292"/>
      <c r="YE253" s="292"/>
      <c r="YF253" s="292"/>
      <c r="YG253" s="292"/>
      <c r="YH253" s="292"/>
      <c r="YI253" s="292"/>
      <c r="YJ253" s="292"/>
      <c r="YK253" s="292"/>
      <c r="YL253" s="292"/>
      <c r="YM253" s="292"/>
      <c r="YN253" s="292"/>
      <c r="YO253" s="292"/>
      <c r="YP253" s="292"/>
      <c r="YQ253" s="292"/>
      <c r="YR253" s="292"/>
      <c r="YS253" s="292"/>
      <c r="YT253" s="292"/>
      <c r="YU253" s="292"/>
      <c r="YV253" s="292"/>
      <c r="YW253" s="292"/>
      <c r="YX253" s="292"/>
      <c r="YY253" s="292"/>
      <c r="YZ253" s="292"/>
      <c r="ZA253" s="292"/>
      <c r="ZB253" s="292"/>
      <c r="ZC253" s="292"/>
      <c r="ZD253" s="292"/>
      <c r="ZE253" s="292"/>
      <c r="ZF253" s="292"/>
      <c r="ZG253" s="292"/>
      <c r="ZH253" s="292"/>
      <c r="ZI253" s="292"/>
      <c r="ZJ253" s="292"/>
      <c r="ZK253" s="292"/>
      <c r="ZL253" s="292"/>
      <c r="ZM253" s="292"/>
      <c r="ZN253" s="292"/>
      <c r="ZO253" s="292"/>
      <c r="ZP253" s="292"/>
      <c r="ZQ253" s="292"/>
      <c r="ZR253" s="292"/>
      <c r="ZS253" s="292"/>
      <c r="ZT253" s="292"/>
      <c r="ZU253" s="292"/>
      <c r="ZV253" s="292"/>
      <c r="ZW253" s="292"/>
      <c r="ZX253" s="292"/>
      <c r="ZY253" s="292"/>
      <c r="ZZ253" s="292"/>
      <c r="AAA253" s="292"/>
      <c r="AAB253" s="292"/>
      <c r="AAC253" s="292"/>
      <c r="AAD253" s="292"/>
      <c r="AAE253" s="292"/>
      <c r="AAF253" s="292"/>
      <c r="AAG253" s="292"/>
      <c r="AAH253" s="292"/>
      <c r="AAI253" s="292"/>
      <c r="AAJ253" s="292"/>
      <c r="AAK253" s="292"/>
      <c r="AAL253" s="292"/>
      <c r="AAM253" s="292"/>
      <c r="AAN253" s="292"/>
      <c r="AAO253" s="292"/>
      <c r="AAP253" s="292"/>
      <c r="AAQ253" s="292"/>
      <c r="AAR253" s="292"/>
      <c r="AAS253" s="292"/>
      <c r="AAT253" s="292"/>
      <c r="AAU253" s="292"/>
      <c r="AAV253" s="292"/>
      <c r="AAW253" s="292"/>
      <c r="AAX253" s="292"/>
      <c r="AAY253" s="292"/>
      <c r="AAZ253" s="292"/>
      <c r="ABA253" s="292"/>
      <c r="ABB253" s="292"/>
      <c r="ABC253" s="292"/>
      <c r="ABD253" s="292"/>
      <c r="ABE253" s="292"/>
      <c r="ABF253" s="292"/>
      <c r="ABG253" s="292"/>
      <c r="ABH253" s="292"/>
      <c r="ABI253" s="292"/>
      <c r="ABJ253" s="292"/>
      <c r="ABK253" s="292"/>
      <c r="ABL253" s="292"/>
      <c r="ABM253" s="292"/>
      <c r="ABN253" s="292"/>
      <c r="ABO253" s="292"/>
      <c r="ABP253" s="292"/>
      <c r="ABQ253" s="292"/>
      <c r="ABR253" s="292"/>
      <c r="ABS253" s="292"/>
      <c r="ABT253" s="292"/>
      <c r="ABU253" s="292"/>
      <c r="ABV253" s="292"/>
      <c r="ABW253" s="292"/>
      <c r="ABX253" s="292"/>
      <c r="ABY253" s="292"/>
      <c r="ABZ253" s="292"/>
      <c r="ACA253" s="292"/>
      <c r="ACB253" s="292"/>
      <c r="ACC253" s="292"/>
      <c r="ACD253" s="292"/>
      <c r="ACE253" s="292"/>
      <c r="ACF253" s="292"/>
      <c r="ACG253" s="292"/>
      <c r="ACH253" s="292"/>
      <c r="ACI253" s="292"/>
      <c r="ACJ253" s="292"/>
      <c r="ACK253" s="292"/>
      <c r="ACL253" s="292"/>
      <c r="ACM253" s="292"/>
      <c r="ACN253" s="292"/>
      <c r="ACO253" s="292"/>
      <c r="ACP253" s="292"/>
      <c r="ACQ253" s="292"/>
      <c r="ACR253" s="292"/>
      <c r="ACS253" s="292"/>
      <c r="ACT253" s="292"/>
      <c r="ACU253" s="292"/>
      <c r="ACV253" s="292"/>
      <c r="ACW253" s="292"/>
      <c r="ACX253" s="292"/>
      <c r="ACY253" s="292"/>
      <c r="ACZ253" s="292"/>
      <c r="ADA253" s="292"/>
      <c r="ADB253" s="292"/>
      <c r="ADC253" s="292"/>
      <c r="ADD253" s="292"/>
      <c r="ADE253" s="292"/>
      <c r="ADF253" s="292"/>
      <c r="ADG253" s="292"/>
      <c r="ADH253" s="292"/>
      <c r="ADI253" s="292"/>
      <c r="ADJ253" s="292"/>
      <c r="ADK253" s="292"/>
      <c r="ADL253" s="292"/>
      <c r="ADM253" s="292"/>
      <c r="ADN253" s="292"/>
      <c r="ADO253" s="292"/>
      <c r="ADP253" s="292"/>
      <c r="ADQ253" s="292"/>
      <c r="ADR253" s="292"/>
      <c r="ADS253" s="292"/>
      <c r="ADT253" s="292"/>
      <c r="ADU253" s="292"/>
      <c r="ADV253" s="292"/>
      <c r="ADW253" s="292"/>
      <c r="ADX253" s="292"/>
      <c r="ADY253" s="292"/>
      <c r="ADZ253" s="292"/>
      <c r="AEA253" s="292"/>
      <c r="AEB253" s="292"/>
      <c r="AEC253" s="292"/>
      <c r="AED253" s="292"/>
      <c r="AEE253" s="292"/>
      <c r="AEF253" s="292"/>
      <c r="AEG253" s="292"/>
      <c r="AEH253" s="292"/>
      <c r="AEI253" s="292"/>
      <c r="AEJ253" s="292"/>
      <c r="AEK253" s="292"/>
      <c r="AEL253" s="292"/>
      <c r="AEM253" s="292"/>
      <c r="AEN253" s="292"/>
      <c r="AEO253" s="292"/>
      <c r="AEP253" s="292"/>
      <c r="AEQ253" s="292"/>
      <c r="AER253" s="292"/>
      <c r="AES253" s="292"/>
      <c r="AET253" s="292"/>
      <c r="AEU253" s="292"/>
      <c r="AEV253" s="292"/>
      <c r="AEW253" s="292"/>
      <c r="AEX253" s="292"/>
      <c r="AEY253" s="292"/>
      <c r="AEZ253" s="292"/>
      <c r="AFA253" s="292"/>
      <c r="AFB253" s="292"/>
      <c r="AFC253" s="292"/>
      <c r="AFD253" s="292"/>
      <c r="AFE253" s="292"/>
      <c r="AFF253" s="292"/>
      <c r="AFG253" s="292"/>
      <c r="AFH253" s="292"/>
      <c r="AFI253" s="292"/>
      <c r="AFJ253" s="292"/>
      <c r="AFK253" s="292"/>
      <c r="AFL253" s="292"/>
      <c r="AFM253" s="292"/>
      <c r="AFN253" s="292"/>
      <c r="AFO253" s="292"/>
      <c r="AFP253" s="292"/>
      <c r="AFQ253" s="292"/>
      <c r="AFR253" s="292"/>
      <c r="AFS253" s="292"/>
      <c r="AFT253" s="292"/>
      <c r="AFU253" s="292"/>
      <c r="AFV253" s="292"/>
      <c r="AFW253" s="292"/>
      <c r="AFX253" s="292"/>
      <c r="AFY253" s="292"/>
      <c r="AFZ253" s="292"/>
      <c r="AGA253" s="292"/>
      <c r="AGB253" s="292"/>
      <c r="AGC253" s="292"/>
      <c r="AGD253" s="292"/>
      <c r="AGE253" s="292"/>
      <c r="AGF253" s="292"/>
      <c r="AGG253" s="292"/>
      <c r="AGH253" s="292"/>
      <c r="AGI253" s="292"/>
      <c r="AGJ253" s="292"/>
      <c r="AGK253" s="292"/>
      <c r="AGL253" s="292"/>
      <c r="AGM253" s="292"/>
      <c r="AGN253" s="292"/>
      <c r="AGO253" s="292"/>
      <c r="AGP253" s="292"/>
      <c r="AGQ253" s="292"/>
      <c r="AGR253" s="292"/>
      <c r="AGS253" s="292"/>
      <c r="AGT253" s="292"/>
      <c r="AGU253" s="292"/>
      <c r="AGV253" s="292"/>
      <c r="AGW253" s="292"/>
      <c r="AGX253" s="292"/>
      <c r="AGY253" s="292"/>
      <c r="AGZ253" s="292"/>
      <c r="AHA253" s="292"/>
      <c r="AHB253" s="292"/>
      <c r="AHC253" s="292"/>
      <c r="AHD253" s="292"/>
      <c r="AHE253" s="292"/>
      <c r="AHF253" s="292"/>
      <c r="AHG253" s="292"/>
      <c r="AHH253" s="292"/>
      <c r="AHI253" s="292"/>
      <c r="AHJ253" s="292"/>
      <c r="AHK253" s="292"/>
      <c r="AHL253" s="292"/>
      <c r="AHM253" s="292"/>
      <c r="AHN253" s="292"/>
      <c r="AHO253" s="292"/>
      <c r="AHP253" s="292"/>
      <c r="AHQ253" s="292"/>
      <c r="AHR253" s="292"/>
      <c r="AHS253" s="292"/>
      <c r="AHT253" s="292"/>
      <c r="AHU253" s="292"/>
      <c r="AHV253" s="292"/>
      <c r="AHW253" s="292"/>
      <c r="AHX253" s="292"/>
      <c r="AHY253" s="292"/>
      <c r="AHZ253" s="292"/>
      <c r="AIA253" s="292"/>
      <c r="AIB253" s="292"/>
      <c r="AIC253" s="292"/>
      <c r="AID253" s="292"/>
      <c r="AIE253" s="292"/>
      <c r="AIF253" s="292"/>
      <c r="AIG253" s="292"/>
      <c r="AIH253" s="292"/>
      <c r="AII253" s="292"/>
      <c r="AIJ253" s="292"/>
      <c r="AIK253" s="292"/>
      <c r="AIL253" s="292"/>
      <c r="AIM253" s="292"/>
      <c r="AIN253" s="292"/>
      <c r="AIO253" s="292"/>
      <c r="AIP253" s="292"/>
      <c r="AIQ253" s="292"/>
      <c r="AIR253" s="292"/>
      <c r="AIS253" s="292"/>
      <c r="AIT253" s="292"/>
      <c r="AIU253" s="292"/>
      <c r="AIV253" s="292"/>
      <c r="AIW253" s="292"/>
      <c r="AIX253" s="292"/>
      <c r="AIY253" s="292"/>
      <c r="AIZ253" s="292"/>
      <c r="AJA253" s="292"/>
      <c r="AJB253" s="292"/>
      <c r="AJC253" s="292"/>
      <c r="AJD253" s="292"/>
      <c r="AJE253" s="292"/>
      <c r="AJF253" s="292"/>
      <c r="AJG253" s="292"/>
      <c r="AJH253" s="292"/>
      <c r="AJI253" s="292"/>
      <c r="AJJ253" s="292"/>
      <c r="AJK253" s="292"/>
      <c r="AJL253" s="292"/>
      <c r="AJM253" s="292"/>
      <c r="AJN253" s="292"/>
      <c r="AJO253" s="292"/>
      <c r="AJP253" s="292"/>
      <c r="AJQ253" s="292"/>
      <c r="AJR253" s="292"/>
      <c r="AJS253" s="292"/>
      <c r="AJT253" s="292"/>
      <c r="AJU253" s="292"/>
      <c r="AJV253" s="292"/>
      <c r="AJW253" s="292"/>
      <c r="AJX253" s="292"/>
      <c r="AJY253" s="292"/>
      <c r="AJZ253" s="292"/>
      <c r="AKA253" s="292"/>
      <c r="AKB253" s="292"/>
      <c r="AKC253" s="292"/>
      <c r="AKD253" s="292"/>
      <c r="AKE253" s="292"/>
      <c r="AKF253" s="292"/>
      <c r="AKG253" s="292"/>
      <c r="AKH253" s="292"/>
      <c r="AKI253" s="292"/>
      <c r="AKJ253" s="292"/>
      <c r="AKK253" s="292"/>
      <c r="AKL253" s="292"/>
      <c r="AKM253" s="292"/>
      <c r="AKN253" s="292"/>
      <c r="AKO253" s="292"/>
      <c r="AKP253" s="292"/>
      <c r="AKQ253" s="292"/>
      <c r="AKR253" s="292"/>
      <c r="AKS253" s="292"/>
      <c r="AKT253" s="292"/>
      <c r="AKU253" s="292"/>
      <c r="AKV253" s="292"/>
      <c r="AKW253" s="292"/>
      <c r="AKX253" s="292"/>
      <c r="AKY253" s="292"/>
      <c r="AKZ253" s="292"/>
      <c r="ALA253" s="292"/>
      <c r="ALB253" s="292"/>
      <c r="ALC253" s="292"/>
      <c r="ALD253" s="292"/>
      <c r="ALE253" s="292"/>
      <c r="ALF253" s="292"/>
      <c r="ALG253" s="292"/>
      <c r="ALH253" s="292"/>
      <c r="ALI253" s="292"/>
      <c r="ALJ253" s="292"/>
      <c r="ALK253" s="292"/>
      <c r="ALL253" s="292"/>
      <c r="ALM253" s="292"/>
      <c r="ALN253" s="292"/>
      <c r="ALO253" s="292"/>
      <c r="ALP253" s="292"/>
      <c r="ALQ253" s="292"/>
      <c r="ALR253" s="292"/>
      <c r="ALS253" s="292"/>
      <c r="ALT253" s="292"/>
      <c r="ALU253" s="292"/>
      <c r="ALV253" s="292"/>
      <c r="ALW253" s="292"/>
      <c r="ALX253" s="292"/>
      <c r="ALY253" s="292"/>
      <c r="ALZ253" s="292"/>
      <c r="AMA253" s="292"/>
      <c r="AMB253" s="292"/>
      <c r="AMC253" s="292"/>
      <c r="AMD253" s="292"/>
      <c r="AME253" s="292"/>
      <c r="AMF253" s="292"/>
      <c r="AMG253" s="292"/>
      <c r="AMH253" s="292"/>
      <c r="AMI253" s="292"/>
      <c r="AMJ253" s="292"/>
      <c r="AMK253" s="292"/>
      <c r="AML253" s="292"/>
      <c r="AMM253" s="292"/>
      <c r="AMN253" s="292"/>
      <c r="AMO253" s="292"/>
      <c r="AMP253" s="292"/>
      <c r="AMQ253" s="292"/>
      <c r="AMR253" s="292"/>
      <c r="AMS253" s="292"/>
      <c r="AMT253" s="292"/>
      <c r="AMU253" s="292"/>
      <c r="AMV253" s="292"/>
      <c r="AMW253" s="292"/>
      <c r="AMX253" s="292"/>
      <c r="AMY253" s="292"/>
      <c r="AMZ253" s="292"/>
      <c r="ANA253" s="292"/>
      <c r="ANB253" s="292"/>
      <c r="ANC253" s="292"/>
      <c r="AND253" s="292"/>
      <c r="ANE253" s="292"/>
      <c r="ANF253" s="292"/>
      <c r="ANG253" s="292"/>
      <c r="ANH253" s="292"/>
      <c r="ANI253" s="292"/>
      <c r="ANJ253" s="292"/>
      <c r="ANK253" s="292"/>
      <c r="ANL253" s="292"/>
      <c r="ANM253" s="292"/>
      <c r="ANN253" s="292"/>
      <c r="ANO253" s="292"/>
      <c r="ANP253" s="292"/>
      <c r="ANQ253" s="292"/>
      <c r="ANR253" s="292"/>
      <c r="ANS253" s="292"/>
      <c r="ANT253" s="292"/>
      <c r="ANU253" s="292"/>
      <c r="ANV253" s="292"/>
      <c r="ANW253" s="292"/>
      <c r="ANX253" s="292"/>
      <c r="ANY253" s="292"/>
      <c r="ANZ253" s="292"/>
      <c r="AOA253" s="292"/>
      <c r="AOB253" s="292"/>
      <c r="AOC253" s="292"/>
      <c r="AOD253" s="292"/>
      <c r="AOE253" s="292"/>
      <c r="AOF253" s="292"/>
      <c r="AOG253" s="292"/>
      <c r="AOH253" s="292"/>
      <c r="AOI253" s="292"/>
      <c r="AOJ253" s="292"/>
      <c r="AOK253" s="292"/>
      <c r="AOL253" s="292"/>
      <c r="AOM253" s="292"/>
      <c r="AON253" s="292"/>
      <c r="AOO253" s="292"/>
      <c r="AOP253" s="292"/>
      <c r="AOQ253" s="292"/>
      <c r="AOR253" s="292"/>
      <c r="AOS253" s="292"/>
      <c r="AOT253" s="292"/>
      <c r="AOU253" s="292"/>
      <c r="AOV253" s="292"/>
      <c r="AOW253" s="292"/>
      <c r="AOX253" s="292"/>
      <c r="AOY253" s="292"/>
      <c r="AOZ253" s="292"/>
      <c r="APA253" s="292"/>
      <c r="APB253" s="292"/>
      <c r="APC253" s="292"/>
      <c r="APD253" s="292"/>
      <c r="APE253" s="292"/>
      <c r="APF253" s="292"/>
      <c r="APG253" s="292"/>
      <c r="APH253" s="292"/>
      <c r="API253" s="292"/>
      <c r="APJ253" s="292"/>
      <c r="APK253" s="292"/>
      <c r="APL253" s="292"/>
      <c r="APM253" s="292"/>
      <c r="APN253" s="292"/>
      <c r="APO253" s="292"/>
      <c r="APP253" s="292"/>
      <c r="APQ253" s="292"/>
      <c r="APR253" s="292"/>
      <c r="APS253" s="292"/>
      <c r="APT253" s="292"/>
      <c r="APU253" s="292"/>
      <c r="APV253" s="292"/>
      <c r="APW253" s="292"/>
      <c r="APX253" s="292"/>
      <c r="APY253" s="292"/>
      <c r="APZ253" s="292"/>
      <c r="AQA253" s="292"/>
      <c r="AQB253" s="292"/>
      <c r="AQC253" s="292"/>
      <c r="AQD253" s="292"/>
      <c r="AQE253" s="292"/>
      <c r="AQF253" s="292"/>
      <c r="AQG253" s="292"/>
      <c r="AQH253" s="292"/>
      <c r="AQI253" s="292"/>
      <c r="AQJ253" s="292"/>
      <c r="AQK253" s="292"/>
      <c r="AQL253" s="292"/>
      <c r="AQM253" s="292"/>
      <c r="AQN253" s="292"/>
      <c r="AQO253" s="292"/>
      <c r="AQP253" s="292"/>
      <c r="AQQ253" s="292"/>
      <c r="AQR253" s="292"/>
      <c r="AQS253" s="292"/>
      <c r="AQT253" s="292"/>
      <c r="AQU253" s="292"/>
      <c r="AQV253" s="292"/>
      <c r="AQW253" s="292"/>
      <c r="AQX253" s="292"/>
      <c r="AQY253" s="292"/>
      <c r="AQZ253" s="292"/>
      <c r="ARA253" s="292"/>
      <c r="ARB253" s="292"/>
      <c r="ARC253" s="292"/>
      <c r="ARD253" s="292"/>
      <c r="ARE253" s="292"/>
      <c r="ARF253" s="292"/>
      <c r="ARG253" s="292"/>
      <c r="ARH253" s="292"/>
      <c r="ARI253" s="292"/>
      <c r="ARJ253" s="292"/>
      <c r="ARK253" s="292"/>
      <c r="ARL253" s="292"/>
      <c r="ARM253" s="292"/>
      <c r="ARN253" s="292"/>
      <c r="ARO253" s="292"/>
      <c r="ARP253" s="292"/>
      <c r="ARQ253" s="292"/>
      <c r="ARR253" s="292"/>
      <c r="ARS253" s="292"/>
      <c r="ART253" s="292"/>
      <c r="ARU253" s="292"/>
      <c r="ARV253" s="292"/>
      <c r="ARW253" s="292"/>
      <c r="ARX253" s="292"/>
      <c r="ARY253" s="292"/>
      <c r="ARZ253" s="292"/>
      <c r="ASA253" s="292"/>
      <c r="ASB253" s="292"/>
      <c r="ASC253" s="292"/>
      <c r="ASD253" s="292"/>
      <c r="ASE253" s="292"/>
      <c r="ASF253" s="292"/>
      <c r="ASG253" s="292"/>
      <c r="ASH253" s="292"/>
      <c r="ASI253" s="292"/>
      <c r="ASJ253" s="292"/>
      <c r="ASK253" s="292"/>
      <c r="ASL253" s="292"/>
      <c r="ASM253" s="292"/>
      <c r="ASN253" s="292"/>
      <c r="ASO253" s="292"/>
      <c r="ASP253" s="292"/>
      <c r="ASQ253" s="292"/>
      <c r="ASR253" s="292"/>
      <c r="ASS253" s="292"/>
      <c r="AST253" s="292"/>
      <c r="ASU253" s="292"/>
      <c r="ASV253" s="292"/>
      <c r="ASW253" s="292"/>
      <c r="ASX253" s="292"/>
      <c r="ASY253" s="292"/>
      <c r="ASZ253" s="292"/>
      <c r="ATA253" s="292"/>
      <c r="ATB253" s="292"/>
      <c r="ATC253" s="292"/>
      <c r="ATD253" s="292"/>
      <c r="ATE253" s="292"/>
      <c r="ATF253" s="292"/>
      <c r="ATG253" s="292"/>
      <c r="ATH253" s="292"/>
      <c r="ATI253" s="292"/>
      <c r="ATJ253" s="292"/>
      <c r="ATK253" s="292"/>
      <c r="ATL253" s="292"/>
      <c r="ATM253" s="292"/>
      <c r="ATN253" s="292"/>
      <c r="ATO253" s="292"/>
      <c r="ATP253" s="292"/>
      <c r="ATQ253" s="292"/>
      <c r="ATR253" s="292"/>
      <c r="ATS253" s="292"/>
      <c r="ATT253" s="292"/>
      <c r="ATU253" s="292"/>
      <c r="ATV253" s="292"/>
      <c r="ATW253" s="292"/>
      <c r="ATX253" s="292"/>
      <c r="ATY253" s="292"/>
      <c r="ATZ253" s="292"/>
      <c r="AUA253" s="292"/>
      <c r="AUB253" s="292"/>
      <c r="AUC253" s="292"/>
      <c r="AUD253" s="292"/>
      <c r="AUE253" s="292"/>
      <c r="AUF253" s="292"/>
      <c r="AUG253" s="292"/>
      <c r="AUH253" s="292"/>
      <c r="AUI253" s="292"/>
      <c r="AUJ253" s="292"/>
      <c r="AUK253" s="292"/>
      <c r="AUL253" s="292"/>
      <c r="AUM253" s="292"/>
      <c r="AUN253" s="292"/>
      <c r="AUO253" s="292"/>
      <c r="AUP253" s="292"/>
      <c r="AUQ253" s="292"/>
      <c r="AUR253" s="292"/>
      <c r="AUS253" s="292"/>
      <c r="AUT253" s="292"/>
      <c r="AUU253" s="292"/>
      <c r="AUV253" s="292"/>
      <c r="AUW253" s="292"/>
      <c r="AUX253" s="292"/>
      <c r="AUY253" s="292"/>
      <c r="AUZ253" s="292"/>
      <c r="AVA253" s="292"/>
      <c r="AVB253" s="292"/>
      <c r="AVC253" s="292"/>
      <c r="AVD253" s="292"/>
      <c r="AVE253" s="292"/>
      <c r="AVF253" s="292"/>
      <c r="AVG253" s="292"/>
      <c r="AVH253" s="292"/>
      <c r="AVI253" s="292"/>
      <c r="AVJ253" s="292"/>
      <c r="AVK253" s="292"/>
      <c r="AVL253" s="292"/>
      <c r="AVM253" s="292"/>
      <c r="AVN253" s="292"/>
      <c r="AVO253" s="292"/>
      <c r="AVP253" s="292"/>
      <c r="AVQ253" s="292"/>
      <c r="AVR253" s="292"/>
      <c r="AVS253" s="292"/>
      <c r="AVT253" s="292"/>
      <c r="AVU253" s="292"/>
      <c r="AVV253" s="292"/>
      <c r="AVW253" s="292"/>
      <c r="AVX253" s="292"/>
      <c r="AVY253" s="292"/>
      <c r="AVZ253" s="292"/>
      <c r="AWA253" s="292"/>
      <c r="AWB253" s="292"/>
      <c r="AWC253" s="292"/>
      <c r="AWD253" s="292"/>
      <c r="AWE253" s="292"/>
      <c r="AWF253" s="292"/>
      <c r="AWG253" s="292"/>
      <c r="AWH253" s="292"/>
      <c r="AWI253" s="292"/>
      <c r="AWJ253" s="292"/>
      <c r="AWK253" s="292"/>
      <c r="AWL253" s="292"/>
      <c r="AWM253" s="292"/>
      <c r="AWN253" s="292"/>
      <c r="AWO253" s="292"/>
      <c r="AWP253" s="292"/>
      <c r="AWQ253" s="292"/>
      <c r="AWR253" s="292"/>
      <c r="AWS253" s="292"/>
      <c r="AWT253" s="292"/>
      <c r="AWU253" s="292"/>
      <c r="AWV253" s="292"/>
      <c r="AWW253" s="292"/>
      <c r="AWX253" s="292"/>
      <c r="AWY253" s="292"/>
      <c r="AWZ253" s="292"/>
      <c r="AXA253" s="292"/>
      <c r="AXB253" s="292"/>
      <c r="AXC253" s="292"/>
      <c r="AXD253" s="292"/>
      <c r="AXE253" s="292"/>
      <c r="AXF253" s="292"/>
      <c r="AXG253" s="292"/>
      <c r="AXH253" s="292"/>
      <c r="AXI253" s="292"/>
      <c r="AXJ253" s="292"/>
      <c r="AXK253" s="292"/>
      <c r="AXL253" s="292"/>
      <c r="AXM253" s="292"/>
      <c r="AXN253" s="292"/>
      <c r="AXO253" s="292"/>
      <c r="AXP253" s="292"/>
      <c r="AXQ253" s="292"/>
      <c r="AXR253" s="292"/>
      <c r="AXS253" s="292"/>
      <c r="AXT253" s="292"/>
      <c r="AXU253" s="292"/>
      <c r="AXV253" s="292"/>
      <c r="AXW253" s="292"/>
      <c r="AXX253" s="292"/>
      <c r="AXY253" s="292"/>
      <c r="AXZ253" s="292"/>
      <c r="AYA253" s="292"/>
      <c r="AYB253" s="292"/>
      <c r="AYC253" s="292"/>
      <c r="AYD253" s="292"/>
      <c r="AYE253" s="292"/>
      <c r="AYF253" s="292"/>
      <c r="AYG253" s="292"/>
      <c r="AYH253" s="292"/>
      <c r="AYI253" s="292"/>
      <c r="AYJ253" s="292"/>
      <c r="AYK253" s="292"/>
      <c r="AYL253" s="292"/>
      <c r="AYM253" s="292"/>
      <c r="AYN253" s="292"/>
      <c r="AYO253" s="292"/>
      <c r="AYP253" s="292"/>
      <c r="AYQ253" s="292"/>
      <c r="AYR253" s="292"/>
      <c r="AYS253" s="292"/>
      <c r="AYT253" s="292"/>
      <c r="AYU253" s="292"/>
      <c r="AYV253" s="292"/>
      <c r="AYW253" s="292"/>
      <c r="AYX253" s="292"/>
      <c r="AYY253" s="292"/>
      <c r="AYZ253" s="292"/>
      <c r="AZA253" s="292"/>
      <c r="AZB253" s="292"/>
      <c r="AZC253" s="292"/>
      <c r="AZD253" s="292"/>
      <c r="AZE253" s="292"/>
      <c r="AZF253" s="292"/>
      <c r="AZG253" s="292"/>
      <c r="AZH253" s="292"/>
      <c r="AZI253" s="292"/>
      <c r="AZJ253" s="292"/>
      <c r="AZK253" s="292"/>
      <c r="AZL253" s="292"/>
      <c r="AZM253" s="292"/>
      <c r="AZN253" s="292"/>
      <c r="AZO253" s="292"/>
      <c r="AZP253" s="292"/>
      <c r="AZQ253" s="292"/>
      <c r="AZR253" s="292"/>
      <c r="AZS253" s="292"/>
      <c r="AZT253" s="292"/>
      <c r="AZU253" s="292"/>
      <c r="AZV253" s="292"/>
      <c r="AZW253" s="292"/>
      <c r="AZX253" s="292"/>
      <c r="AZY253" s="292"/>
      <c r="AZZ253" s="292"/>
      <c r="BAA253" s="292"/>
      <c r="BAB253" s="292"/>
      <c r="BAC253" s="292"/>
      <c r="BAD253" s="292"/>
      <c r="BAE253" s="292"/>
      <c r="BAF253" s="292"/>
      <c r="BAG253" s="292"/>
      <c r="BAH253" s="292"/>
      <c r="BAI253" s="292"/>
      <c r="BAJ253" s="292"/>
      <c r="BAK253" s="292"/>
      <c r="BAL253" s="292"/>
      <c r="BAM253" s="292"/>
      <c r="BAN253" s="292"/>
      <c r="BAO253" s="292"/>
      <c r="BAP253" s="292"/>
      <c r="BAQ253" s="292"/>
      <c r="BAR253" s="292"/>
      <c r="BAS253" s="292"/>
      <c r="BAT253" s="292"/>
      <c r="BAU253" s="292"/>
      <c r="BAV253" s="292"/>
      <c r="BAW253" s="292"/>
      <c r="BAX253" s="292"/>
      <c r="BAY253" s="292"/>
      <c r="BAZ253" s="292"/>
      <c r="BBA253" s="292"/>
      <c r="BBB253" s="292"/>
      <c r="BBC253" s="292"/>
      <c r="BBD253" s="292"/>
      <c r="BBE253" s="292"/>
      <c r="BBF253" s="292"/>
      <c r="BBG253" s="292"/>
      <c r="BBH253" s="292"/>
      <c r="BBI253" s="292"/>
      <c r="BBJ253" s="292"/>
      <c r="BBK253" s="292"/>
      <c r="BBL253" s="292"/>
      <c r="BBM253" s="292"/>
      <c r="BBN253" s="292"/>
      <c r="BBO253" s="292"/>
      <c r="BBP253" s="292"/>
      <c r="BBQ253" s="292"/>
      <c r="BBR253" s="292"/>
      <c r="BBS253" s="292"/>
      <c r="BBT253" s="292"/>
      <c r="BBU253" s="292"/>
      <c r="BBV253" s="292"/>
      <c r="BBW253" s="292"/>
      <c r="BBX253" s="292"/>
      <c r="BBY253" s="292"/>
      <c r="BBZ253" s="292"/>
      <c r="BCA253" s="292"/>
      <c r="BCB253" s="292"/>
      <c r="BCC253" s="292"/>
      <c r="BCD253" s="292"/>
      <c r="BCE253" s="292"/>
      <c r="BCF253" s="292"/>
      <c r="BCG253" s="292"/>
      <c r="BCH253" s="292"/>
      <c r="BCI253" s="292"/>
      <c r="BCJ253" s="292"/>
      <c r="BCK253" s="292"/>
      <c r="BCL253" s="292"/>
      <c r="BCM253" s="292"/>
      <c r="BCN253" s="292"/>
      <c r="BCO253" s="292"/>
      <c r="BCP253" s="292"/>
      <c r="BCQ253" s="292"/>
      <c r="BCR253" s="292"/>
      <c r="BCS253" s="292"/>
      <c r="BCT253" s="292"/>
      <c r="BCU253" s="292"/>
      <c r="BCV253" s="292"/>
      <c r="BCW253" s="292"/>
      <c r="BCX253" s="292"/>
      <c r="BCY253" s="292"/>
      <c r="BCZ253" s="292"/>
      <c r="BDA253" s="292"/>
      <c r="BDB253" s="292"/>
      <c r="BDC253" s="292"/>
      <c r="BDD253" s="292"/>
      <c r="BDE253" s="292"/>
      <c r="BDF253" s="292"/>
      <c r="BDG253" s="292"/>
      <c r="BDH253" s="292"/>
      <c r="BDI253" s="292"/>
      <c r="BDJ253" s="292"/>
      <c r="BDK253" s="292"/>
      <c r="BDL253" s="292"/>
      <c r="BDM253" s="292"/>
      <c r="BDN253" s="292"/>
      <c r="BDO253" s="292"/>
      <c r="BDP253" s="292"/>
      <c r="BDQ253" s="292"/>
      <c r="BDR253" s="292"/>
      <c r="BDS253" s="292"/>
      <c r="BDT253" s="292"/>
      <c r="BDU253" s="292"/>
      <c r="BDV253" s="292"/>
      <c r="BDW253" s="292"/>
      <c r="BDX253" s="292"/>
      <c r="BDY253" s="292"/>
      <c r="BDZ253" s="292"/>
      <c r="BEA253" s="292"/>
      <c r="BEB253" s="292"/>
      <c r="BEC253" s="292"/>
      <c r="BED253" s="292"/>
      <c r="BEE253" s="292"/>
      <c r="BEF253" s="292"/>
      <c r="BEG253" s="292"/>
      <c r="BEH253" s="292"/>
      <c r="BEI253" s="292"/>
      <c r="BEJ253" s="292"/>
      <c r="BEK253" s="292"/>
      <c r="BEL253" s="292"/>
      <c r="BEM253" s="292"/>
      <c r="BEN253" s="292"/>
      <c r="BEO253" s="292"/>
      <c r="BEP253" s="292"/>
      <c r="BEQ253" s="292"/>
      <c r="BER253" s="292"/>
      <c r="BES253" s="292"/>
      <c r="BET253" s="292"/>
      <c r="BEU253" s="292"/>
      <c r="BEV253" s="292"/>
      <c r="BEW253" s="292"/>
      <c r="BEX253" s="292"/>
      <c r="BEY253" s="292"/>
      <c r="BEZ253" s="292"/>
      <c r="BFA253" s="292"/>
      <c r="BFB253" s="292"/>
      <c r="BFC253" s="292"/>
      <c r="BFD253" s="292"/>
      <c r="BFE253" s="292"/>
      <c r="BFF253" s="292"/>
      <c r="BFG253" s="292"/>
      <c r="BFH253" s="292"/>
      <c r="BFI253" s="292"/>
      <c r="BFJ253" s="292"/>
      <c r="BFK253" s="292"/>
      <c r="BFL253" s="292"/>
      <c r="BFM253" s="292"/>
      <c r="BFN253" s="292"/>
      <c r="BFO253" s="292"/>
      <c r="BFP253" s="292"/>
      <c r="BFQ253" s="292"/>
      <c r="BFR253" s="292"/>
      <c r="BFS253" s="292"/>
      <c r="BFT253" s="292"/>
      <c r="BFU253" s="292"/>
      <c r="BFV253" s="292"/>
      <c r="BFW253" s="292"/>
      <c r="BFX253" s="292"/>
      <c r="BFY253" s="292"/>
      <c r="BFZ253" s="292"/>
      <c r="BGA253" s="292"/>
      <c r="BGB253" s="292"/>
      <c r="BGC253" s="292"/>
      <c r="BGD253" s="292"/>
      <c r="BGE253" s="292"/>
      <c r="BGF253" s="292"/>
      <c r="BGG253" s="292"/>
      <c r="BGH253" s="292"/>
      <c r="BGI253" s="292"/>
      <c r="BGJ253" s="292"/>
      <c r="BGK253" s="292"/>
      <c r="BGL253" s="292"/>
      <c r="BGM253" s="292"/>
      <c r="BGN253" s="292"/>
      <c r="BGO253" s="292"/>
      <c r="BGP253" s="292"/>
      <c r="BGQ253" s="292"/>
      <c r="BGR253" s="292"/>
      <c r="BGS253" s="292"/>
      <c r="BGT253" s="292"/>
      <c r="BGU253" s="292"/>
      <c r="BGV253" s="292"/>
      <c r="BGW253" s="292"/>
      <c r="BGX253" s="292"/>
      <c r="BGY253" s="292"/>
      <c r="BGZ253" s="292"/>
      <c r="BHA253" s="292"/>
      <c r="BHB253" s="292"/>
      <c r="BHC253" s="292"/>
      <c r="BHD253" s="292"/>
      <c r="BHE253" s="292"/>
      <c r="BHF253" s="292"/>
      <c r="BHG253" s="292"/>
      <c r="BHH253" s="292"/>
      <c r="BHI253" s="292"/>
      <c r="BHJ253" s="292"/>
      <c r="BHK253" s="292"/>
      <c r="BHL253" s="292"/>
      <c r="BHM253" s="292"/>
      <c r="BHN253" s="292"/>
      <c r="BHO253" s="292"/>
      <c r="BHP253" s="292"/>
      <c r="BHQ253" s="292"/>
      <c r="BHR253" s="292"/>
      <c r="BHS253" s="292"/>
      <c r="BHT253" s="292"/>
      <c r="BHU253" s="292"/>
      <c r="BHV253" s="292"/>
      <c r="BHW253" s="292"/>
      <c r="BHX253" s="292"/>
      <c r="BHY253" s="292"/>
      <c r="BHZ253" s="292"/>
      <c r="BIA253" s="292"/>
      <c r="BIB253" s="292"/>
      <c r="BIC253" s="292"/>
      <c r="BID253" s="292"/>
      <c r="BIE253" s="292"/>
      <c r="BIF253" s="292"/>
      <c r="BIG253" s="292"/>
      <c r="BIH253" s="292"/>
      <c r="BII253" s="292"/>
      <c r="BIJ253" s="292"/>
      <c r="BIK253" s="292"/>
      <c r="BIL253" s="292"/>
      <c r="BIM253" s="292"/>
      <c r="BIN253" s="292"/>
      <c r="BIO253" s="292"/>
      <c r="BIP253" s="292"/>
      <c r="BIQ253" s="292"/>
      <c r="BIR253" s="292"/>
      <c r="BIS253" s="292"/>
      <c r="BIT253" s="292"/>
      <c r="BIU253" s="292"/>
      <c r="BIV253" s="292"/>
      <c r="BIW253" s="292"/>
      <c r="BIX253" s="292"/>
      <c r="BIY253" s="292"/>
      <c r="BIZ253" s="292"/>
      <c r="BJA253" s="292"/>
      <c r="BJB253" s="292"/>
      <c r="BJC253" s="292"/>
      <c r="BJD253" s="292"/>
      <c r="BJE253" s="292"/>
      <c r="BJF253" s="292"/>
      <c r="BJG253" s="292"/>
      <c r="BJH253" s="292"/>
      <c r="BJI253" s="292"/>
      <c r="BJJ253" s="292"/>
      <c r="BJK253" s="292"/>
      <c r="BJL253" s="292"/>
      <c r="BJM253" s="292"/>
      <c r="BJN253" s="292"/>
      <c r="BJO253" s="292"/>
      <c r="BJP253" s="292"/>
      <c r="BJQ253" s="292"/>
      <c r="BJR253" s="292"/>
      <c r="BJS253" s="292"/>
      <c r="BJT253" s="292"/>
      <c r="BJU253" s="292"/>
      <c r="BJV253" s="292"/>
      <c r="BJW253" s="292"/>
      <c r="BJX253" s="292"/>
      <c r="BJY253" s="292"/>
      <c r="BJZ253" s="292"/>
      <c r="BKA253" s="292"/>
      <c r="BKB253" s="292"/>
      <c r="BKC253" s="292"/>
      <c r="BKD253" s="292"/>
      <c r="BKE253" s="292"/>
      <c r="BKF253" s="292"/>
      <c r="BKG253" s="292"/>
      <c r="BKH253" s="292"/>
      <c r="BKI253" s="292"/>
      <c r="BKJ253" s="292"/>
      <c r="BKK253" s="292"/>
      <c r="BKL253" s="292"/>
      <c r="BKM253" s="292"/>
      <c r="BKN253" s="292"/>
      <c r="BKO253" s="292"/>
      <c r="BKP253" s="292"/>
      <c r="BKQ253" s="292"/>
      <c r="BKR253" s="292"/>
      <c r="BKS253" s="292"/>
      <c r="BKT253" s="292"/>
      <c r="BKU253" s="292"/>
      <c r="BKV253" s="292"/>
      <c r="BKW253" s="292"/>
      <c r="BKX253" s="292"/>
      <c r="BKY253" s="292"/>
      <c r="BKZ253" s="292"/>
      <c r="BLA253" s="292"/>
      <c r="BLB253" s="292"/>
      <c r="BLC253" s="292"/>
      <c r="BLD253" s="292"/>
      <c r="BLE253" s="292"/>
      <c r="BLF253" s="292"/>
      <c r="BLG253" s="292"/>
      <c r="BLH253" s="292"/>
      <c r="BLI253" s="292"/>
      <c r="BLJ253" s="292"/>
      <c r="BLK253" s="292"/>
      <c r="BLL253" s="292"/>
      <c r="BLM253" s="292"/>
      <c r="BLN253" s="292"/>
      <c r="BLO253" s="292"/>
      <c r="BLP253" s="292"/>
      <c r="BLQ253" s="292"/>
      <c r="BLR253" s="292"/>
      <c r="BLS253" s="292"/>
      <c r="BLT253" s="292"/>
      <c r="BLU253" s="292"/>
      <c r="BLV253" s="292"/>
      <c r="BLW253" s="292"/>
      <c r="BLX253" s="292"/>
      <c r="BLY253" s="292"/>
      <c r="BLZ253" s="292"/>
      <c r="BMA253" s="292"/>
      <c r="BMB253" s="292"/>
      <c r="BMC253" s="292"/>
      <c r="BMD253" s="292"/>
      <c r="BME253" s="292"/>
      <c r="BMF253" s="292"/>
      <c r="BMG253" s="292"/>
      <c r="BMH253" s="292"/>
      <c r="BMI253" s="292"/>
      <c r="BMJ253" s="292"/>
      <c r="BMK253" s="292"/>
      <c r="BML253" s="292"/>
      <c r="BMM253" s="292"/>
      <c r="BMN253" s="292"/>
      <c r="BMO253" s="292"/>
      <c r="BMP253" s="292"/>
      <c r="BMQ253" s="292"/>
      <c r="BMR253" s="292"/>
      <c r="BMS253" s="292"/>
      <c r="BMT253" s="292"/>
      <c r="BMU253" s="292"/>
      <c r="BMV253" s="292"/>
      <c r="BMW253" s="292"/>
      <c r="BMX253" s="292"/>
      <c r="BMY253" s="292"/>
      <c r="BMZ253" s="292"/>
      <c r="BNA253" s="292"/>
      <c r="BNB253" s="292"/>
      <c r="BNC253" s="292"/>
      <c r="BND253" s="292"/>
      <c r="BNE253" s="292"/>
      <c r="BNF253" s="292"/>
      <c r="BNG253" s="292"/>
      <c r="BNH253" s="292"/>
      <c r="BNI253" s="292"/>
      <c r="BNJ253" s="292"/>
      <c r="BNK253" s="292"/>
      <c r="BNL253" s="292"/>
      <c r="BNM253" s="292"/>
      <c r="BNN253" s="292"/>
      <c r="BNO253" s="292"/>
      <c r="BNP253" s="292"/>
      <c r="BNQ253" s="292"/>
      <c r="BNR253" s="292"/>
      <c r="BNS253" s="292"/>
      <c r="BNT253" s="292"/>
      <c r="BNU253" s="292"/>
      <c r="BNV253" s="292"/>
      <c r="BNW253" s="292"/>
      <c r="BNX253" s="292"/>
      <c r="BNY253" s="292"/>
      <c r="BNZ253" s="292"/>
      <c r="BOA253" s="292"/>
      <c r="BOB253" s="292"/>
      <c r="BOC253" s="292"/>
      <c r="BOD253" s="292"/>
      <c r="BOE253" s="292"/>
      <c r="BOF253" s="292"/>
      <c r="BOG253" s="292"/>
      <c r="BOH253" s="292"/>
      <c r="BOI253" s="292"/>
      <c r="BOJ253" s="292"/>
      <c r="BOK253" s="292"/>
      <c r="BOL253" s="292"/>
      <c r="BOM253" s="292"/>
      <c r="BON253" s="292"/>
      <c r="BOO253" s="292"/>
      <c r="BOP253" s="292"/>
      <c r="BOQ253" s="292"/>
      <c r="BOR253" s="292"/>
      <c r="BOS253" s="292"/>
      <c r="BOT253" s="292"/>
      <c r="BOU253" s="292"/>
      <c r="BOV253" s="292"/>
      <c r="BOW253" s="292"/>
      <c r="BOX253" s="292"/>
      <c r="BOY253" s="292"/>
      <c r="BOZ253" s="292"/>
      <c r="BPA253" s="292"/>
      <c r="BPB253" s="292"/>
      <c r="BPC253" s="292"/>
      <c r="BPD253" s="292"/>
      <c r="BPE253" s="292"/>
      <c r="BPF253" s="292"/>
      <c r="BPG253" s="292"/>
      <c r="BPH253" s="292"/>
      <c r="BPI253" s="292"/>
      <c r="BPJ253" s="292"/>
      <c r="BPK253" s="292"/>
      <c r="BPL253" s="292"/>
      <c r="BPM253" s="292"/>
      <c r="BPN253" s="292"/>
      <c r="BPO253" s="292"/>
      <c r="BPP253" s="292"/>
      <c r="BPQ253" s="292"/>
      <c r="BPR253" s="292"/>
      <c r="BPS253" s="292"/>
      <c r="BPT253" s="292"/>
      <c r="BPU253" s="292"/>
      <c r="BPV253" s="292"/>
      <c r="BPW253" s="292"/>
      <c r="BPX253" s="292"/>
      <c r="BPY253" s="292"/>
      <c r="BPZ253" s="292"/>
      <c r="BQA253" s="292"/>
      <c r="BQB253" s="292"/>
      <c r="BQC253" s="292"/>
      <c r="BQD253" s="292"/>
      <c r="BQE253" s="292"/>
      <c r="BQF253" s="292"/>
      <c r="BQG253" s="292"/>
      <c r="BQH253" s="292"/>
      <c r="BQI253" s="292"/>
      <c r="BQJ253" s="292"/>
      <c r="BQK253" s="292"/>
      <c r="BQL253" s="292"/>
      <c r="BQM253" s="292"/>
      <c r="BQN253" s="292"/>
      <c r="BQO253" s="292"/>
      <c r="BQP253" s="292"/>
      <c r="BQQ253" s="292"/>
      <c r="BQR253" s="292"/>
      <c r="BQS253" s="292"/>
      <c r="BQT253" s="292"/>
      <c r="BQU253" s="292"/>
      <c r="BQV253" s="292"/>
      <c r="BQW253" s="292"/>
      <c r="BQX253" s="292"/>
      <c r="BQY253" s="292"/>
      <c r="BQZ253" s="292"/>
      <c r="BRA253" s="292"/>
      <c r="BRB253" s="292"/>
      <c r="BRC253" s="292"/>
      <c r="BRD253" s="292"/>
      <c r="BRE253" s="292"/>
      <c r="BRF253" s="292"/>
      <c r="BRG253" s="292"/>
      <c r="BRH253" s="292"/>
      <c r="BRI253" s="292"/>
      <c r="BRJ253" s="292"/>
      <c r="BRK253" s="292"/>
      <c r="BRL253" s="292"/>
      <c r="BRM253" s="292"/>
      <c r="BRN253" s="292"/>
      <c r="BRO253" s="292"/>
      <c r="BRP253" s="292"/>
      <c r="BRQ253" s="292"/>
      <c r="BRR253" s="292"/>
      <c r="BRS253" s="292"/>
      <c r="BRT253" s="292"/>
      <c r="BRU253" s="292"/>
      <c r="BRV253" s="292"/>
      <c r="BRW253" s="292"/>
      <c r="BRX253" s="292"/>
      <c r="BRY253" s="292"/>
      <c r="BRZ253" s="292"/>
      <c r="BSA253" s="292"/>
      <c r="BSB253" s="292"/>
      <c r="BSC253" s="292"/>
      <c r="BSD253" s="292"/>
      <c r="BSE253" s="292"/>
      <c r="BSF253" s="292"/>
      <c r="BSG253" s="292"/>
      <c r="BSH253" s="292"/>
      <c r="BSI253" s="292"/>
      <c r="BSJ253" s="292"/>
      <c r="BSK253" s="292"/>
      <c r="BSL253" s="292"/>
      <c r="BSM253" s="292"/>
      <c r="BSN253" s="292"/>
      <c r="BSO253" s="292"/>
      <c r="BSP253" s="292"/>
      <c r="BSQ253" s="292"/>
      <c r="BSR253" s="292"/>
      <c r="BSS253" s="292"/>
      <c r="BST253" s="292"/>
      <c r="BSU253" s="292"/>
      <c r="BSV253" s="292"/>
      <c r="BSW253" s="292"/>
      <c r="BSX253" s="292"/>
      <c r="BSY253" s="292"/>
      <c r="BSZ253" s="292"/>
      <c r="BTA253" s="292"/>
      <c r="BTB253" s="292"/>
      <c r="BTC253" s="292"/>
      <c r="BTD253" s="292"/>
      <c r="BTE253" s="292"/>
      <c r="BTF253" s="292"/>
      <c r="BTG253" s="292"/>
      <c r="BTH253" s="292"/>
      <c r="BTI253" s="292"/>
      <c r="BTJ253" s="292"/>
      <c r="BTK253" s="292"/>
      <c r="BTL253" s="292"/>
      <c r="BTM253" s="292"/>
      <c r="BTN253" s="292"/>
      <c r="BTO253" s="292"/>
      <c r="BTP253" s="292"/>
      <c r="BTQ253" s="292"/>
      <c r="BTR253" s="292"/>
      <c r="BTS253" s="292"/>
      <c r="BTT253" s="292"/>
      <c r="BTU253" s="292"/>
      <c r="BTV253" s="292"/>
      <c r="BTW253" s="292"/>
      <c r="BTX253" s="292"/>
      <c r="BTY253" s="292"/>
      <c r="BTZ253" s="292"/>
      <c r="BUA253" s="292"/>
      <c r="BUB253" s="292"/>
      <c r="BUC253" s="292"/>
      <c r="BUD253" s="292"/>
      <c r="BUE253" s="292"/>
      <c r="BUF253" s="292"/>
      <c r="BUG253" s="292"/>
      <c r="BUH253" s="292"/>
      <c r="BUI253" s="292"/>
      <c r="BUJ253" s="292"/>
      <c r="BUK253" s="292"/>
      <c r="BUL253" s="292"/>
      <c r="BUM253" s="292"/>
      <c r="BUN253" s="292"/>
      <c r="BUO253" s="292"/>
      <c r="BUP253" s="292"/>
      <c r="BUQ253" s="292"/>
      <c r="BUR253" s="292"/>
      <c r="BUS253" s="292"/>
      <c r="BUT253" s="292"/>
      <c r="BUU253" s="292"/>
      <c r="BUV253" s="292"/>
      <c r="BUW253" s="292"/>
      <c r="BUX253" s="292"/>
      <c r="BUY253" s="292"/>
      <c r="BUZ253" s="292"/>
      <c r="BVA253" s="292"/>
      <c r="BVB253" s="292"/>
      <c r="BVC253" s="292"/>
      <c r="BVD253" s="292"/>
      <c r="BVE253" s="292"/>
      <c r="BVF253" s="292"/>
      <c r="BVG253" s="292"/>
      <c r="BVH253" s="292"/>
      <c r="BVI253" s="292"/>
      <c r="BVJ253" s="292"/>
      <c r="BVK253" s="292"/>
      <c r="BVL253" s="292"/>
      <c r="BVM253" s="292"/>
      <c r="BVN253" s="292"/>
      <c r="BVO253" s="292"/>
      <c r="BVP253" s="292"/>
      <c r="BVQ253" s="292"/>
      <c r="BVR253" s="292"/>
      <c r="BVS253" s="292"/>
      <c r="BVT253" s="292"/>
      <c r="BVU253" s="292"/>
      <c r="BVV253" s="292"/>
      <c r="BVW253" s="292"/>
      <c r="BVX253" s="292"/>
      <c r="BVY253" s="292"/>
      <c r="BVZ253" s="292"/>
      <c r="BWA253" s="292"/>
      <c r="BWB253" s="292"/>
      <c r="BWC253" s="292"/>
      <c r="BWD253" s="292"/>
      <c r="BWE253" s="292"/>
      <c r="BWF253" s="292"/>
      <c r="BWG253" s="292"/>
      <c r="BWH253" s="292"/>
      <c r="BWI253" s="292"/>
      <c r="BWJ253" s="292"/>
      <c r="BWK253" s="292"/>
      <c r="BWL253" s="292"/>
      <c r="BWM253" s="292"/>
      <c r="BWN253" s="292"/>
      <c r="BWO253" s="292"/>
      <c r="BWP253" s="292"/>
      <c r="BWQ253" s="292"/>
      <c r="BWR253" s="292"/>
      <c r="BWS253" s="292"/>
      <c r="BWT253" s="292"/>
      <c r="BWU253" s="292"/>
      <c r="BWV253" s="292"/>
      <c r="BWW253" s="292"/>
      <c r="BWX253" s="292"/>
      <c r="BWY253" s="292"/>
      <c r="BWZ253" s="292"/>
      <c r="BXA253" s="292"/>
      <c r="BXB253" s="292"/>
      <c r="BXC253" s="292"/>
      <c r="BXD253" s="292"/>
      <c r="BXE253" s="292"/>
      <c r="BXF253" s="292"/>
      <c r="BXG253" s="292"/>
      <c r="BXH253" s="292"/>
      <c r="BXI253" s="292"/>
      <c r="BXJ253" s="292"/>
      <c r="BXK253" s="292"/>
      <c r="BXL253" s="292"/>
      <c r="BXM253" s="292"/>
      <c r="BXN253" s="292"/>
      <c r="BXO253" s="292"/>
      <c r="BXP253" s="292"/>
      <c r="BXQ253" s="292"/>
      <c r="BXR253" s="292"/>
      <c r="BXS253" s="292"/>
      <c r="BXT253" s="292"/>
      <c r="BXU253" s="292"/>
      <c r="BXV253" s="292"/>
      <c r="BXW253" s="292"/>
      <c r="BXX253" s="292"/>
      <c r="BXY253" s="292"/>
      <c r="BXZ253" s="292"/>
      <c r="BYA253" s="292"/>
      <c r="BYB253" s="292"/>
      <c r="BYC253" s="292"/>
      <c r="BYD253" s="292"/>
      <c r="BYE253" s="292"/>
      <c r="BYF253" s="292"/>
      <c r="BYG253" s="292"/>
      <c r="BYH253" s="292"/>
      <c r="BYI253" s="292"/>
      <c r="BYJ253" s="292"/>
      <c r="BYK253" s="292"/>
      <c r="BYL253" s="292"/>
      <c r="BYM253" s="292"/>
      <c r="BYN253" s="292"/>
      <c r="BYO253" s="292"/>
      <c r="BYP253" s="292"/>
      <c r="BYQ253" s="292"/>
      <c r="BYR253" s="292"/>
      <c r="BYS253" s="292"/>
      <c r="BYT253" s="292"/>
      <c r="BYU253" s="292"/>
      <c r="BYV253" s="292"/>
      <c r="BYW253" s="292"/>
      <c r="BYX253" s="292"/>
      <c r="BYY253" s="292"/>
      <c r="BYZ253" s="292"/>
      <c r="BZA253" s="292"/>
      <c r="BZB253" s="292"/>
      <c r="BZC253" s="292"/>
      <c r="BZD253" s="292"/>
      <c r="BZE253" s="292"/>
      <c r="BZF253" s="292"/>
    </row>
    <row r="254" spans="1:2034" s="369" customFormat="1">
      <c r="A254" s="661" t="s">
        <v>187</v>
      </c>
      <c r="B254" s="662"/>
      <c r="C254" s="662"/>
      <c r="D254" s="662"/>
      <c r="E254" s="663"/>
      <c r="F254" s="371"/>
      <c r="G254" s="371"/>
      <c r="H254" s="371"/>
      <c r="I254" s="371"/>
      <c r="J254" s="372">
        <v>860</v>
      </c>
      <c r="K254" s="373">
        <v>1.6</v>
      </c>
      <c r="M254" s="292"/>
      <c r="N254" s="292"/>
      <c r="O254" s="292"/>
      <c r="P254" s="292"/>
      <c r="Q254" s="292"/>
      <c r="R254" s="292"/>
      <c r="S254" s="292"/>
      <c r="T254" s="292"/>
      <c r="U254" s="292"/>
      <c r="V254" s="292"/>
      <c r="W254" s="292"/>
      <c r="X254" s="292"/>
      <c r="Y254" s="292"/>
      <c r="Z254" s="292"/>
      <c r="AA254" s="292"/>
      <c r="AB254" s="292"/>
      <c r="AC254" s="292"/>
      <c r="AD254" s="292"/>
      <c r="AE254" s="292"/>
      <c r="AF254" s="292"/>
      <c r="AG254" s="292"/>
      <c r="AH254" s="292"/>
      <c r="AI254" s="292"/>
      <c r="AJ254" s="292"/>
      <c r="AK254" s="292"/>
      <c r="AL254" s="292"/>
      <c r="AM254" s="292"/>
      <c r="AN254" s="292"/>
      <c r="AO254" s="292"/>
      <c r="AP254" s="292"/>
      <c r="AQ254" s="292"/>
      <c r="AR254" s="292"/>
      <c r="AS254" s="292"/>
      <c r="AT254" s="292"/>
      <c r="AU254" s="292"/>
      <c r="AV254" s="292"/>
      <c r="AW254" s="292"/>
      <c r="AX254" s="292"/>
      <c r="AY254" s="292"/>
      <c r="AZ254" s="292"/>
      <c r="BA254" s="292"/>
      <c r="BB254" s="292"/>
      <c r="BC254" s="292"/>
      <c r="BD254" s="292"/>
      <c r="BE254" s="292"/>
      <c r="BF254" s="292"/>
      <c r="BG254" s="292"/>
      <c r="BH254" s="292"/>
      <c r="BI254" s="292"/>
      <c r="BJ254" s="292"/>
      <c r="BK254" s="292"/>
      <c r="BL254" s="292"/>
      <c r="BM254" s="292"/>
      <c r="BN254" s="292"/>
      <c r="BO254" s="292"/>
      <c r="BP254" s="292"/>
      <c r="BQ254" s="292"/>
      <c r="BR254" s="292"/>
      <c r="BS254" s="292"/>
      <c r="BT254" s="292"/>
      <c r="BU254" s="292"/>
      <c r="BV254" s="292"/>
      <c r="BW254" s="292"/>
      <c r="BX254" s="292"/>
      <c r="BY254" s="292"/>
      <c r="BZ254" s="292"/>
      <c r="CA254" s="292"/>
      <c r="CB254" s="292"/>
      <c r="CC254" s="292"/>
      <c r="CD254" s="292"/>
      <c r="CE254" s="292"/>
      <c r="CF254" s="292"/>
      <c r="CG254" s="292"/>
      <c r="CH254" s="292"/>
      <c r="CI254" s="292"/>
      <c r="CJ254" s="292"/>
      <c r="CK254" s="292"/>
      <c r="CL254" s="292"/>
      <c r="CM254" s="292"/>
      <c r="CN254" s="292"/>
      <c r="CO254" s="292"/>
      <c r="CP254" s="292"/>
      <c r="CQ254" s="292"/>
      <c r="CR254" s="292"/>
      <c r="CS254" s="292"/>
      <c r="CT254" s="292"/>
      <c r="CU254" s="292"/>
      <c r="CV254" s="292"/>
      <c r="CW254" s="292"/>
      <c r="CX254" s="292"/>
      <c r="CY254" s="292"/>
      <c r="CZ254" s="292"/>
      <c r="DA254" s="292"/>
      <c r="DB254" s="292"/>
      <c r="DC254" s="292"/>
      <c r="DD254" s="292"/>
      <c r="DE254" s="292"/>
      <c r="DF254" s="292"/>
      <c r="DG254" s="292"/>
      <c r="DH254" s="292"/>
      <c r="DI254" s="292"/>
      <c r="DJ254" s="292"/>
      <c r="DK254" s="292"/>
      <c r="DL254" s="292"/>
      <c r="DM254" s="292"/>
      <c r="DN254" s="292"/>
      <c r="DO254" s="292"/>
      <c r="DP254" s="292"/>
      <c r="DQ254" s="292"/>
      <c r="DR254" s="292"/>
      <c r="DS254" s="292"/>
      <c r="DT254" s="292"/>
      <c r="DU254" s="292"/>
      <c r="DV254" s="292"/>
      <c r="DW254" s="292"/>
      <c r="DX254" s="292"/>
      <c r="DY254" s="292"/>
      <c r="DZ254" s="292"/>
      <c r="EA254" s="292"/>
      <c r="EB254" s="292"/>
      <c r="EC254" s="292"/>
      <c r="ED254" s="292"/>
      <c r="EE254" s="292"/>
      <c r="EF254" s="292"/>
      <c r="EG254" s="292"/>
      <c r="EH254" s="292"/>
      <c r="EI254" s="292"/>
      <c r="EJ254" s="292"/>
      <c r="EK254" s="292"/>
      <c r="EL254" s="292"/>
      <c r="EM254" s="292"/>
      <c r="EN254" s="292"/>
      <c r="EO254" s="292"/>
      <c r="EP254" s="292"/>
      <c r="EQ254" s="292"/>
      <c r="ER254" s="292"/>
      <c r="ES254" s="292"/>
      <c r="ET254" s="292"/>
      <c r="EU254" s="292"/>
      <c r="EV254" s="292"/>
      <c r="EW254" s="292"/>
      <c r="EX254" s="292"/>
      <c r="EY254" s="292"/>
      <c r="EZ254" s="292"/>
      <c r="FA254" s="292"/>
      <c r="FB254" s="292"/>
      <c r="FC254" s="292"/>
      <c r="FD254" s="292"/>
      <c r="FE254" s="292"/>
      <c r="FF254" s="292"/>
      <c r="FG254" s="292"/>
      <c r="FH254" s="292"/>
      <c r="FI254" s="292"/>
      <c r="FJ254" s="292"/>
      <c r="FK254" s="292"/>
      <c r="FL254" s="292"/>
      <c r="FM254" s="292"/>
      <c r="FN254" s="292"/>
      <c r="FO254" s="292"/>
      <c r="FP254" s="292"/>
      <c r="FQ254" s="292"/>
      <c r="FR254" s="292"/>
      <c r="FS254" s="292"/>
      <c r="FT254" s="292"/>
      <c r="FU254" s="292"/>
      <c r="FV254" s="292"/>
      <c r="FW254" s="292"/>
      <c r="FX254" s="292"/>
      <c r="FY254" s="292"/>
      <c r="FZ254" s="292"/>
      <c r="GA254" s="292"/>
      <c r="GB254" s="292"/>
      <c r="GC254" s="292"/>
      <c r="GD254" s="292"/>
      <c r="GE254" s="292"/>
      <c r="GF254" s="292"/>
      <c r="GG254" s="292"/>
      <c r="GH254" s="292"/>
      <c r="GI254" s="292"/>
      <c r="GJ254" s="292"/>
      <c r="GK254" s="292"/>
      <c r="GL254" s="292"/>
      <c r="GM254" s="292"/>
      <c r="GN254" s="292"/>
      <c r="GO254" s="292"/>
      <c r="GP254" s="292"/>
      <c r="GQ254" s="292"/>
      <c r="GR254" s="292"/>
      <c r="GS254" s="292"/>
      <c r="GT254" s="292"/>
      <c r="GU254" s="292"/>
      <c r="GV254" s="292"/>
      <c r="GW254" s="292"/>
      <c r="GX254" s="292"/>
      <c r="GY254" s="292"/>
      <c r="GZ254" s="292"/>
      <c r="HA254" s="292"/>
      <c r="HB254" s="292"/>
      <c r="HC254" s="292"/>
      <c r="HD254" s="292"/>
      <c r="HE254" s="292"/>
      <c r="HF254" s="292"/>
      <c r="HG254" s="292"/>
      <c r="HH254" s="292"/>
      <c r="HI254" s="292"/>
      <c r="HJ254" s="292"/>
      <c r="HK254" s="292"/>
      <c r="HL254" s="292"/>
      <c r="HM254" s="292"/>
      <c r="HN254" s="292"/>
      <c r="HO254" s="292"/>
      <c r="HP254" s="292"/>
      <c r="HQ254" s="292"/>
      <c r="HR254" s="292"/>
      <c r="HS254" s="292"/>
      <c r="HT254" s="292"/>
      <c r="HU254" s="292"/>
      <c r="HV254" s="292"/>
      <c r="HW254" s="292"/>
      <c r="HX254" s="292"/>
      <c r="HY254" s="292"/>
      <c r="HZ254" s="292"/>
      <c r="IA254" s="292"/>
      <c r="IB254" s="292"/>
      <c r="IC254" s="292"/>
      <c r="ID254" s="292"/>
      <c r="IE254" s="292"/>
      <c r="IF254" s="292"/>
      <c r="IG254" s="292"/>
      <c r="IH254" s="292"/>
      <c r="II254" s="292"/>
      <c r="IJ254" s="292"/>
      <c r="IK254" s="292"/>
      <c r="IL254" s="292"/>
      <c r="IM254" s="292"/>
      <c r="IN254" s="292"/>
      <c r="IO254" s="292"/>
      <c r="IP254" s="292"/>
      <c r="IQ254" s="292"/>
      <c r="IR254" s="292"/>
      <c r="IS254" s="292"/>
      <c r="IT254" s="292"/>
      <c r="IU254" s="292"/>
      <c r="IV254" s="292"/>
      <c r="IW254" s="292"/>
      <c r="IX254" s="292"/>
      <c r="IY254" s="292"/>
      <c r="IZ254" s="292"/>
      <c r="JA254" s="292"/>
      <c r="JB254" s="292"/>
      <c r="JC254" s="292"/>
      <c r="JD254" s="292"/>
      <c r="JE254" s="292"/>
      <c r="JF254" s="292"/>
      <c r="JG254" s="292"/>
      <c r="JH254" s="292"/>
      <c r="JI254" s="292"/>
      <c r="JJ254" s="292"/>
      <c r="JK254" s="292"/>
      <c r="JL254" s="292"/>
      <c r="JM254" s="292"/>
      <c r="JN254" s="292"/>
      <c r="JO254" s="292"/>
      <c r="JP254" s="292"/>
      <c r="JQ254" s="292"/>
      <c r="JR254" s="292"/>
      <c r="JS254" s="292"/>
      <c r="JT254" s="292"/>
      <c r="JU254" s="292"/>
      <c r="JV254" s="292"/>
      <c r="JW254" s="292"/>
      <c r="JX254" s="292"/>
      <c r="JY254" s="292"/>
      <c r="JZ254" s="292"/>
      <c r="KA254" s="292"/>
      <c r="KB254" s="292"/>
      <c r="KC254" s="292"/>
      <c r="KD254" s="292"/>
      <c r="KE254" s="292"/>
      <c r="KF254" s="292"/>
      <c r="KG254" s="292"/>
      <c r="KH254" s="292"/>
      <c r="KI254" s="292"/>
      <c r="KJ254" s="292"/>
      <c r="KK254" s="292"/>
      <c r="KL254" s="292"/>
      <c r="KM254" s="292"/>
      <c r="KN254" s="292"/>
      <c r="KO254" s="292"/>
      <c r="KP254" s="292"/>
      <c r="KQ254" s="292"/>
      <c r="KR254" s="292"/>
      <c r="KS254" s="292"/>
      <c r="KT254" s="292"/>
      <c r="KU254" s="292"/>
      <c r="KV254" s="292"/>
      <c r="KW254" s="292"/>
      <c r="KX254" s="292"/>
      <c r="KY254" s="292"/>
      <c r="KZ254" s="292"/>
      <c r="LA254" s="292"/>
      <c r="LB254" s="292"/>
      <c r="LC254" s="292"/>
      <c r="LD254" s="292"/>
      <c r="LE254" s="292"/>
      <c r="LF254" s="292"/>
      <c r="LG254" s="292"/>
      <c r="LH254" s="292"/>
      <c r="LI254" s="292"/>
      <c r="LJ254" s="292"/>
      <c r="LK254" s="292"/>
      <c r="LL254" s="292"/>
      <c r="LM254" s="292"/>
      <c r="LN254" s="292"/>
      <c r="LO254" s="292"/>
      <c r="LP254" s="292"/>
      <c r="LQ254" s="292"/>
      <c r="LR254" s="292"/>
      <c r="LS254" s="292"/>
      <c r="LT254" s="292"/>
      <c r="LU254" s="292"/>
      <c r="LV254" s="292"/>
      <c r="LW254" s="292"/>
      <c r="LX254" s="292"/>
      <c r="LY254" s="292"/>
      <c r="LZ254" s="292"/>
      <c r="MA254" s="292"/>
      <c r="MB254" s="292"/>
      <c r="MC254" s="292"/>
      <c r="MD254" s="292"/>
      <c r="ME254" s="292"/>
      <c r="MF254" s="292"/>
      <c r="MG254" s="292"/>
      <c r="MH254" s="292"/>
      <c r="MI254" s="292"/>
      <c r="MJ254" s="292"/>
      <c r="MK254" s="292"/>
      <c r="ML254" s="292"/>
      <c r="MM254" s="292"/>
      <c r="MN254" s="292"/>
      <c r="MO254" s="292"/>
      <c r="MP254" s="292"/>
      <c r="MQ254" s="292"/>
      <c r="MR254" s="292"/>
      <c r="MS254" s="292"/>
      <c r="MT254" s="292"/>
      <c r="MU254" s="292"/>
      <c r="MV254" s="292"/>
      <c r="MW254" s="292"/>
      <c r="MX254" s="292"/>
      <c r="MY254" s="292"/>
      <c r="MZ254" s="292"/>
      <c r="NA254" s="292"/>
      <c r="NB254" s="292"/>
      <c r="NC254" s="292"/>
      <c r="ND254" s="292"/>
      <c r="NE254" s="292"/>
      <c r="NF254" s="292"/>
      <c r="NG254" s="292"/>
      <c r="NH254" s="292"/>
      <c r="NI254" s="292"/>
      <c r="NJ254" s="292"/>
      <c r="NK254" s="292"/>
      <c r="NL254" s="292"/>
      <c r="NM254" s="292"/>
      <c r="NN254" s="292"/>
      <c r="NO254" s="292"/>
      <c r="NP254" s="292"/>
      <c r="NQ254" s="292"/>
      <c r="NR254" s="292"/>
      <c r="NS254" s="292"/>
      <c r="NT254" s="292"/>
      <c r="NU254" s="292"/>
      <c r="NV254" s="292"/>
      <c r="NW254" s="292"/>
      <c r="NX254" s="292"/>
      <c r="NY254" s="292"/>
      <c r="NZ254" s="292"/>
      <c r="OA254" s="292"/>
      <c r="OB254" s="292"/>
      <c r="OC254" s="292"/>
      <c r="OD254" s="292"/>
      <c r="OE254" s="292"/>
      <c r="OF254" s="292"/>
      <c r="OG254" s="292"/>
      <c r="OH254" s="292"/>
      <c r="OI254" s="292"/>
      <c r="OJ254" s="292"/>
      <c r="OK254" s="292"/>
      <c r="OL254" s="292"/>
      <c r="OM254" s="292"/>
      <c r="ON254" s="292"/>
      <c r="OO254" s="292"/>
      <c r="OP254" s="292"/>
      <c r="OQ254" s="292"/>
      <c r="OR254" s="292"/>
      <c r="OS254" s="292"/>
      <c r="OT254" s="292"/>
      <c r="OU254" s="292"/>
      <c r="OV254" s="292"/>
      <c r="OW254" s="292"/>
      <c r="OX254" s="292"/>
      <c r="OY254" s="292"/>
      <c r="OZ254" s="292"/>
      <c r="PA254" s="292"/>
      <c r="PB254" s="292"/>
      <c r="PC254" s="292"/>
      <c r="PD254" s="292"/>
      <c r="PE254" s="292"/>
      <c r="PF254" s="292"/>
      <c r="PG254" s="292"/>
      <c r="PH254" s="292"/>
      <c r="PI254" s="292"/>
      <c r="PJ254" s="292"/>
      <c r="PK254" s="292"/>
      <c r="PL254" s="292"/>
      <c r="PM254" s="292"/>
      <c r="PN254" s="292"/>
      <c r="PO254" s="292"/>
      <c r="PP254" s="292"/>
      <c r="PQ254" s="292"/>
      <c r="PR254" s="292"/>
      <c r="PS254" s="292"/>
      <c r="PT254" s="292"/>
      <c r="PU254" s="292"/>
      <c r="PV254" s="292"/>
      <c r="PW254" s="292"/>
      <c r="PX254" s="292"/>
      <c r="PY254" s="292"/>
      <c r="PZ254" s="292"/>
      <c r="QA254" s="292"/>
      <c r="QB254" s="292"/>
      <c r="QC254" s="292"/>
      <c r="QD254" s="292"/>
      <c r="QE254" s="292"/>
      <c r="QF254" s="292"/>
      <c r="QG254" s="292"/>
      <c r="QH254" s="292"/>
      <c r="QI254" s="292"/>
      <c r="QJ254" s="292"/>
      <c r="QK254" s="292"/>
      <c r="QL254" s="292"/>
      <c r="QM254" s="292"/>
      <c r="QN254" s="292"/>
      <c r="QO254" s="292"/>
      <c r="QP254" s="292"/>
      <c r="QQ254" s="292"/>
      <c r="QR254" s="292"/>
      <c r="QS254" s="292"/>
      <c r="QT254" s="292"/>
      <c r="QU254" s="292"/>
      <c r="QV254" s="292"/>
      <c r="QW254" s="292"/>
      <c r="QX254" s="292"/>
      <c r="QY254" s="292"/>
      <c r="QZ254" s="292"/>
      <c r="RA254" s="292"/>
      <c r="RB254" s="292"/>
      <c r="RC254" s="292"/>
      <c r="RD254" s="292"/>
      <c r="RE254" s="292"/>
      <c r="RF254" s="292"/>
      <c r="RG254" s="292"/>
      <c r="RH254" s="292"/>
      <c r="RI254" s="292"/>
      <c r="RJ254" s="292"/>
      <c r="RK254" s="292"/>
      <c r="RL254" s="292"/>
      <c r="RM254" s="292"/>
      <c r="RN254" s="292"/>
      <c r="RO254" s="292"/>
      <c r="RP254" s="292"/>
      <c r="RQ254" s="292"/>
      <c r="RR254" s="292"/>
      <c r="RS254" s="292"/>
      <c r="RT254" s="292"/>
      <c r="RU254" s="292"/>
      <c r="RV254" s="292"/>
      <c r="RW254" s="292"/>
      <c r="RX254" s="292"/>
      <c r="RY254" s="292"/>
      <c r="RZ254" s="292"/>
      <c r="SA254" s="292"/>
      <c r="SB254" s="292"/>
      <c r="SC254" s="292"/>
      <c r="SD254" s="292"/>
      <c r="SE254" s="292"/>
      <c r="SF254" s="292"/>
      <c r="SG254" s="292"/>
      <c r="SH254" s="292"/>
      <c r="SI254" s="292"/>
      <c r="SJ254" s="292"/>
      <c r="SK254" s="292"/>
      <c r="SL254" s="292"/>
      <c r="SM254" s="292"/>
      <c r="SN254" s="292"/>
      <c r="SO254" s="292"/>
      <c r="SP254" s="292"/>
      <c r="SQ254" s="292"/>
      <c r="SR254" s="292"/>
      <c r="SS254" s="292"/>
      <c r="ST254" s="292"/>
      <c r="SU254" s="292"/>
      <c r="SV254" s="292"/>
      <c r="SW254" s="292"/>
      <c r="SX254" s="292"/>
      <c r="SY254" s="292"/>
      <c r="SZ254" s="292"/>
      <c r="TA254" s="292"/>
      <c r="TB254" s="292"/>
      <c r="TC254" s="292"/>
      <c r="TD254" s="292"/>
      <c r="TE254" s="292"/>
      <c r="TF254" s="292"/>
      <c r="TG254" s="292"/>
      <c r="TH254" s="292"/>
      <c r="TI254" s="292"/>
      <c r="TJ254" s="292"/>
      <c r="TK254" s="292"/>
      <c r="TL254" s="292"/>
      <c r="TM254" s="292"/>
      <c r="TN254" s="292"/>
      <c r="TO254" s="292"/>
      <c r="TP254" s="292"/>
      <c r="TQ254" s="292"/>
      <c r="TR254" s="292"/>
      <c r="TS254" s="292"/>
      <c r="TT254" s="292"/>
      <c r="TU254" s="292"/>
      <c r="TV254" s="292"/>
      <c r="TW254" s="292"/>
      <c r="TX254" s="292"/>
      <c r="TY254" s="292"/>
      <c r="TZ254" s="292"/>
      <c r="UA254" s="292"/>
      <c r="UB254" s="292"/>
      <c r="UC254" s="292"/>
      <c r="UD254" s="292"/>
      <c r="UE254" s="292"/>
      <c r="UF254" s="292"/>
      <c r="UG254" s="292"/>
      <c r="UH254" s="292"/>
      <c r="UI254" s="292"/>
      <c r="UJ254" s="292"/>
      <c r="UK254" s="292"/>
      <c r="UL254" s="292"/>
      <c r="UM254" s="292"/>
      <c r="UN254" s="292"/>
      <c r="UO254" s="292"/>
      <c r="UP254" s="292"/>
      <c r="UQ254" s="292"/>
      <c r="UR254" s="292"/>
      <c r="US254" s="292"/>
      <c r="UT254" s="292"/>
      <c r="UU254" s="292"/>
      <c r="UV254" s="292"/>
      <c r="UW254" s="292"/>
      <c r="UX254" s="292"/>
      <c r="UY254" s="292"/>
      <c r="UZ254" s="292"/>
      <c r="VA254" s="292"/>
      <c r="VB254" s="292"/>
      <c r="VC254" s="292"/>
      <c r="VD254" s="292"/>
      <c r="VE254" s="292"/>
      <c r="VF254" s="292"/>
      <c r="VG254" s="292"/>
      <c r="VH254" s="292"/>
      <c r="VI254" s="292"/>
      <c r="VJ254" s="292"/>
      <c r="VK254" s="292"/>
      <c r="VL254" s="292"/>
      <c r="VM254" s="292"/>
      <c r="VN254" s="292"/>
      <c r="VO254" s="292"/>
      <c r="VP254" s="292"/>
      <c r="VQ254" s="292"/>
      <c r="VR254" s="292"/>
      <c r="VS254" s="292"/>
      <c r="VT254" s="292"/>
      <c r="VU254" s="292"/>
      <c r="VV254" s="292"/>
      <c r="VW254" s="292"/>
      <c r="VX254" s="292"/>
      <c r="VY254" s="292"/>
      <c r="VZ254" s="292"/>
      <c r="WA254" s="292"/>
      <c r="WB254" s="292"/>
      <c r="WC254" s="292"/>
      <c r="WD254" s="292"/>
      <c r="WE254" s="292"/>
      <c r="WF254" s="292"/>
      <c r="WG254" s="292"/>
      <c r="WH254" s="292"/>
      <c r="WI254" s="292"/>
      <c r="WJ254" s="292"/>
      <c r="WK254" s="292"/>
      <c r="WL254" s="292"/>
      <c r="WM254" s="292"/>
      <c r="WN254" s="292"/>
      <c r="WO254" s="292"/>
      <c r="WP254" s="292"/>
      <c r="WQ254" s="292"/>
      <c r="WR254" s="292"/>
      <c r="WS254" s="292"/>
      <c r="WT254" s="292"/>
      <c r="WU254" s="292"/>
      <c r="WV254" s="292"/>
      <c r="WW254" s="292"/>
      <c r="WX254" s="292"/>
      <c r="WY254" s="292"/>
      <c r="WZ254" s="292"/>
      <c r="XA254" s="292"/>
      <c r="XB254" s="292"/>
      <c r="XC254" s="292"/>
      <c r="XD254" s="292"/>
      <c r="XE254" s="292"/>
      <c r="XF254" s="292"/>
      <c r="XG254" s="292"/>
      <c r="XH254" s="292"/>
      <c r="XI254" s="292"/>
      <c r="XJ254" s="292"/>
      <c r="XK254" s="292"/>
      <c r="XL254" s="292"/>
      <c r="XM254" s="292"/>
      <c r="XN254" s="292"/>
      <c r="XO254" s="292"/>
      <c r="XP254" s="292"/>
      <c r="XQ254" s="292"/>
      <c r="XR254" s="292"/>
      <c r="XS254" s="292"/>
      <c r="XT254" s="292"/>
      <c r="XU254" s="292"/>
      <c r="XV254" s="292"/>
      <c r="XW254" s="292"/>
      <c r="XX254" s="292"/>
      <c r="XY254" s="292"/>
      <c r="XZ254" s="292"/>
      <c r="YA254" s="292"/>
      <c r="YB254" s="292"/>
      <c r="YC254" s="292"/>
      <c r="YD254" s="292"/>
      <c r="YE254" s="292"/>
      <c r="YF254" s="292"/>
      <c r="YG254" s="292"/>
      <c r="YH254" s="292"/>
      <c r="YI254" s="292"/>
      <c r="YJ254" s="292"/>
      <c r="YK254" s="292"/>
      <c r="YL254" s="292"/>
      <c r="YM254" s="292"/>
      <c r="YN254" s="292"/>
      <c r="YO254" s="292"/>
      <c r="YP254" s="292"/>
      <c r="YQ254" s="292"/>
      <c r="YR254" s="292"/>
      <c r="YS254" s="292"/>
      <c r="YT254" s="292"/>
      <c r="YU254" s="292"/>
      <c r="YV254" s="292"/>
      <c r="YW254" s="292"/>
      <c r="YX254" s="292"/>
      <c r="YY254" s="292"/>
      <c r="YZ254" s="292"/>
      <c r="ZA254" s="292"/>
      <c r="ZB254" s="292"/>
      <c r="ZC254" s="292"/>
      <c r="ZD254" s="292"/>
      <c r="ZE254" s="292"/>
      <c r="ZF254" s="292"/>
      <c r="ZG254" s="292"/>
      <c r="ZH254" s="292"/>
      <c r="ZI254" s="292"/>
      <c r="ZJ254" s="292"/>
      <c r="ZK254" s="292"/>
      <c r="ZL254" s="292"/>
      <c r="ZM254" s="292"/>
      <c r="ZN254" s="292"/>
      <c r="ZO254" s="292"/>
      <c r="ZP254" s="292"/>
      <c r="ZQ254" s="292"/>
      <c r="ZR254" s="292"/>
      <c r="ZS254" s="292"/>
      <c r="ZT254" s="292"/>
      <c r="ZU254" s="292"/>
      <c r="ZV254" s="292"/>
      <c r="ZW254" s="292"/>
      <c r="ZX254" s="292"/>
      <c r="ZY254" s="292"/>
      <c r="ZZ254" s="292"/>
      <c r="AAA254" s="292"/>
      <c r="AAB254" s="292"/>
      <c r="AAC254" s="292"/>
      <c r="AAD254" s="292"/>
      <c r="AAE254" s="292"/>
      <c r="AAF254" s="292"/>
      <c r="AAG254" s="292"/>
      <c r="AAH254" s="292"/>
      <c r="AAI254" s="292"/>
      <c r="AAJ254" s="292"/>
      <c r="AAK254" s="292"/>
      <c r="AAL254" s="292"/>
      <c r="AAM254" s="292"/>
      <c r="AAN254" s="292"/>
      <c r="AAO254" s="292"/>
      <c r="AAP254" s="292"/>
      <c r="AAQ254" s="292"/>
      <c r="AAR254" s="292"/>
      <c r="AAS254" s="292"/>
      <c r="AAT254" s="292"/>
      <c r="AAU254" s="292"/>
      <c r="AAV254" s="292"/>
      <c r="AAW254" s="292"/>
      <c r="AAX254" s="292"/>
      <c r="AAY254" s="292"/>
      <c r="AAZ254" s="292"/>
      <c r="ABA254" s="292"/>
      <c r="ABB254" s="292"/>
      <c r="ABC254" s="292"/>
      <c r="ABD254" s="292"/>
      <c r="ABE254" s="292"/>
      <c r="ABF254" s="292"/>
      <c r="ABG254" s="292"/>
      <c r="ABH254" s="292"/>
      <c r="ABI254" s="292"/>
      <c r="ABJ254" s="292"/>
      <c r="ABK254" s="292"/>
      <c r="ABL254" s="292"/>
      <c r="ABM254" s="292"/>
      <c r="ABN254" s="292"/>
      <c r="ABO254" s="292"/>
      <c r="ABP254" s="292"/>
      <c r="ABQ254" s="292"/>
      <c r="ABR254" s="292"/>
      <c r="ABS254" s="292"/>
      <c r="ABT254" s="292"/>
      <c r="ABU254" s="292"/>
      <c r="ABV254" s="292"/>
      <c r="ABW254" s="292"/>
      <c r="ABX254" s="292"/>
      <c r="ABY254" s="292"/>
      <c r="ABZ254" s="292"/>
      <c r="ACA254" s="292"/>
      <c r="ACB254" s="292"/>
      <c r="ACC254" s="292"/>
      <c r="ACD254" s="292"/>
      <c r="ACE254" s="292"/>
      <c r="ACF254" s="292"/>
      <c r="ACG254" s="292"/>
      <c r="ACH254" s="292"/>
      <c r="ACI254" s="292"/>
      <c r="ACJ254" s="292"/>
      <c r="ACK254" s="292"/>
      <c r="ACL254" s="292"/>
      <c r="ACM254" s="292"/>
      <c r="ACN254" s="292"/>
      <c r="ACO254" s="292"/>
      <c r="ACP254" s="292"/>
      <c r="ACQ254" s="292"/>
      <c r="ACR254" s="292"/>
      <c r="ACS254" s="292"/>
      <c r="ACT254" s="292"/>
      <c r="ACU254" s="292"/>
      <c r="ACV254" s="292"/>
      <c r="ACW254" s="292"/>
      <c r="ACX254" s="292"/>
      <c r="ACY254" s="292"/>
      <c r="ACZ254" s="292"/>
      <c r="ADA254" s="292"/>
      <c r="ADB254" s="292"/>
      <c r="ADC254" s="292"/>
      <c r="ADD254" s="292"/>
      <c r="ADE254" s="292"/>
      <c r="ADF254" s="292"/>
      <c r="ADG254" s="292"/>
      <c r="ADH254" s="292"/>
      <c r="ADI254" s="292"/>
      <c r="ADJ254" s="292"/>
      <c r="ADK254" s="292"/>
      <c r="ADL254" s="292"/>
      <c r="ADM254" s="292"/>
      <c r="ADN254" s="292"/>
      <c r="ADO254" s="292"/>
      <c r="ADP254" s="292"/>
      <c r="ADQ254" s="292"/>
      <c r="ADR254" s="292"/>
      <c r="ADS254" s="292"/>
      <c r="ADT254" s="292"/>
      <c r="ADU254" s="292"/>
      <c r="ADV254" s="292"/>
      <c r="ADW254" s="292"/>
      <c r="ADX254" s="292"/>
      <c r="ADY254" s="292"/>
      <c r="ADZ254" s="292"/>
      <c r="AEA254" s="292"/>
      <c r="AEB254" s="292"/>
      <c r="AEC254" s="292"/>
      <c r="AED254" s="292"/>
      <c r="AEE254" s="292"/>
      <c r="AEF254" s="292"/>
      <c r="AEG254" s="292"/>
      <c r="AEH254" s="292"/>
      <c r="AEI254" s="292"/>
      <c r="AEJ254" s="292"/>
      <c r="AEK254" s="292"/>
      <c r="AEL254" s="292"/>
      <c r="AEM254" s="292"/>
      <c r="AEN254" s="292"/>
      <c r="AEO254" s="292"/>
      <c r="AEP254" s="292"/>
      <c r="AEQ254" s="292"/>
      <c r="AER254" s="292"/>
      <c r="AES254" s="292"/>
      <c r="AET254" s="292"/>
      <c r="AEU254" s="292"/>
      <c r="AEV254" s="292"/>
      <c r="AEW254" s="292"/>
      <c r="AEX254" s="292"/>
      <c r="AEY254" s="292"/>
      <c r="AEZ254" s="292"/>
      <c r="AFA254" s="292"/>
      <c r="AFB254" s="292"/>
      <c r="AFC254" s="292"/>
      <c r="AFD254" s="292"/>
      <c r="AFE254" s="292"/>
      <c r="AFF254" s="292"/>
      <c r="AFG254" s="292"/>
      <c r="AFH254" s="292"/>
      <c r="AFI254" s="292"/>
      <c r="AFJ254" s="292"/>
      <c r="AFK254" s="292"/>
      <c r="AFL254" s="292"/>
      <c r="AFM254" s="292"/>
      <c r="AFN254" s="292"/>
      <c r="AFO254" s="292"/>
      <c r="AFP254" s="292"/>
      <c r="AFQ254" s="292"/>
      <c r="AFR254" s="292"/>
      <c r="AFS254" s="292"/>
      <c r="AFT254" s="292"/>
      <c r="AFU254" s="292"/>
      <c r="AFV254" s="292"/>
      <c r="AFW254" s="292"/>
      <c r="AFX254" s="292"/>
      <c r="AFY254" s="292"/>
      <c r="AFZ254" s="292"/>
      <c r="AGA254" s="292"/>
      <c r="AGB254" s="292"/>
      <c r="AGC254" s="292"/>
      <c r="AGD254" s="292"/>
      <c r="AGE254" s="292"/>
      <c r="AGF254" s="292"/>
      <c r="AGG254" s="292"/>
      <c r="AGH254" s="292"/>
      <c r="AGI254" s="292"/>
      <c r="AGJ254" s="292"/>
      <c r="AGK254" s="292"/>
      <c r="AGL254" s="292"/>
      <c r="AGM254" s="292"/>
      <c r="AGN254" s="292"/>
      <c r="AGO254" s="292"/>
      <c r="AGP254" s="292"/>
      <c r="AGQ254" s="292"/>
      <c r="AGR254" s="292"/>
      <c r="AGS254" s="292"/>
      <c r="AGT254" s="292"/>
      <c r="AGU254" s="292"/>
      <c r="AGV254" s="292"/>
      <c r="AGW254" s="292"/>
      <c r="AGX254" s="292"/>
      <c r="AGY254" s="292"/>
      <c r="AGZ254" s="292"/>
      <c r="AHA254" s="292"/>
      <c r="AHB254" s="292"/>
      <c r="AHC254" s="292"/>
      <c r="AHD254" s="292"/>
      <c r="AHE254" s="292"/>
      <c r="AHF254" s="292"/>
      <c r="AHG254" s="292"/>
      <c r="AHH254" s="292"/>
      <c r="AHI254" s="292"/>
      <c r="AHJ254" s="292"/>
      <c r="AHK254" s="292"/>
      <c r="AHL254" s="292"/>
      <c r="AHM254" s="292"/>
      <c r="AHN254" s="292"/>
      <c r="AHO254" s="292"/>
      <c r="AHP254" s="292"/>
      <c r="AHQ254" s="292"/>
      <c r="AHR254" s="292"/>
      <c r="AHS254" s="292"/>
      <c r="AHT254" s="292"/>
      <c r="AHU254" s="292"/>
      <c r="AHV254" s="292"/>
      <c r="AHW254" s="292"/>
      <c r="AHX254" s="292"/>
      <c r="AHY254" s="292"/>
      <c r="AHZ254" s="292"/>
      <c r="AIA254" s="292"/>
      <c r="AIB254" s="292"/>
      <c r="AIC254" s="292"/>
      <c r="AID254" s="292"/>
      <c r="AIE254" s="292"/>
      <c r="AIF254" s="292"/>
      <c r="AIG254" s="292"/>
      <c r="AIH254" s="292"/>
      <c r="AII254" s="292"/>
      <c r="AIJ254" s="292"/>
      <c r="AIK254" s="292"/>
      <c r="AIL254" s="292"/>
      <c r="AIM254" s="292"/>
      <c r="AIN254" s="292"/>
      <c r="AIO254" s="292"/>
      <c r="AIP254" s="292"/>
      <c r="AIQ254" s="292"/>
      <c r="AIR254" s="292"/>
      <c r="AIS254" s="292"/>
      <c r="AIT254" s="292"/>
      <c r="AIU254" s="292"/>
      <c r="AIV254" s="292"/>
      <c r="AIW254" s="292"/>
      <c r="AIX254" s="292"/>
      <c r="AIY254" s="292"/>
      <c r="AIZ254" s="292"/>
      <c r="AJA254" s="292"/>
      <c r="AJB254" s="292"/>
      <c r="AJC254" s="292"/>
      <c r="AJD254" s="292"/>
      <c r="AJE254" s="292"/>
      <c r="AJF254" s="292"/>
      <c r="AJG254" s="292"/>
      <c r="AJH254" s="292"/>
      <c r="AJI254" s="292"/>
      <c r="AJJ254" s="292"/>
      <c r="AJK254" s="292"/>
      <c r="AJL254" s="292"/>
      <c r="AJM254" s="292"/>
      <c r="AJN254" s="292"/>
      <c r="AJO254" s="292"/>
      <c r="AJP254" s="292"/>
      <c r="AJQ254" s="292"/>
      <c r="AJR254" s="292"/>
      <c r="AJS254" s="292"/>
      <c r="AJT254" s="292"/>
      <c r="AJU254" s="292"/>
      <c r="AJV254" s="292"/>
      <c r="AJW254" s="292"/>
      <c r="AJX254" s="292"/>
      <c r="AJY254" s="292"/>
      <c r="AJZ254" s="292"/>
      <c r="AKA254" s="292"/>
      <c r="AKB254" s="292"/>
      <c r="AKC254" s="292"/>
      <c r="AKD254" s="292"/>
      <c r="AKE254" s="292"/>
      <c r="AKF254" s="292"/>
      <c r="AKG254" s="292"/>
      <c r="AKH254" s="292"/>
      <c r="AKI254" s="292"/>
      <c r="AKJ254" s="292"/>
      <c r="AKK254" s="292"/>
      <c r="AKL254" s="292"/>
      <c r="AKM254" s="292"/>
      <c r="AKN254" s="292"/>
      <c r="AKO254" s="292"/>
      <c r="AKP254" s="292"/>
      <c r="AKQ254" s="292"/>
      <c r="AKR254" s="292"/>
      <c r="AKS254" s="292"/>
      <c r="AKT254" s="292"/>
      <c r="AKU254" s="292"/>
      <c r="AKV254" s="292"/>
      <c r="AKW254" s="292"/>
      <c r="AKX254" s="292"/>
      <c r="AKY254" s="292"/>
      <c r="AKZ254" s="292"/>
      <c r="ALA254" s="292"/>
      <c r="ALB254" s="292"/>
      <c r="ALC254" s="292"/>
      <c r="ALD254" s="292"/>
      <c r="ALE254" s="292"/>
      <c r="ALF254" s="292"/>
      <c r="ALG254" s="292"/>
      <c r="ALH254" s="292"/>
      <c r="ALI254" s="292"/>
      <c r="ALJ254" s="292"/>
      <c r="ALK254" s="292"/>
      <c r="ALL254" s="292"/>
      <c r="ALM254" s="292"/>
      <c r="ALN254" s="292"/>
      <c r="ALO254" s="292"/>
      <c r="ALP254" s="292"/>
      <c r="ALQ254" s="292"/>
      <c r="ALR254" s="292"/>
      <c r="ALS254" s="292"/>
      <c r="ALT254" s="292"/>
      <c r="ALU254" s="292"/>
      <c r="ALV254" s="292"/>
      <c r="ALW254" s="292"/>
      <c r="ALX254" s="292"/>
      <c r="ALY254" s="292"/>
      <c r="ALZ254" s="292"/>
      <c r="AMA254" s="292"/>
      <c r="AMB254" s="292"/>
      <c r="AMC254" s="292"/>
      <c r="AMD254" s="292"/>
      <c r="AME254" s="292"/>
      <c r="AMF254" s="292"/>
      <c r="AMG254" s="292"/>
      <c r="AMH254" s="292"/>
      <c r="AMI254" s="292"/>
      <c r="AMJ254" s="292"/>
      <c r="AMK254" s="292"/>
      <c r="AML254" s="292"/>
      <c r="AMM254" s="292"/>
      <c r="AMN254" s="292"/>
      <c r="AMO254" s="292"/>
      <c r="AMP254" s="292"/>
      <c r="AMQ254" s="292"/>
      <c r="AMR254" s="292"/>
      <c r="AMS254" s="292"/>
      <c r="AMT254" s="292"/>
      <c r="AMU254" s="292"/>
      <c r="AMV254" s="292"/>
      <c r="AMW254" s="292"/>
      <c r="AMX254" s="292"/>
      <c r="AMY254" s="292"/>
      <c r="AMZ254" s="292"/>
      <c r="ANA254" s="292"/>
      <c r="ANB254" s="292"/>
      <c r="ANC254" s="292"/>
      <c r="AND254" s="292"/>
      <c r="ANE254" s="292"/>
      <c r="ANF254" s="292"/>
      <c r="ANG254" s="292"/>
      <c r="ANH254" s="292"/>
      <c r="ANI254" s="292"/>
      <c r="ANJ254" s="292"/>
      <c r="ANK254" s="292"/>
      <c r="ANL254" s="292"/>
      <c r="ANM254" s="292"/>
      <c r="ANN254" s="292"/>
      <c r="ANO254" s="292"/>
      <c r="ANP254" s="292"/>
      <c r="ANQ254" s="292"/>
      <c r="ANR254" s="292"/>
      <c r="ANS254" s="292"/>
      <c r="ANT254" s="292"/>
      <c r="ANU254" s="292"/>
      <c r="ANV254" s="292"/>
      <c r="ANW254" s="292"/>
      <c r="ANX254" s="292"/>
      <c r="ANY254" s="292"/>
      <c r="ANZ254" s="292"/>
      <c r="AOA254" s="292"/>
      <c r="AOB254" s="292"/>
      <c r="AOC254" s="292"/>
      <c r="AOD254" s="292"/>
      <c r="AOE254" s="292"/>
      <c r="AOF254" s="292"/>
      <c r="AOG254" s="292"/>
      <c r="AOH254" s="292"/>
      <c r="AOI254" s="292"/>
      <c r="AOJ254" s="292"/>
      <c r="AOK254" s="292"/>
      <c r="AOL254" s="292"/>
      <c r="AOM254" s="292"/>
      <c r="AON254" s="292"/>
      <c r="AOO254" s="292"/>
      <c r="AOP254" s="292"/>
      <c r="AOQ254" s="292"/>
      <c r="AOR254" s="292"/>
      <c r="AOS254" s="292"/>
      <c r="AOT254" s="292"/>
      <c r="AOU254" s="292"/>
      <c r="AOV254" s="292"/>
      <c r="AOW254" s="292"/>
      <c r="AOX254" s="292"/>
      <c r="AOY254" s="292"/>
      <c r="AOZ254" s="292"/>
      <c r="APA254" s="292"/>
      <c r="APB254" s="292"/>
      <c r="APC254" s="292"/>
      <c r="APD254" s="292"/>
      <c r="APE254" s="292"/>
      <c r="APF254" s="292"/>
      <c r="APG254" s="292"/>
      <c r="APH254" s="292"/>
      <c r="API254" s="292"/>
      <c r="APJ254" s="292"/>
      <c r="APK254" s="292"/>
      <c r="APL254" s="292"/>
      <c r="APM254" s="292"/>
      <c r="APN254" s="292"/>
      <c r="APO254" s="292"/>
      <c r="APP254" s="292"/>
      <c r="APQ254" s="292"/>
      <c r="APR254" s="292"/>
      <c r="APS254" s="292"/>
      <c r="APT254" s="292"/>
      <c r="APU254" s="292"/>
      <c r="APV254" s="292"/>
      <c r="APW254" s="292"/>
      <c r="APX254" s="292"/>
      <c r="APY254" s="292"/>
      <c r="APZ254" s="292"/>
      <c r="AQA254" s="292"/>
      <c r="AQB254" s="292"/>
      <c r="AQC254" s="292"/>
      <c r="AQD254" s="292"/>
      <c r="AQE254" s="292"/>
      <c r="AQF254" s="292"/>
      <c r="AQG254" s="292"/>
      <c r="AQH254" s="292"/>
      <c r="AQI254" s="292"/>
      <c r="AQJ254" s="292"/>
      <c r="AQK254" s="292"/>
      <c r="AQL254" s="292"/>
      <c r="AQM254" s="292"/>
      <c r="AQN254" s="292"/>
      <c r="AQO254" s="292"/>
      <c r="AQP254" s="292"/>
      <c r="AQQ254" s="292"/>
      <c r="AQR254" s="292"/>
      <c r="AQS254" s="292"/>
      <c r="AQT254" s="292"/>
      <c r="AQU254" s="292"/>
      <c r="AQV254" s="292"/>
      <c r="AQW254" s="292"/>
      <c r="AQX254" s="292"/>
      <c r="AQY254" s="292"/>
      <c r="AQZ254" s="292"/>
      <c r="ARA254" s="292"/>
      <c r="ARB254" s="292"/>
      <c r="ARC254" s="292"/>
      <c r="ARD254" s="292"/>
      <c r="ARE254" s="292"/>
      <c r="ARF254" s="292"/>
      <c r="ARG254" s="292"/>
      <c r="ARH254" s="292"/>
      <c r="ARI254" s="292"/>
      <c r="ARJ254" s="292"/>
      <c r="ARK254" s="292"/>
      <c r="ARL254" s="292"/>
      <c r="ARM254" s="292"/>
      <c r="ARN254" s="292"/>
      <c r="ARO254" s="292"/>
      <c r="ARP254" s="292"/>
      <c r="ARQ254" s="292"/>
      <c r="ARR254" s="292"/>
      <c r="ARS254" s="292"/>
      <c r="ART254" s="292"/>
      <c r="ARU254" s="292"/>
      <c r="ARV254" s="292"/>
      <c r="ARW254" s="292"/>
      <c r="ARX254" s="292"/>
      <c r="ARY254" s="292"/>
      <c r="ARZ254" s="292"/>
      <c r="ASA254" s="292"/>
      <c r="ASB254" s="292"/>
      <c r="ASC254" s="292"/>
      <c r="ASD254" s="292"/>
      <c r="ASE254" s="292"/>
      <c r="ASF254" s="292"/>
      <c r="ASG254" s="292"/>
      <c r="ASH254" s="292"/>
      <c r="ASI254" s="292"/>
      <c r="ASJ254" s="292"/>
      <c r="ASK254" s="292"/>
      <c r="ASL254" s="292"/>
      <c r="ASM254" s="292"/>
      <c r="ASN254" s="292"/>
      <c r="ASO254" s="292"/>
      <c r="ASP254" s="292"/>
      <c r="ASQ254" s="292"/>
      <c r="ASR254" s="292"/>
      <c r="ASS254" s="292"/>
      <c r="AST254" s="292"/>
      <c r="ASU254" s="292"/>
      <c r="ASV254" s="292"/>
      <c r="ASW254" s="292"/>
      <c r="ASX254" s="292"/>
      <c r="ASY254" s="292"/>
      <c r="ASZ254" s="292"/>
      <c r="ATA254" s="292"/>
      <c r="ATB254" s="292"/>
      <c r="ATC254" s="292"/>
      <c r="ATD254" s="292"/>
      <c r="ATE254" s="292"/>
      <c r="ATF254" s="292"/>
      <c r="ATG254" s="292"/>
      <c r="ATH254" s="292"/>
      <c r="ATI254" s="292"/>
      <c r="ATJ254" s="292"/>
      <c r="ATK254" s="292"/>
      <c r="ATL254" s="292"/>
      <c r="ATM254" s="292"/>
      <c r="ATN254" s="292"/>
      <c r="ATO254" s="292"/>
      <c r="ATP254" s="292"/>
      <c r="ATQ254" s="292"/>
      <c r="ATR254" s="292"/>
      <c r="ATS254" s="292"/>
      <c r="ATT254" s="292"/>
      <c r="ATU254" s="292"/>
      <c r="ATV254" s="292"/>
      <c r="ATW254" s="292"/>
      <c r="ATX254" s="292"/>
      <c r="ATY254" s="292"/>
      <c r="ATZ254" s="292"/>
      <c r="AUA254" s="292"/>
      <c r="AUB254" s="292"/>
      <c r="AUC254" s="292"/>
      <c r="AUD254" s="292"/>
      <c r="AUE254" s="292"/>
      <c r="AUF254" s="292"/>
      <c r="AUG254" s="292"/>
      <c r="AUH254" s="292"/>
      <c r="AUI254" s="292"/>
      <c r="AUJ254" s="292"/>
      <c r="AUK254" s="292"/>
      <c r="AUL254" s="292"/>
      <c r="AUM254" s="292"/>
      <c r="AUN254" s="292"/>
      <c r="AUO254" s="292"/>
      <c r="AUP254" s="292"/>
      <c r="AUQ254" s="292"/>
      <c r="AUR254" s="292"/>
      <c r="AUS254" s="292"/>
      <c r="AUT254" s="292"/>
      <c r="AUU254" s="292"/>
      <c r="AUV254" s="292"/>
      <c r="AUW254" s="292"/>
      <c r="AUX254" s="292"/>
      <c r="AUY254" s="292"/>
      <c r="AUZ254" s="292"/>
      <c r="AVA254" s="292"/>
      <c r="AVB254" s="292"/>
      <c r="AVC254" s="292"/>
      <c r="AVD254" s="292"/>
      <c r="AVE254" s="292"/>
      <c r="AVF254" s="292"/>
      <c r="AVG254" s="292"/>
      <c r="AVH254" s="292"/>
      <c r="AVI254" s="292"/>
      <c r="AVJ254" s="292"/>
      <c r="AVK254" s="292"/>
      <c r="AVL254" s="292"/>
      <c r="AVM254" s="292"/>
      <c r="AVN254" s="292"/>
      <c r="AVO254" s="292"/>
      <c r="AVP254" s="292"/>
      <c r="AVQ254" s="292"/>
      <c r="AVR254" s="292"/>
      <c r="AVS254" s="292"/>
      <c r="AVT254" s="292"/>
      <c r="AVU254" s="292"/>
      <c r="AVV254" s="292"/>
      <c r="AVW254" s="292"/>
      <c r="AVX254" s="292"/>
      <c r="AVY254" s="292"/>
      <c r="AVZ254" s="292"/>
      <c r="AWA254" s="292"/>
      <c r="AWB254" s="292"/>
      <c r="AWC254" s="292"/>
      <c r="AWD254" s="292"/>
      <c r="AWE254" s="292"/>
      <c r="AWF254" s="292"/>
      <c r="AWG254" s="292"/>
      <c r="AWH254" s="292"/>
      <c r="AWI254" s="292"/>
      <c r="AWJ254" s="292"/>
      <c r="AWK254" s="292"/>
      <c r="AWL254" s="292"/>
      <c r="AWM254" s="292"/>
      <c r="AWN254" s="292"/>
      <c r="AWO254" s="292"/>
      <c r="AWP254" s="292"/>
      <c r="AWQ254" s="292"/>
      <c r="AWR254" s="292"/>
      <c r="AWS254" s="292"/>
      <c r="AWT254" s="292"/>
      <c r="AWU254" s="292"/>
      <c r="AWV254" s="292"/>
      <c r="AWW254" s="292"/>
      <c r="AWX254" s="292"/>
      <c r="AWY254" s="292"/>
      <c r="AWZ254" s="292"/>
      <c r="AXA254" s="292"/>
      <c r="AXB254" s="292"/>
      <c r="AXC254" s="292"/>
      <c r="AXD254" s="292"/>
      <c r="AXE254" s="292"/>
      <c r="AXF254" s="292"/>
      <c r="AXG254" s="292"/>
      <c r="AXH254" s="292"/>
      <c r="AXI254" s="292"/>
      <c r="AXJ254" s="292"/>
      <c r="AXK254" s="292"/>
      <c r="AXL254" s="292"/>
      <c r="AXM254" s="292"/>
      <c r="AXN254" s="292"/>
      <c r="AXO254" s="292"/>
      <c r="AXP254" s="292"/>
      <c r="AXQ254" s="292"/>
      <c r="AXR254" s="292"/>
      <c r="AXS254" s="292"/>
      <c r="AXT254" s="292"/>
      <c r="AXU254" s="292"/>
      <c r="AXV254" s="292"/>
      <c r="AXW254" s="292"/>
      <c r="AXX254" s="292"/>
      <c r="AXY254" s="292"/>
      <c r="AXZ254" s="292"/>
      <c r="AYA254" s="292"/>
      <c r="AYB254" s="292"/>
      <c r="AYC254" s="292"/>
      <c r="AYD254" s="292"/>
      <c r="AYE254" s="292"/>
      <c r="AYF254" s="292"/>
      <c r="AYG254" s="292"/>
      <c r="AYH254" s="292"/>
      <c r="AYI254" s="292"/>
      <c r="AYJ254" s="292"/>
      <c r="AYK254" s="292"/>
      <c r="AYL254" s="292"/>
      <c r="AYM254" s="292"/>
      <c r="AYN254" s="292"/>
      <c r="AYO254" s="292"/>
      <c r="AYP254" s="292"/>
      <c r="AYQ254" s="292"/>
      <c r="AYR254" s="292"/>
      <c r="AYS254" s="292"/>
      <c r="AYT254" s="292"/>
      <c r="AYU254" s="292"/>
      <c r="AYV254" s="292"/>
      <c r="AYW254" s="292"/>
      <c r="AYX254" s="292"/>
      <c r="AYY254" s="292"/>
      <c r="AYZ254" s="292"/>
      <c r="AZA254" s="292"/>
      <c r="AZB254" s="292"/>
      <c r="AZC254" s="292"/>
      <c r="AZD254" s="292"/>
      <c r="AZE254" s="292"/>
      <c r="AZF254" s="292"/>
      <c r="AZG254" s="292"/>
      <c r="AZH254" s="292"/>
      <c r="AZI254" s="292"/>
      <c r="AZJ254" s="292"/>
      <c r="AZK254" s="292"/>
      <c r="AZL254" s="292"/>
      <c r="AZM254" s="292"/>
      <c r="AZN254" s="292"/>
      <c r="AZO254" s="292"/>
      <c r="AZP254" s="292"/>
      <c r="AZQ254" s="292"/>
      <c r="AZR254" s="292"/>
      <c r="AZS254" s="292"/>
      <c r="AZT254" s="292"/>
      <c r="AZU254" s="292"/>
      <c r="AZV254" s="292"/>
      <c r="AZW254" s="292"/>
      <c r="AZX254" s="292"/>
      <c r="AZY254" s="292"/>
      <c r="AZZ254" s="292"/>
      <c r="BAA254" s="292"/>
      <c r="BAB254" s="292"/>
      <c r="BAC254" s="292"/>
      <c r="BAD254" s="292"/>
      <c r="BAE254" s="292"/>
      <c r="BAF254" s="292"/>
      <c r="BAG254" s="292"/>
      <c r="BAH254" s="292"/>
      <c r="BAI254" s="292"/>
      <c r="BAJ254" s="292"/>
      <c r="BAK254" s="292"/>
      <c r="BAL254" s="292"/>
      <c r="BAM254" s="292"/>
      <c r="BAN254" s="292"/>
      <c r="BAO254" s="292"/>
      <c r="BAP254" s="292"/>
      <c r="BAQ254" s="292"/>
      <c r="BAR254" s="292"/>
      <c r="BAS254" s="292"/>
      <c r="BAT254" s="292"/>
      <c r="BAU254" s="292"/>
      <c r="BAV254" s="292"/>
      <c r="BAW254" s="292"/>
      <c r="BAX254" s="292"/>
      <c r="BAY254" s="292"/>
      <c r="BAZ254" s="292"/>
      <c r="BBA254" s="292"/>
      <c r="BBB254" s="292"/>
      <c r="BBC254" s="292"/>
      <c r="BBD254" s="292"/>
      <c r="BBE254" s="292"/>
      <c r="BBF254" s="292"/>
      <c r="BBG254" s="292"/>
      <c r="BBH254" s="292"/>
      <c r="BBI254" s="292"/>
      <c r="BBJ254" s="292"/>
      <c r="BBK254" s="292"/>
      <c r="BBL254" s="292"/>
      <c r="BBM254" s="292"/>
      <c r="BBN254" s="292"/>
      <c r="BBO254" s="292"/>
      <c r="BBP254" s="292"/>
      <c r="BBQ254" s="292"/>
      <c r="BBR254" s="292"/>
      <c r="BBS254" s="292"/>
      <c r="BBT254" s="292"/>
      <c r="BBU254" s="292"/>
      <c r="BBV254" s="292"/>
      <c r="BBW254" s="292"/>
      <c r="BBX254" s="292"/>
      <c r="BBY254" s="292"/>
      <c r="BBZ254" s="292"/>
      <c r="BCA254" s="292"/>
      <c r="BCB254" s="292"/>
      <c r="BCC254" s="292"/>
      <c r="BCD254" s="292"/>
      <c r="BCE254" s="292"/>
      <c r="BCF254" s="292"/>
      <c r="BCG254" s="292"/>
      <c r="BCH254" s="292"/>
      <c r="BCI254" s="292"/>
      <c r="BCJ254" s="292"/>
      <c r="BCK254" s="292"/>
      <c r="BCL254" s="292"/>
      <c r="BCM254" s="292"/>
      <c r="BCN254" s="292"/>
      <c r="BCO254" s="292"/>
      <c r="BCP254" s="292"/>
      <c r="BCQ254" s="292"/>
      <c r="BCR254" s="292"/>
      <c r="BCS254" s="292"/>
      <c r="BCT254" s="292"/>
      <c r="BCU254" s="292"/>
      <c r="BCV254" s="292"/>
      <c r="BCW254" s="292"/>
      <c r="BCX254" s="292"/>
      <c r="BCY254" s="292"/>
      <c r="BCZ254" s="292"/>
      <c r="BDA254" s="292"/>
      <c r="BDB254" s="292"/>
      <c r="BDC254" s="292"/>
      <c r="BDD254" s="292"/>
      <c r="BDE254" s="292"/>
      <c r="BDF254" s="292"/>
      <c r="BDG254" s="292"/>
      <c r="BDH254" s="292"/>
      <c r="BDI254" s="292"/>
      <c r="BDJ254" s="292"/>
      <c r="BDK254" s="292"/>
      <c r="BDL254" s="292"/>
      <c r="BDM254" s="292"/>
      <c r="BDN254" s="292"/>
      <c r="BDO254" s="292"/>
      <c r="BDP254" s="292"/>
      <c r="BDQ254" s="292"/>
      <c r="BDR254" s="292"/>
      <c r="BDS254" s="292"/>
      <c r="BDT254" s="292"/>
      <c r="BDU254" s="292"/>
      <c r="BDV254" s="292"/>
      <c r="BDW254" s="292"/>
      <c r="BDX254" s="292"/>
      <c r="BDY254" s="292"/>
      <c r="BDZ254" s="292"/>
      <c r="BEA254" s="292"/>
      <c r="BEB254" s="292"/>
      <c r="BEC254" s="292"/>
      <c r="BED254" s="292"/>
      <c r="BEE254" s="292"/>
      <c r="BEF254" s="292"/>
      <c r="BEG254" s="292"/>
      <c r="BEH254" s="292"/>
      <c r="BEI254" s="292"/>
      <c r="BEJ254" s="292"/>
      <c r="BEK254" s="292"/>
      <c r="BEL254" s="292"/>
      <c r="BEM254" s="292"/>
      <c r="BEN254" s="292"/>
      <c r="BEO254" s="292"/>
      <c r="BEP254" s="292"/>
      <c r="BEQ254" s="292"/>
      <c r="BER254" s="292"/>
      <c r="BES254" s="292"/>
      <c r="BET254" s="292"/>
      <c r="BEU254" s="292"/>
      <c r="BEV254" s="292"/>
      <c r="BEW254" s="292"/>
      <c r="BEX254" s="292"/>
      <c r="BEY254" s="292"/>
      <c r="BEZ254" s="292"/>
      <c r="BFA254" s="292"/>
      <c r="BFB254" s="292"/>
      <c r="BFC254" s="292"/>
      <c r="BFD254" s="292"/>
      <c r="BFE254" s="292"/>
      <c r="BFF254" s="292"/>
      <c r="BFG254" s="292"/>
      <c r="BFH254" s="292"/>
      <c r="BFI254" s="292"/>
      <c r="BFJ254" s="292"/>
      <c r="BFK254" s="292"/>
      <c r="BFL254" s="292"/>
      <c r="BFM254" s="292"/>
      <c r="BFN254" s="292"/>
      <c r="BFO254" s="292"/>
      <c r="BFP254" s="292"/>
      <c r="BFQ254" s="292"/>
      <c r="BFR254" s="292"/>
      <c r="BFS254" s="292"/>
      <c r="BFT254" s="292"/>
      <c r="BFU254" s="292"/>
      <c r="BFV254" s="292"/>
      <c r="BFW254" s="292"/>
      <c r="BFX254" s="292"/>
      <c r="BFY254" s="292"/>
      <c r="BFZ254" s="292"/>
      <c r="BGA254" s="292"/>
      <c r="BGB254" s="292"/>
      <c r="BGC254" s="292"/>
      <c r="BGD254" s="292"/>
      <c r="BGE254" s="292"/>
      <c r="BGF254" s="292"/>
      <c r="BGG254" s="292"/>
      <c r="BGH254" s="292"/>
      <c r="BGI254" s="292"/>
      <c r="BGJ254" s="292"/>
      <c r="BGK254" s="292"/>
      <c r="BGL254" s="292"/>
      <c r="BGM254" s="292"/>
      <c r="BGN254" s="292"/>
      <c r="BGO254" s="292"/>
      <c r="BGP254" s="292"/>
      <c r="BGQ254" s="292"/>
      <c r="BGR254" s="292"/>
      <c r="BGS254" s="292"/>
      <c r="BGT254" s="292"/>
      <c r="BGU254" s="292"/>
      <c r="BGV254" s="292"/>
      <c r="BGW254" s="292"/>
      <c r="BGX254" s="292"/>
      <c r="BGY254" s="292"/>
      <c r="BGZ254" s="292"/>
      <c r="BHA254" s="292"/>
      <c r="BHB254" s="292"/>
      <c r="BHC254" s="292"/>
      <c r="BHD254" s="292"/>
      <c r="BHE254" s="292"/>
      <c r="BHF254" s="292"/>
      <c r="BHG254" s="292"/>
      <c r="BHH254" s="292"/>
      <c r="BHI254" s="292"/>
      <c r="BHJ254" s="292"/>
      <c r="BHK254" s="292"/>
      <c r="BHL254" s="292"/>
      <c r="BHM254" s="292"/>
      <c r="BHN254" s="292"/>
      <c r="BHO254" s="292"/>
      <c r="BHP254" s="292"/>
      <c r="BHQ254" s="292"/>
      <c r="BHR254" s="292"/>
      <c r="BHS254" s="292"/>
      <c r="BHT254" s="292"/>
      <c r="BHU254" s="292"/>
      <c r="BHV254" s="292"/>
      <c r="BHW254" s="292"/>
      <c r="BHX254" s="292"/>
      <c r="BHY254" s="292"/>
      <c r="BHZ254" s="292"/>
      <c r="BIA254" s="292"/>
      <c r="BIB254" s="292"/>
      <c r="BIC254" s="292"/>
      <c r="BID254" s="292"/>
      <c r="BIE254" s="292"/>
      <c r="BIF254" s="292"/>
      <c r="BIG254" s="292"/>
      <c r="BIH254" s="292"/>
      <c r="BII254" s="292"/>
      <c r="BIJ254" s="292"/>
      <c r="BIK254" s="292"/>
      <c r="BIL254" s="292"/>
      <c r="BIM254" s="292"/>
      <c r="BIN254" s="292"/>
      <c r="BIO254" s="292"/>
      <c r="BIP254" s="292"/>
      <c r="BIQ254" s="292"/>
      <c r="BIR254" s="292"/>
      <c r="BIS254" s="292"/>
      <c r="BIT254" s="292"/>
      <c r="BIU254" s="292"/>
      <c r="BIV254" s="292"/>
      <c r="BIW254" s="292"/>
      <c r="BIX254" s="292"/>
      <c r="BIY254" s="292"/>
      <c r="BIZ254" s="292"/>
      <c r="BJA254" s="292"/>
      <c r="BJB254" s="292"/>
      <c r="BJC254" s="292"/>
      <c r="BJD254" s="292"/>
      <c r="BJE254" s="292"/>
      <c r="BJF254" s="292"/>
      <c r="BJG254" s="292"/>
      <c r="BJH254" s="292"/>
      <c r="BJI254" s="292"/>
      <c r="BJJ254" s="292"/>
      <c r="BJK254" s="292"/>
      <c r="BJL254" s="292"/>
      <c r="BJM254" s="292"/>
      <c r="BJN254" s="292"/>
      <c r="BJO254" s="292"/>
      <c r="BJP254" s="292"/>
      <c r="BJQ254" s="292"/>
      <c r="BJR254" s="292"/>
      <c r="BJS254" s="292"/>
      <c r="BJT254" s="292"/>
      <c r="BJU254" s="292"/>
      <c r="BJV254" s="292"/>
      <c r="BJW254" s="292"/>
      <c r="BJX254" s="292"/>
      <c r="BJY254" s="292"/>
      <c r="BJZ254" s="292"/>
      <c r="BKA254" s="292"/>
      <c r="BKB254" s="292"/>
      <c r="BKC254" s="292"/>
      <c r="BKD254" s="292"/>
      <c r="BKE254" s="292"/>
      <c r="BKF254" s="292"/>
      <c r="BKG254" s="292"/>
      <c r="BKH254" s="292"/>
      <c r="BKI254" s="292"/>
      <c r="BKJ254" s="292"/>
      <c r="BKK254" s="292"/>
      <c r="BKL254" s="292"/>
      <c r="BKM254" s="292"/>
      <c r="BKN254" s="292"/>
      <c r="BKO254" s="292"/>
      <c r="BKP254" s="292"/>
      <c r="BKQ254" s="292"/>
      <c r="BKR254" s="292"/>
      <c r="BKS254" s="292"/>
      <c r="BKT254" s="292"/>
      <c r="BKU254" s="292"/>
      <c r="BKV254" s="292"/>
      <c r="BKW254" s="292"/>
      <c r="BKX254" s="292"/>
      <c r="BKY254" s="292"/>
      <c r="BKZ254" s="292"/>
      <c r="BLA254" s="292"/>
      <c r="BLB254" s="292"/>
      <c r="BLC254" s="292"/>
      <c r="BLD254" s="292"/>
      <c r="BLE254" s="292"/>
      <c r="BLF254" s="292"/>
      <c r="BLG254" s="292"/>
      <c r="BLH254" s="292"/>
      <c r="BLI254" s="292"/>
      <c r="BLJ254" s="292"/>
      <c r="BLK254" s="292"/>
      <c r="BLL254" s="292"/>
      <c r="BLM254" s="292"/>
      <c r="BLN254" s="292"/>
      <c r="BLO254" s="292"/>
      <c r="BLP254" s="292"/>
      <c r="BLQ254" s="292"/>
      <c r="BLR254" s="292"/>
      <c r="BLS254" s="292"/>
      <c r="BLT254" s="292"/>
      <c r="BLU254" s="292"/>
      <c r="BLV254" s="292"/>
      <c r="BLW254" s="292"/>
      <c r="BLX254" s="292"/>
      <c r="BLY254" s="292"/>
      <c r="BLZ254" s="292"/>
      <c r="BMA254" s="292"/>
      <c r="BMB254" s="292"/>
      <c r="BMC254" s="292"/>
      <c r="BMD254" s="292"/>
      <c r="BME254" s="292"/>
      <c r="BMF254" s="292"/>
      <c r="BMG254" s="292"/>
      <c r="BMH254" s="292"/>
      <c r="BMI254" s="292"/>
      <c r="BMJ254" s="292"/>
      <c r="BMK254" s="292"/>
      <c r="BML254" s="292"/>
      <c r="BMM254" s="292"/>
      <c r="BMN254" s="292"/>
      <c r="BMO254" s="292"/>
      <c r="BMP254" s="292"/>
      <c r="BMQ254" s="292"/>
      <c r="BMR254" s="292"/>
      <c r="BMS254" s="292"/>
      <c r="BMT254" s="292"/>
      <c r="BMU254" s="292"/>
      <c r="BMV254" s="292"/>
      <c r="BMW254" s="292"/>
      <c r="BMX254" s="292"/>
      <c r="BMY254" s="292"/>
      <c r="BMZ254" s="292"/>
      <c r="BNA254" s="292"/>
      <c r="BNB254" s="292"/>
      <c r="BNC254" s="292"/>
      <c r="BND254" s="292"/>
      <c r="BNE254" s="292"/>
      <c r="BNF254" s="292"/>
      <c r="BNG254" s="292"/>
      <c r="BNH254" s="292"/>
      <c r="BNI254" s="292"/>
      <c r="BNJ254" s="292"/>
      <c r="BNK254" s="292"/>
      <c r="BNL254" s="292"/>
      <c r="BNM254" s="292"/>
      <c r="BNN254" s="292"/>
      <c r="BNO254" s="292"/>
      <c r="BNP254" s="292"/>
      <c r="BNQ254" s="292"/>
      <c r="BNR254" s="292"/>
      <c r="BNS254" s="292"/>
      <c r="BNT254" s="292"/>
      <c r="BNU254" s="292"/>
      <c r="BNV254" s="292"/>
      <c r="BNW254" s="292"/>
      <c r="BNX254" s="292"/>
      <c r="BNY254" s="292"/>
      <c r="BNZ254" s="292"/>
      <c r="BOA254" s="292"/>
      <c r="BOB254" s="292"/>
      <c r="BOC254" s="292"/>
      <c r="BOD254" s="292"/>
      <c r="BOE254" s="292"/>
      <c r="BOF254" s="292"/>
      <c r="BOG254" s="292"/>
      <c r="BOH254" s="292"/>
      <c r="BOI254" s="292"/>
      <c r="BOJ254" s="292"/>
      <c r="BOK254" s="292"/>
      <c r="BOL254" s="292"/>
      <c r="BOM254" s="292"/>
      <c r="BON254" s="292"/>
      <c r="BOO254" s="292"/>
      <c r="BOP254" s="292"/>
      <c r="BOQ254" s="292"/>
      <c r="BOR254" s="292"/>
      <c r="BOS254" s="292"/>
      <c r="BOT254" s="292"/>
      <c r="BOU254" s="292"/>
      <c r="BOV254" s="292"/>
      <c r="BOW254" s="292"/>
      <c r="BOX254" s="292"/>
      <c r="BOY254" s="292"/>
      <c r="BOZ254" s="292"/>
      <c r="BPA254" s="292"/>
      <c r="BPB254" s="292"/>
      <c r="BPC254" s="292"/>
      <c r="BPD254" s="292"/>
      <c r="BPE254" s="292"/>
      <c r="BPF254" s="292"/>
      <c r="BPG254" s="292"/>
      <c r="BPH254" s="292"/>
      <c r="BPI254" s="292"/>
      <c r="BPJ254" s="292"/>
      <c r="BPK254" s="292"/>
      <c r="BPL254" s="292"/>
      <c r="BPM254" s="292"/>
      <c r="BPN254" s="292"/>
      <c r="BPO254" s="292"/>
      <c r="BPP254" s="292"/>
      <c r="BPQ254" s="292"/>
      <c r="BPR254" s="292"/>
      <c r="BPS254" s="292"/>
      <c r="BPT254" s="292"/>
      <c r="BPU254" s="292"/>
      <c r="BPV254" s="292"/>
      <c r="BPW254" s="292"/>
      <c r="BPX254" s="292"/>
      <c r="BPY254" s="292"/>
      <c r="BPZ254" s="292"/>
      <c r="BQA254" s="292"/>
      <c r="BQB254" s="292"/>
      <c r="BQC254" s="292"/>
      <c r="BQD254" s="292"/>
      <c r="BQE254" s="292"/>
      <c r="BQF254" s="292"/>
      <c r="BQG254" s="292"/>
      <c r="BQH254" s="292"/>
      <c r="BQI254" s="292"/>
      <c r="BQJ254" s="292"/>
      <c r="BQK254" s="292"/>
      <c r="BQL254" s="292"/>
      <c r="BQM254" s="292"/>
      <c r="BQN254" s="292"/>
      <c r="BQO254" s="292"/>
      <c r="BQP254" s="292"/>
      <c r="BQQ254" s="292"/>
      <c r="BQR254" s="292"/>
      <c r="BQS254" s="292"/>
      <c r="BQT254" s="292"/>
      <c r="BQU254" s="292"/>
      <c r="BQV254" s="292"/>
      <c r="BQW254" s="292"/>
      <c r="BQX254" s="292"/>
      <c r="BQY254" s="292"/>
      <c r="BQZ254" s="292"/>
      <c r="BRA254" s="292"/>
      <c r="BRB254" s="292"/>
      <c r="BRC254" s="292"/>
      <c r="BRD254" s="292"/>
      <c r="BRE254" s="292"/>
      <c r="BRF254" s="292"/>
      <c r="BRG254" s="292"/>
      <c r="BRH254" s="292"/>
      <c r="BRI254" s="292"/>
      <c r="BRJ254" s="292"/>
      <c r="BRK254" s="292"/>
      <c r="BRL254" s="292"/>
      <c r="BRM254" s="292"/>
      <c r="BRN254" s="292"/>
      <c r="BRO254" s="292"/>
      <c r="BRP254" s="292"/>
      <c r="BRQ254" s="292"/>
      <c r="BRR254" s="292"/>
      <c r="BRS254" s="292"/>
      <c r="BRT254" s="292"/>
      <c r="BRU254" s="292"/>
      <c r="BRV254" s="292"/>
      <c r="BRW254" s="292"/>
      <c r="BRX254" s="292"/>
      <c r="BRY254" s="292"/>
      <c r="BRZ254" s="292"/>
      <c r="BSA254" s="292"/>
      <c r="BSB254" s="292"/>
      <c r="BSC254" s="292"/>
      <c r="BSD254" s="292"/>
      <c r="BSE254" s="292"/>
      <c r="BSF254" s="292"/>
      <c r="BSG254" s="292"/>
      <c r="BSH254" s="292"/>
      <c r="BSI254" s="292"/>
      <c r="BSJ254" s="292"/>
      <c r="BSK254" s="292"/>
      <c r="BSL254" s="292"/>
      <c r="BSM254" s="292"/>
      <c r="BSN254" s="292"/>
      <c r="BSO254" s="292"/>
      <c r="BSP254" s="292"/>
      <c r="BSQ254" s="292"/>
      <c r="BSR254" s="292"/>
      <c r="BSS254" s="292"/>
      <c r="BST254" s="292"/>
      <c r="BSU254" s="292"/>
      <c r="BSV254" s="292"/>
      <c r="BSW254" s="292"/>
      <c r="BSX254" s="292"/>
      <c r="BSY254" s="292"/>
      <c r="BSZ254" s="292"/>
      <c r="BTA254" s="292"/>
      <c r="BTB254" s="292"/>
      <c r="BTC254" s="292"/>
      <c r="BTD254" s="292"/>
      <c r="BTE254" s="292"/>
      <c r="BTF254" s="292"/>
      <c r="BTG254" s="292"/>
      <c r="BTH254" s="292"/>
      <c r="BTI254" s="292"/>
      <c r="BTJ254" s="292"/>
      <c r="BTK254" s="292"/>
      <c r="BTL254" s="292"/>
      <c r="BTM254" s="292"/>
      <c r="BTN254" s="292"/>
      <c r="BTO254" s="292"/>
      <c r="BTP254" s="292"/>
      <c r="BTQ254" s="292"/>
      <c r="BTR254" s="292"/>
      <c r="BTS254" s="292"/>
      <c r="BTT254" s="292"/>
      <c r="BTU254" s="292"/>
      <c r="BTV254" s="292"/>
      <c r="BTW254" s="292"/>
      <c r="BTX254" s="292"/>
      <c r="BTY254" s="292"/>
      <c r="BTZ254" s="292"/>
      <c r="BUA254" s="292"/>
      <c r="BUB254" s="292"/>
      <c r="BUC254" s="292"/>
      <c r="BUD254" s="292"/>
      <c r="BUE254" s="292"/>
      <c r="BUF254" s="292"/>
      <c r="BUG254" s="292"/>
      <c r="BUH254" s="292"/>
      <c r="BUI254" s="292"/>
      <c r="BUJ254" s="292"/>
      <c r="BUK254" s="292"/>
      <c r="BUL254" s="292"/>
      <c r="BUM254" s="292"/>
      <c r="BUN254" s="292"/>
      <c r="BUO254" s="292"/>
      <c r="BUP254" s="292"/>
      <c r="BUQ254" s="292"/>
      <c r="BUR254" s="292"/>
      <c r="BUS254" s="292"/>
      <c r="BUT254" s="292"/>
      <c r="BUU254" s="292"/>
      <c r="BUV254" s="292"/>
      <c r="BUW254" s="292"/>
      <c r="BUX254" s="292"/>
      <c r="BUY254" s="292"/>
      <c r="BUZ254" s="292"/>
      <c r="BVA254" s="292"/>
      <c r="BVB254" s="292"/>
      <c r="BVC254" s="292"/>
      <c r="BVD254" s="292"/>
      <c r="BVE254" s="292"/>
      <c r="BVF254" s="292"/>
      <c r="BVG254" s="292"/>
      <c r="BVH254" s="292"/>
      <c r="BVI254" s="292"/>
      <c r="BVJ254" s="292"/>
      <c r="BVK254" s="292"/>
      <c r="BVL254" s="292"/>
      <c r="BVM254" s="292"/>
      <c r="BVN254" s="292"/>
      <c r="BVO254" s="292"/>
      <c r="BVP254" s="292"/>
      <c r="BVQ254" s="292"/>
      <c r="BVR254" s="292"/>
      <c r="BVS254" s="292"/>
      <c r="BVT254" s="292"/>
      <c r="BVU254" s="292"/>
      <c r="BVV254" s="292"/>
      <c r="BVW254" s="292"/>
      <c r="BVX254" s="292"/>
      <c r="BVY254" s="292"/>
      <c r="BVZ254" s="292"/>
      <c r="BWA254" s="292"/>
      <c r="BWB254" s="292"/>
      <c r="BWC254" s="292"/>
      <c r="BWD254" s="292"/>
      <c r="BWE254" s="292"/>
      <c r="BWF254" s="292"/>
      <c r="BWG254" s="292"/>
      <c r="BWH254" s="292"/>
      <c r="BWI254" s="292"/>
      <c r="BWJ254" s="292"/>
      <c r="BWK254" s="292"/>
      <c r="BWL254" s="292"/>
      <c r="BWM254" s="292"/>
      <c r="BWN254" s="292"/>
      <c r="BWO254" s="292"/>
      <c r="BWP254" s="292"/>
      <c r="BWQ254" s="292"/>
      <c r="BWR254" s="292"/>
      <c r="BWS254" s="292"/>
      <c r="BWT254" s="292"/>
      <c r="BWU254" s="292"/>
      <c r="BWV254" s="292"/>
      <c r="BWW254" s="292"/>
      <c r="BWX254" s="292"/>
      <c r="BWY254" s="292"/>
      <c r="BWZ254" s="292"/>
      <c r="BXA254" s="292"/>
      <c r="BXB254" s="292"/>
      <c r="BXC254" s="292"/>
      <c r="BXD254" s="292"/>
      <c r="BXE254" s="292"/>
      <c r="BXF254" s="292"/>
      <c r="BXG254" s="292"/>
      <c r="BXH254" s="292"/>
      <c r="BXI254" s="292"/>
      <c r="BXJ254" s="292"/>
      <c r="BXK254" s="292"/>
      <c r="BXL254" s="292"/>
      <c r="BXM254" s="292"/>
      <c r="BXN254" s="292"/>
      <c r="BXO254" s="292"/>
      <c r="BXP254" s="292"/>
      <c r="BXQ254" s="292"/>
      <c r="BXR254" s="292"/>
      <c r="BXS254" s="292"/>
      <c r="BXT254" s="292"/>
      <c r="BXU254" s="292"/>
      <c r="BXV254" s="292"/>
      <c r="BXW254" s="292"/>
      <c r="BXX254" s="292"/>
      <c r="BXY254" s="292"/>
      <c r="BXZ254" s="292"/>
      <c r="BYA254" s="292"/>
      <c r="BYB254" s="292"/>
      <c r="BYC254" s="292"/>
      <c r="BYD254" s="292"/>
      <c r="BYE254" s="292"/>
      <c r="BYF254" s="292"/>
      <c r="BYG254" s="292"/>
      <c r="BYH254" s="292"/>
      <c r="BYI254" s="292"/>
      <c r="BYJ254" s="292"/>
      <c r="BYK254" s="292"/>
      <c r="BYL254" s="292"/>
      <c r="BYM254" s="292"/>
      <c r="BYN254" s="292"/>
      <c r="BYO254" s="292"/>
      <c r="BYP254" s="292"/>
      <c r="BYQ254" s="292"/>
      <c r="BYR254" s="292"/>
      <c r="BYS254" s="292"/>
      <c r="BYT254" s="292"/>
      <c r="BYU254" s="292"/>
      <c r="BYV254" s="292"/>
      <c r="BYW254" s="292"/>
      <c r="BYX254" s="292"/>
      <c r="BYY254" s="292"/>
      <c r="BYZ254" s="292"/>
      <c r="BZA254" s="292"/>
      <c r="BZB254" s="292"/>
      <c r="BZC254" s="292"/>
      <c r="BZD254" s="292"/>
      <c r="BZE254" s="292"/>
      <c r="BZF254" s="292"/>
    </row>
    <row r="255" spans="1:2034" s="369" customFormat="1">
      <c r="A255" s="661" t="s">
        <v>1446</v>
      </c>
      <c r="B255" s="662"/>
      <c r="C255" s="662"/>
      <c r="D255" s="662"/>
      <c r="E255" s="663"/>
      <c r="F255" s="371"/>
      <c r="G255" s="371"/>
      <c r="H255" s="371"/>
      <c r="I255" s="371"/>
      <c r="J255" s="372">
        <v>470</v>
      </c>
      <c r="K255" s="373"/>
      <c r="M255" s="292"/>
      <c r="N255" s="292"/>
      <c r="O255" s="292"/>
      <c r="P255" s="292"/>
      <c r="Q255" s="292"/>
      <c r="R255" s="292"/>
      <c r="S255" s="292"/>
      <c r="T255" s="292"/>
      <c r="U255" s="292"/>
      <c r="V255" s="292"/>
      <c r="W255" s="292"/>
      <c r="X255" s="292"/>
      <c r="Y255" s="292"/>
      <c r="Z255" s="292"/>
      <c r="AA255" s="292"/>
      <c r="AB255" s="292"/>
      <c r="AC255" s="292"/>
      <c r="AD255" s="292"/>
      <c r="AE255" s="292"/>
      <c r="AF255" s="292"/>
      <c r="AG255" s="292"/>
      <c r="AH255" s="292"/>
      <c r="AI255" s="292"/>
      <c r="AJ255" s="292"/>
      <c r="AK255" s="292"/>
      <c r="AL255" s="292"/>
      <c r="AM255" s="292"/>
      <c r="AN255" s="292"/>
      <c r="AO255" s="292"/>
      <c r="AP255" s="292"/>
      <c r="AQ255" s="292"/>
      <c r="AR255" s="292"/>
      <c r="AS255" s="292"/>
      <c r="AT255" s="292"/>
      <c r="AU255" s="292"/>
      <c r="AV255" s="292"/>
      <c r="AW255" s="292"/>
      <c r="AX255" s="292"/>
      <c r="AY255" s="292"/>
      <c r="AZ255" s="292"/>
      <c r="BA255" s="292"/>
      <c r="BB255" s="292"/>
      <c r="BC255" s="292"/>
      <c r="BD255" s="292"/>
      <c r="BE255" s="292"/>
      <c r="BF255" s="292"/>
      <c r="BG255" s="292"/>
      <c r="BH255" s="292"/>
      <c r="BI255" s="292"/>
      <c r="BJ255" s="292"/>
      <c r="BK255" s="292"/>
      <c r="BL255" s="292"/>
      <c r="BM255" s="292"/>
      <c r="BN255" s="292"/>
      <c r="BO255" s="292"/>
      <c r="BP255" s="292"/>
      <c r="BQ255" s="292"/>
      <c r="BR255" s="292"/>
      <c r="BS255" s="292"/>
      <c r="BT255" s="292"/>
      <c r="BU255" s="292"/>
      <c r="BV255" s="292"/>
      <c r="BW255" s="292"/>
      <c r="BX255" s="292"/>
      <c r="BY255" s="292"/>
      <c r="BZ255" s="292"/>
      <c r="CA255" s="292"/>
      <c r="CB255" s="292"/>
      <c r="CC255" s="292"/>
      <c r="CD255" s="292"/>
      <c r="CE255" s="292"/>
      <c r="CF255" s="292"/>
      <c r="CG255" s="292"/>
      <c r="CH255" s="292"/>
      <c r="CI255" s="292"/>
      <c r="CJ255" s="292"/>
      <c r="CK255" s="292"/>
      <c r="CL255" s="292"/>
      <c r="CM255" s="292"/>
      <c r="CN255" s="292"/>
      <c r="CO255" s="292"/>
      <c r="CP255" s="292"/>
      <c r="CQ255" s="292"/>
      <c r="CR255" s="292"/>
      <c r="CS255" s="292"/>
      <c r="CT255" s="292"/>
      <c r="CU255" s="292"/>
      <c r="CV255" s="292"/>
      <c r="CW255" s="292"/>
      <c r="CX255" s="292"/>
      <c r="CY255" s="292"/>
      <c r="CZ255" s="292"/>
      <c r="DA255" s="292"/>
      <c r="DB255" s="292"/>
      <c r="DC255" s="292"/>
      <c r="DD255" s="292"/>
      <c r="DE255" s="292"/>
      <c r="DF255" s="292"/>
      <c r="DG255" s="292"/>
      <c r="DH255" s="292"/>
      <c r="DI255" s="292"/>
      <c r="DJ255" s="292"/>
      <c r="DK255" s="292"/>
      <c r="DL255" s="292"/>
      <c r="DM255" s="292"/>
      <c r="DN255" s="292"/>
      <c r="DO255" s="292"/>
      <c r="DP255" s="292"/>
      <c r="DQ255" s="292"/>
      <c r="DR255" s="292"/>
      <c r="DS255" s="292"/>
      <c r="DT255" s="292"/>
      <c r="DU255" s="292"/>
      <c r="DV255" s="292"/>
      <c r="DW255" s="292"/>
      <c r="DX255" s="292"/>
      <c r="DY255" s="292"/>
      <c r="DZ255" s="292"/>
      <c r="EA255" s="292"/>
      <c r="EB255" s="292"/>
      <c r="EC255" s="292"/>
      <c r="ED255" s="292"/>
      <c r="EE255" s="292"/>
      <c r="EF255" s="292"/>
      <c r="EG255" s="292"/>
      <c r="EH255" s="292"/>
      <c r="EI255" s="292"/>
      <c r="EJ255" s="292"/>
      <c r="EK255" s="292"/>
      <c r="EL255" s="292"/>
      <c r="EM255" s="292"/>
      <c r="EN255" s="292"/>
      <c r="EO255" s="292"/>
      <c r="EP255" s="292"/>
      <c r="EQ255" s="292"/>
      <c r="ER255" s="292"/>
      <c r="ES255" s="292"/>
      <c r="ET255" s="292"/>
      <c r="EU255" s="292"/>
      <c r="EV255" s="292"/>
      <c r="EW255" s="292"/>
      <c r="EX255" s="292"/>
      <c r="EY255" s="292"/>
      <c r="EZ255" s="292"/>
      <c r="FA255" s="292"/>
      <c r="FB255" s="292"/>
      <c r="FC255" s="292"/>
      <c r="FD255" s="292"/>
      <c r="FE255" s="292"/>
      <c r="FF255" s="292"/>
      <c r="FG255" s="292"/>
      <c r="FH255" s="292"/>
      <c r="FI255" s="292"/>
      <c r="FJ255" s="292"/>
      <c r="FK255" s="292"/>
      <c r="FL255" s="292"/>
      <c r="FM255" s="292"/>
      <c r="FN255" s="292"/>
      <c r="FO255" s="292"/>
      <c r="FP255" s="292"/>
      <c r="FQ255" s="292"/>
      <c r="FR255" s="292"/>
      <c r="FS255" s="292"/>
      <c r="FT255" s="292"/>
      <c r="FU255" s="292"/>
      <c r="FV255" s="292"/>
      <c r="FW255" s="292"/>
      <c r="FX255" s="292"/>
      <c r="FY255" s="292"/>
      <c r="FZ255" s="292"/>
      <c r="GA255" s="292"/>
      <c r="GB255" s="292"/>
      <c r="GC255" s="292"/>
      <c r="GD255" s="292"/>
      <c r="GE255" s="292"/>
      <c r="GF255" s="292"/>
      <c r="GG255" s="292"/>
      <c r="GH255" s="292"/>
      <c r="GI255" s="292"/>
      <c r="GJ255" s="292"/>
      <c r="GK255" s="292"/>
      <c r="GL255" s="292"/>
      <c r="GM255" s="292"/>
      <c r="GN255" s="292"/>
      <c r="GO255" s="292"/>
      <c r="GP255" s="292"/>
      <c r="GQ255" s="292"/>
      <c r="GR255" s="292"/>
      <c r="GS255" s="292"/>
      <c r="GT255" s="292"/>
      <c r="GU255" s="292"/>
      <c r="GV255" s="292"/>
      <c r="GW255" s="292"/>
      <c r="GX255" s="292"/>
      <c r="GY255" s="292"/>
      <c r="GZ255" s="292"/>
      <c r="HA255" s="292"/>
      <c r="HB255" s="292"/>
      <c r="HC255" s="292"/>
      <c r="HD255" s="292"/>
      <c r="HE255" s="292"/>
      <c r="HF255" s="292"/>
      <c r="HG255" s="292"/>
      <c r="HH255" s="292"/>
      <c r="HI255" s="292"/>
      <c r="HJ255" s="292"/>
      <c r="HK255" s="292"/>
      <c r="HL255" s="292"/>
      <c r="HM255" s="292"/>
      <c r="HN255" s="292"/>
      <c r="HO255" s="292"/>
      <c r="HP255" s="292"/>
      <c r="HQ255" s="292"/>
      <c r="HR255" s="292"/>
      <c r="HS255" s="292"/>
      <c r="HT255" s="292"/>
      <c r="HU255" s="292"/>
      <c r="HV255" s="292"/>
      <c r="HW255" s="292"/>
      <c r="HX255" s="292"/>
      <c r="HY255" s="292"/>
      <c r="HZ255" s="292"/>
      <c r="IA255" s="292"/>
      <c r="IB255" s="292"/>
      <c r="IC255" s="292"/>
      <c r="ID255" s="292"/>
      <c r="IE255" s="292"/>
      <c r="IF255" s="292"/>
      <c r="IG255" s="292"/>
      <c r="IH255" s="292"/>
      <c r="II255" s="292"/>
      <c r="IJ255" s="292"/>
      <c r="IK255" s="292"/>
      <c r="IL255" s="292"/>
      <c r="IM255" s="292"/>
      <c r="IN255" s="292"/>
      <c r="IO255" s="292"/>
      <c r="IP255" s="292"/>
      <c r="IQ255" s="292"/>
      <c r="IR255" s="292"/>
      <c r="IS255" s="292"/>
      <c r="IT255" s="292"/>
      <c r="IU255" s="292"/>
      <c r="IV255" s="292"/>
      <c r="IW255" s="292"/>
      <c r="IX255" s="292"/>
      <c r="IY255" s="292"/>
      <c r="IZ255" s="292"/>
      <c r="JA255" s="292"/>
      <c r="JB255" s="292"/>
      <c r="JC255" s="292"/>
      <c r="JD255" s="292"/>
      <c r="JE255" s="292"/>
      <c r="JF255" s="292"/>
      <c r="JG255" s="292"/>
      <c r="JH255" s="292"/>
      <c r="JI255" s="292"/>
      <c r="JJ255" s="292"/>
      <c r="JK255" s="292"/>
      <c r="JL255" s="292"/>
      <c r="JM255" s="292"/>
      <c r="JN255" s="292"/>
      <c r="JO255" s="292"/>
      <c r="JP255" s="292"/>
      <c r="JQ255" s="292"/>
      <c r="JR255" s="292"/>
      <c r="JS255" s="292"/>
      <c r="JT255" s="292"/>
      <c r="JU255" s="292"/>
      <c r="JV255" s="292"/>
      <c r="JW255" s="292"/>
      <c r="JX255" s="292"/>
      <c r="JY255" s="292"/>
      <c r="JZ255" s="292"/>
      <c r="KA255" s="292"/>
      <c r="KB255" s="292"/>
      <c r="KC255" s="292"/>
      <c r="KD255" s="292"/>
      <c r="KE255" s="292"/>
      <c r="KF255" s="292"/>
      <c r="KG255" s="292"/>
      <c r="KH255" s="292"/>
      <c r="KI255" s="292"/>
      <c r="KJ255" s="292"/>
      <c r="KK255" s="292"/>
      <c r="KL255" s="292"/>
      <c r="KM255" s="292"/>
      <c r="KN255" s="292"/>
      <c r="KO255" s="292"/>
      <c r="KP255" s="292"/>
      <c r="KQ255" s="292"/>
      <c r="KR255" s="292"/>
      <c r="KS255" s="292"/>
      <c r="KT255" s="292"/>
      <c r="KU255" s="292"/>
      <c r="KV255" s="292"/>
      <c r="KW255" s="292"/>
      <c r="KX255" s="292"/>
      <c r="KY255" s="292"/>
      <c r="KZ255" s="292"/>
      <c r="LA255" s="292"/>
      <c r="LB255" s="292"/>
      <c r="LC255" s="292"/>
      <c r="LD255" s="292"/>
      <c r="LE255" s="292"/>
      <c r="LF255" s="292"/>
      <c r="LG255" s="292"/>
      <c r="LH255" s="292"/>
      <c r="LI255" s="292"/>
      <c r="LJ255" s="292"/>
      <c r="LK255" s="292"/>
      <c r="LL255" s="292"/>
      <c r="LM255" s="292"/>
      <c r="LN255" s="292"/>
      <c r="LO255" s="292"/>
      <c r="LP255" s="292"/>
      <c r="LQ255" s="292"/>
      <c r="LR255" s="292"/>
      <c r="LS255" s="292"/>
      <c r="LT255" s="292"/>
      <c r="LU255" s="292"/>
      <c r="LV255" s="292"/>
      <c r="LW255" s="292"/>
      <c r="LX255" s="292"/>
      <c r="LY255" s="292"/>
      <c r="LZ255" s="292"/>
      <c r="MA255" s="292"/>
      <c r="MB255" s="292"/>
      <c r="MC255" s="292"/>
      <c r="MD255" s="292"/>
      <c r="ME255" s="292"/>
      <c r="MF255" s="292"/>
      <c r="MG255" s="292"/>
      <c r="MH255" s="292"/>
      <c r="MI255" s="292"/>
      <c r="MJ255" s="292"/>
      <c r="MK255" s="292"/>
      <c r="ML255" s="292"/>
      <c r="MM255" s="292"/>
      <c r="MN255" s="292"/>
      <c r="MO255" s="292"/>
      <c r="MP255" s="292"/>
      <c r="MQ255" s="292"/>
      <c r="MR255" s="292"/>
      <c r="MS255" s="292"/>
      <c r="MT255" s="292"/>
      <c r="MU255" s="292"/>
      <c r="MV255" s="292"/>
      <c r="MW255" s="292"/>
      <c r="MX255" s="292"/>
      <c r="MY255" s="292"/>
      <c r="MZ255" s="292"/>
      <c r="NA255" s="292"/>
      <c r="NB255" s="292"/>
      <c r="NC255" s="292"/>
      <c r="ND255" s="292"/>
      <c r="NE255" s="292"/>
      <c r="NF255" s="292"/>
      <c r="NG255" s="292"/>
      <c r="NH255" s="292"/>
      <c r="NI255" s="292"/>
      <c r="NJ255" s="292"/>
      <c r="NK255" s="292"/>
      <c r="NL255" s="292"/>
      <c r="NM255" s="292"/>
      <c r="NN255" s="292"/>
      <c r="NO255" s="292"/>
      <c r="NP255" s="292"/>
      <c r="NQ255" s="292"/>
      <c r="NR255" s="292"/>
      <c r="NS255" s="292"/>
      <c r="NT255" s="292"/>
      <c r="NU255" s="292"/>
      <c r="NV255" s="292"/>
      <c r="NW255" s="292"/>
      <c r="NX255" s="292"/>
      <c r="NY255" s="292"/>
      <c r="NZ255" s="292"/>
      <c r="OA255" s="292"/>
      <c r="OB255" s="292"/>
      <c r="OC255" s="292"/>
      <c r="OD255" s="292"/>
      <c r="OE255" s="292"/>
      <c r="OF255" s="292"/>
      <c r="OG255" s="292"/>
      <c r="OH255" s="292"/>
      <c r="OI255" s="292"/>
      <c r="OJ255" s="292"/>
      <c r="OK255" s="292"/>
      <c r="OL255" s="292"/>
      <c r="OM255" s="292"/>
      <c r="ON255" s="292"/>
      <c r="OO255" s="292"/>
      <c r="OP255" s="292"/>
      <c r="OQ255" s="292"/>
      <c r="OR255" s="292"/>
      <c r="OS255" s="292"/>
      <c r="OT255" s="292"/>
      <c r="OU255" s="292"/>
      <c r="OV255" s="292"/>
      <c r="OW255" s="292"/>
      <c r="OX255" s="292"/>
      <c r="OY255" s="292"/>
      <c r="OZ255" s="292"/>
      <c r="PA255" s="292"/>
      <c r="PB255" s="292"/>
      <c r="PC255" s="292"/>
      <c r="PD255" s="292"/>
      <c r="PE255" s="292"/>
      <c r="PF255" s="292"/>
      <c r="PG255" s="292"/>
      <c r="PH255" s="292"/>
      <c r="PI255" s="292"/>
      <c r="PJ255" s="292"/>
      <c r="PK255" s="292"/>
      <c r="PL255" s="292"/>
      <c r="PM255" s="292"/>
      <c r="PN255" s="292"/>
      <c r="PO255" s="292"/>
      <c r="PP255" s="292"/>
      <c r="PQ255" s="292"/>
      <c r="PR255" s="292"/>
      <c r="PS255" s="292"/>
      <c r="PT255" s="292"/>
      <c r="PU255" s="292"/>
      <c r="PV255" s="292"/>
      <c r="PW255" s="292"/>
      <c r="PX255" s="292"/>
      <c r="PY255" s="292"/>
      <c r="PZ255" s="292"/>
      <c r="QA255" s="292"/>
      <c r="QB255" s="292"/>
      <c r="QC255" s="292"/>
      <c r="QD255" s="292"/>
      <c r="QE255" s="292"/>
      <c r="QF255" s="292"/>
      <c r="QG255" s="292"/>
      <c r="QH255" s="292"/>
      <c r="QI255" s="292"/>
      <c r="QJ255" s="292"/>
      <c r="QK255" s="292"/>
      <c r="QL255" s="292"/>
      <c r="QM255" s="292"/>
      <c r="QN255" s="292"/>
      <c r="QO255" s="292"/>
      <c r="QP255" s="292"/>
      <c r="QQ255" s="292"/>
      <c r="QR255" s="292"/>
      <c r="QS255" s="292"/>
      <c r="QT255" s="292"/>
      <c r="QU255" s="292"/>
      <c r="QV255" s="292"/>
      <c r="QW255" s="292"/>
      <c r="QX255" s="292"/>
      <c r="QY255" s="292"/>
      <c r="QZ255" s="292"/>
      <c r="RA255" s="292"/>
      <c r="RB255" s="292"/>
      <c r="RC255" s="292"/>
      <c r="RD255" s="292"/>
      <c r="RE255" s="292"/>
      <c r="RF255" s="292"/>
      <c r="RG255" s="292"/>
      <c r="RH255" s="292"/>
      <c r="RI255" s="292"/>
      <c r="RJ255" s="292"/>
      <c r="RK255" s="292"/>
      <c r="RL255" s="292"/>
      <c r="RM255" s="292"/>
      <c r="RN255" s="292"/>
      <c r="RO255" s="292"/>
      <c r="RP255" s="292"/>
      <c r="RQ255" s="292"/>
      <c r="RR255" s="292"/>
      <c r="RS255" s="292"/>
      <c r="RT255" s="292"/>
      <c r="RU255" s="292"/>
      <c r="RV255" s="292"/>
      <c r="RW255" s="292"/>
      <c r="RX255" s="292"/>
      <c r="RY255" s="292"/>
      <c r="RZ255" s="292"/>
      <c r="SA255" s="292"/>
      <c r="SB255" s="292"/>
      <c r="SC255" s="292"/>
      <c r="SD255" s="292"/>
      <c r="SE255" s="292"/>
      <c r="SF255" s="292"/>
      <c r="SG255" s="292"/>
      <c r="SH255" s="292"/>
      <c r="SI255" s="292"/>
      <c r="SJ255" s="292"/>
      <c r="SK255" s="292"/>
      <c r="SL255" s="292"/>
      <c r="SM255" s="292"/>
      <c r="SN255" s="292"/>
      <c r="SO255" s="292"/>
      <c r="SP255" s="292"/>
      <c r="SQ255" s="292"/>
      <c r="SR255" s="292"/>
      <c r="SS255" s="292"/>
      <c r="ST255" s="292"/>
      <c r="SU255" s="292"/>
      <c r="SV255" s="292"/>
      <c r="SW255" s="292"/>
      <c r="SX255" s="292"/>
      <c r="SY255" s="292"/>
      <c r="SZ255" s="292"/>
      <c r="TA255" s="292"/>
      <c r="TB255" s="292"/>
      <c r="TC255" s="292"/>
      <c r="TD255" s="292"/>
      <c r="TE255" s="292"/>
      <c r="TF255" s="292"/>
      <c r="TG255" s="292"/>
      <c r="TH255" s="292"/>
      <c r="TI255" s="292"/>
      <c r="TJ255" s="292"/>
      <c r="TK255" s="292"/>
      <c r="TL255" s="292"/>
      <c r="TM255" s="292"/>
      <c r="TN255" s="292"/>
      <c r="TO255" s="292"/>
      <c r="TP255" s="292"/>
      <c r="TQ255" s="292"/>
      <c r="TR255" s="292"/>
      <c r="TS255" s="292"/>
      <c r="TT255" s="292"/>
      <c r="TU255" s="292"/>
      <c r="TV255" s="292"/>
      <c r="TW255" s="292"/>
      <c r="TX255" s="292"/>
      <c r="TY255" s="292"/>
      <c r="TZ255" s="292"/>
      <c r="UA255" s="292"/>
      <c r="UB255" s="292"/>
      <c r="UC255" s="292"/>
      <c r="UD255" s="292"/>
      <c r="UE255" s="292"/>
      <c r="UF255" s="292"/>
      <c r="UG255" s="292"/>
      <c r="UH255" s="292"/>
      <c r="UI255" s="292"/>
      <c r="UJ255" s="292"/>
      <c r="UK255" s="292"/>
      <c r="UL255" s="292"/>
      <c r="UM255" s="292"/>
      <c r="UN255" s="292"/>
      <c r="UO255" s="292"/>
      <c r="UP255" s="292"/>
      <c r="UQ255" s="292"/>
      <c r="UR255" s="292"/>
      <c r="US255" s="292"/>
      <c r="UT255" s="292"/>
      <c r="UU255" s="292"/>
      <c r="UV255" s="292"/>
      <c r="UW255" s="292"/>
      <c r="UX255" s="292"/>
      <c r="UY255" s="292"/>
      <c r="UZ255" s="292"/>
      <c r="VA255" s="292"/>
      <c r="VB255" s="292"/>
      <c r="VC255" s="292"/>
      <c r="VD255" s="292"/>
      <c r="VE255" s="292"/>
      <c r="VF255" s="292"/>
      <c r="VG255" s="292"/>
      <c r="VH255" s="292"/>
      <c r="VI255" s="292"/>
      <c r="VJ255" s="292"/>
      <c r="VK255" s="292"/>
      <c r="VL255" s="292"/>
      <c r="VM255" s="292"/>
      <c r="VN255" s="292"/>
      <c r="VO255" s="292"/>
      <c r="VP255" s="292"/>
      <c r="VQ255" s="292"/>
      <c r="VR255" s="292"/>
      <c r="VS255" s="292"/>
      <c r="VT255" s="292"/>
      <c r="VU255" s="292"/>
      <c r="VV255" s="292"/>
      <c r="VW255" s="292"/>
      <c r="VX255" s="292"/>
      <c r="VY255" s="292"/>
      <c r="VZ255" s="292"/>
      <c r="WA255" s="292"/>
      <c r="WB255" s="292"/>
      <c r="WC255" s="292"/>
      <c r="WD255" s="292"/>
      <c r="WE255" s="292"/>
      <c r="WF255" s="292"/>
      <c r="WG255" s="292"/>
      <c r="WH255" s="292"/>
      <c r="WI255" s="292"/>
      <c r="WJ255" s="292"/>
      <c r="WK255" s="292"/>
      <c r="WL255" s="292"/>
      <c r="WM255" s="292"/>
      <c r="WN255" s="292"/>
      <c r="WO255" s="292"/>
      <c r="WP255" s="292"/>
      <c r="WQ255" s="292"/>
      <c r="WR255" s="292"/>
      <c r="WS255" s="292"/>
      <c r="WT255" s="292"/>
      <c r="WU255" s="292"/>
      <c r="WV255" s="292"/>
      <c r="WW255" s="292"/>
      <c r="WX255" s="292"/>
      <c r="WY255" s="292"/>
      <c r="WZ255" s="292"/>
      <c r="XA255" s="292"/>
      <c r="XB255" s="292"/>
      <c r="XC255" s="292"/>
      <c r="XD255" s="292"/>
      <c r="XE255" s="292"/>
      <c r="XF255" s="292"/>
      <c r="XG255" s="292"/>
      <c r="XH255" s="292"/>
      <c r="XI255" s="292"/>
      <c r="XJ255" s="292"/>
      <c r="XK255" s="292"/>
      <c r="XL255" s="292"/>
      <c r="XM255" s="292"/>
      <c r="XN255" s="292"/>
      <c r="XO255" s="292"/>
      <c r="XP255" s="292"/>
      <c r="XQ255" s="292"/>
      <c r="XR255" s="292"/>
      <c r="XS255" s="292"/>
      <c r="XT255" s="292"/>
      <c r="XU255" s="292"/>
      <c r="XV255" s="292"/>
      <c r="XW255" s="292"/>
      <c r="XX255" s="292"/>
      <c r="XY255" s="292"/>
      <c r="XZ255" s="292"/>
      <c r="YA255" s="292"/>
      <c r="YB255" s="292"/>
      <c r="YC255" s="292"/>
      <c r="YD255" s="292"/>
      <c r="YE255" s="292"/>
      <c r="YF255" s="292"/>
      <c r="YG255" s="292"/>
      <c r="YH255" s="292"/>
      <c r="YI255" s="292"/>
      <c r="YJ255" s="292"/>
      <c r="YK255" s="292"/>
      <c r="YL255" s="292"/>
      <c r="YM255" s="292"/>
      <c r="YN255" s="292"/>
      <c r="YO255" s="292"/>
      <c r="YP255" s="292"/>
      <c r="YQ255" s="292"/>
      <c r="YR255" s="292"/>
      <c r="YS255" s="292"/>
      <c r="YT255" s="292"/>
      <c r="YU255" s="292"/>
      <c r="YV255" s="292"/>
      <c r="YW255" s="292"/>
      <c r="YX255" s="292"/>
      <c r="YY255" s="292"/>
      <c r="YZ255" s="292"/>
      <c r="ZA255" s="292"/>
      <c r="ZB255" s="292"/>
      <c r="ZC255" s="292"/>
      <c r="ZD255" s="292"/>
      <c r="ZE255" s="292"/>
      <c r="ZF255" s="292"/>
      <c r="ZG255" s="292"/>
      <c r="ZH255" s="292"/>
      <c r="ZI255" s="292"/>
      <c r="ZJ255" s="292"/>
      <c r="ZK255" s="292"/>
      <c r="ZL255" s="292"/>
      <c r="ZM255" s="292"/>
      <c r="ZN255" s="292"/>
      <c r="ZO255" s="292"/>
      <c r="ZP255" s="292"/>
      <c r="ZQ255" s="292"/>
      <c r="ZR255" s="292"/>
      <c r="ZS255" s="292"/>
      <c r="ZT255" s="292"/>
      <c r="ZU255" s="292"/>
      <c r="ZV255" s="292"/>
      <c r="ZW255" s="292"/>
      <c r="ZX255" s="292"/>
      <c r="ZY255" s="292"/>
      <c r="ZZ255" s="292"/>
      <c r="AAA255" s="292"/>
      <c r="AAB255" s="292"/>
      <c r="AAC255" s="292"/>
      <c r="AAD255" s="292"/>
      <c r="AAE255" s="292"/>
      <c r="AAF255" s="292"/>
      <c r="AAG255" s="292"/>
      <c r="AAH255" s="292"/>
      <c r="AAI255" s="292"/>
      <c r="AAJ255" s="292"/>
      <c r="AAK255" s="292"/>
      <c r="AAL255" s="292"/>
      <c r="AAM255" s="292"/>
      <c r="AAN255" s="292"/>
      <c r="AAO255" s="292"/>
      <c r="AAP255" s="292"/>
      <c r="AAQ255" s="292"/>
      <c r="AAR255" s="292"/>
      <c r="AAS255" s="292"/>
      <c r="AAT255" s="292"/>
      <c r="AAU255" s="292"/>
      <c r="AAV255" s="292"/>
      <c r="AAW255" s="292"/>
      <c r="AAX255" s="292"/>
      <c r="AAY255" s="292"/>
      <c r="AAZ255" s="292"/>
      <c r="ABA255" s="292"/>
      <c r="ABB255" s="292"/>
      <c r="ABC255" s="292"/>
      <c r="ABD255" s="292"/>
      <c r="ABE255" s="292"/>
      <c r="ABF255" s="292"/>
      <c r="ABG255" s="292"/>
      <c r="ABH255" s="292"/>
      <c r="ABI255" s="292"/>
      <c r="ABJ255" s="292"/>
      <c r="ABK255" s="292"/>
      <c r="ABL255" s="292"/>
      <c r="ABM255" s="292"/>
      <c r="ABN255" s="292"/>
      <c r="ABO255" s="292"/>
      <c r="ABP255" s="292"/>
      <c r="ABQ255" s="292"/>
      <c r="ABR255" s="292"/>
      <c r="ABS255" s="292"/>
      <c r="ABT255" s="292"/>
      <c r="ABU255" s="292"/>
      <c r="ABV255" s="292"/>
      <c r="ABW255" s="292"/>
      <c r="ABX255" s="292"/>
      <c r="ABY255" s="292"/>
      <c r="ABZ255" s="292"/>
      <c r="ACA255" s="292"/>
      <c r="ACB255" s="292"/>
      <c r="ACC255" s="292"/>
      <c r="ACD255" s="292"/>
      <c r="ACE255" s="292"/>
      <c r="ACF255" s="292"/>
      <c r="ACG255" s="292"/>
      <c r="ACH255" s="292"/>
      <c r="ACI255" s="292"/>
      <c r="ACJ255" s="292"/>
      <c r="ACK255" s="292"/>
      <c r="ACL255" s="292"/>
      <c r="ACM255" s="292"/>
      <c r="ACN255" s="292"/>
      <c r="ACO255" s="292"/>
      <c r="ACP255" s="292"/>
      <c r="ACQ255" s="292"/>
      <c r="ACR255" s="292"/>
      <c r="ACS255" s="292"/>
      <c r="ACT255" s="292"/>
      <c r="ACU255" s="292"/>
      <c r="ACV255" s="292"/>
      <c r="ACW255" s="292"/>
      <c r="ACX255" s="292"/>
      <c r="ACY255" s="292"/>
      <c r="ACZ255" s="292"/>
      <c r="ADA255" s="292"/>
      <c r="ADB255" s="292"/>
      <c r="ADC255" s="292"/>
      <c r="ADD255" s="292"/>
      <c r="ADE255" s="292"/>
      <c r="ADF255" s="292"/>
      <c r="ADG255" s="292"/>
      <c r="ADH255" s="292"/>
      <c r="ADI255" s="292"/>
      <c r="ADJ255" s="292"/>
      <c r="ADK255" s="292"/>
      <c r="ADL255" s="292"/>
      <c r="ADM255" s="292"/>
      <c r="ADN255" s="292"/>
      <c r="ADO255" s="292"/>
      <c r="ADP255" s="292"/>
      <c r="ADQ255" s="292"/>
      <c r="ADR255" s="292"/>
      <c r="ADS255" s="292"/>
      <c r="ADT255" s="292"/>
      <c r="ADU255" s="292"/>
      <c r="ADV255" s="292"/>
      <c r="ADW255" s="292"/>
      <c r="ADX255" s="292"/>
      <c r="ADY255" s="292"/>
      <c r="ADZ255" s="292"/>
      <c r="AEA255" s="292"/>
      <c r="AEB255" s="292"/>
      <c r="AEC255" s="292"/>
      <c r="AED255" s="292"/>
      <c r="AEE255" s="292"/>
      <c r="AEF255" s="292"/>
      <c r="AEG255" s="292"/>
      <c r="AEH255" s="292"/>
      <c r="AEI255" s="292"/>
      <c r="AEJ255" s="292"/>
      <c r="AEK255" s="292"/>
      <c r="AEL255" s="292"/>
      <c r="AEM255" s="292"/>
      <c r="AEN255" s="292"/>
      <c r="AEO255" s="292"/>
      <c r="AEP255" s="292"/>
      <c r="AEQ255" s="292"/>
      <c r="AER255" s="292"/>
      <c r="AES255" s="292"/>
      <c r="AET255" s="292"/>
      <c r="AEU255" s="292"/>
      <c r="AEV255" s="292"/>
      <c r="AEW255" s="292"/>
      <c r="AEX255" s="292"/>
      <c r="AEY255" s="292"/>
      <c r="AEZ255" s="292"/>
      <c r="AFA255" s="292"/>
      <c r="AFB255" s="292"/>
      <c r="AFC255" s="292"/>
      <c r="AFD255" s="292"/>
      <c r="AFE255" s="292"/>
      <c r="AFF255" s="292"/>
      <c r="AFG255" s="292"/>
      <c r="AFH255" s="292"/>
      <c r="AFI255" s="292"/>
      <c r="AFJ255" s="292"/>
      <c r="AFK255" s="292"/>
      <c r="AFL255" s="292"/>
      <c r="AFM255" s="292"/>
      <c r="AFN255" s="292"/>
      <c r="AFO255" s="292"/>
      <c r="AFP255" s="292"/>
      <c r="AFQ255" s="292"/>
      <c r="AFR255" s="292"/>
      <c r="AFS255" s="292"/>
      <c r="AFT255" s="292"/>
      <c r="AFU255" s="292"/>
      <c r="AFV255" s="292"/>
      <c r="AFW255" s="292"/>
      <c r="AFX255" s="292"/>
      <c r="AFY255" s="292"/>
      <c r="AFZ255" s="292"/>
      <c r="AGA255" s="292"/>
      <c r="AGB255" s="292"/>
      <c r="AGC255" s="292"/>
      <c r="AGD255" s="292"/>
      <c r="AGE255" s="292"/>
      <c r="AGF255" s="292"/>
      <c r="AGG255" s="292"/>
      <c r="AGH255" s="292"/>
      <c r="AGI255" s="292"/>
      <c r="AGJ255" s="292"/>
      <c r="AGK255" s="292"/>
      <c r="AGL255" s="292"/>
      <c r="AGM255" s="292"/>
      <c r="AGN255" s="292"/>
      <c r="AGO255" s="292"/>
      <c r="AGP255" s="292"/>
      <c r="AGQ255" s="292"/>
      <c r="AGR255" s="292"/>
      <c r="AGS255" s="292"/>
      <c r="AGT255" s="292"/>
      <c r="AGU255" s="292"/>
      <c r="AGV255" s="292"/>
      <c r="AGW255" s="292"/>
      <c r="AGX255" s="292"/>
      <c r="AGY255" s="292"/>
      <c r="AGZ255" s="292"/>
      <c r="AHA255" s="292"/>
      <c r="AHB255" s="292"/>
      <c r="AHC255" s="292"/>
      <c r="AHD255" s="292"/>
      <c r="AHE255" s="292"/>
      <c r="AHF255" s="292"/>
      <c r="AHG255" s="292"/>
      <c r="AHH255" s="292"/>
      <c r="AHI255" s="292"/>
      <c r="AHJ255" s="292"/>
      <c r="AHK255" s="292"/>
      <c r="AHL255" s="292"/>
      <c r="AHM255" s="292"/>
      <c r="AHN255" s="292"/>
      <c r="AHO255" s="292"/>
      <c r="AHP255" s="292"/>
      <c r="AHQ255" s="292"/>
      <c r="AHR255" s="292"/>
      <c r="AHS255" s="292"/>
      <c r="AHT255" s="292"/>
      <c r="AHU255" s="292"/>
      <c r="AHV255" s="292"/>
      <c r="AHW255" s="292"/>
      <c r="AHX255" s="292"/>
      <c r="AHY255" s="292"/>
      <c r="AHZ255" s="292"/>
      <c r="AIA255" s="292"/>
      <c r="AIB255" s="292"/>
      <c r="AIC255" s="292"/>
      <c r="AID255" s="292"/>
      <c r="AIE255" s="292"/>
      <c r="AIF255" s="292"/>
      <c r="AIG255" s="292"/>
      <c r="AIH255" s="292"/>
      <c r="AII255" s="292"/>
      <c r="AIJ255" s="292"/>
      <c r="AIK255" s="292"/>
      <c r="AIL255" s="292"/>
      <c r="AIM255" s="292"/>
      <c r="AIN255" s="292"/>
      <c r="AIO255" s="292"/>
      <c r="AIP255" s="292"/>
      <c r="AIQ255" s="292"/>
      <c r="AIR255" s="292"/>
      <c r="AIS255" s="292"/>
      <c r="AIT255" s="292"/>
      <c r="AIU255" s="292"/>
      <c r="AIV255" s="292"/>
      <c r="AIW255" s="292"/>
      <c r="AIX255" s="292"/>
      <c r="AIY255" s="292"/>
      <c r="AIZ255" s="292"/>
      <c r="AJA255" s="292"/>
      <c r="AJB255" s="292"/>
      <c r="AJC255" s="292"/>
      <c r="AJD255" s="292"/>
      <c r="AJE255" s="292"/>
      <c r="AJF255" s="292"/>
      <c r="AJG255" s="292"/>
      <c r="AJH255" s="292"/>
      <c r="AJI255" s="292"/>
      <c r="AJJ255" s="292"/>
      <c r="AJK255" s="292"/>
      <c r="AJL255" s="292"/>
      <c r="AJM255" s="292"/>
      <c r="AJN255" s="292"/>
      <c r="AJO255" s="292"/>
      <c r="AJP255" s="292"/>
      <c r="AJQ255" s="292"/>
      <c r="AJR255" s="292"/>
      <c r="AJS255" s="292"/>
      <c r="AJT255" s="292"/>
      <c r="AJU255" s="292"/>
      <c r="AJV255" s="292"/>
      <c r="AJW255" s="292"/>
      <c r="AJX255" s="292"/>
      <c r="AJY255" s="292"/>
      <c r="AJZ255" s="292"/>
      <c r="AKA255" s="292"/>
      <c r="AKB255" s="292"/>
      <c r="AKC255" s="292"/>
      <c r="AKD255" s="292"/>
      <c r="AKE255" s="292"/>
      <c r="AKF255" s="292"/>
      <c r="AKG255" s="292"/>
      <c r="AKH255" s="292"/>
      <c r="AKI255" s="292"/>
      <c r="AKJ255" s="292"/>
      <c r="AKK255" s="292"/>
      <c r="AKL255" s="292"/>
      <c r="AKM255" s="292"/>
      <c r="AKN255" s="292"/>
      <c r="AKO255" s="292"/>
      <c r="AKP255" s="292"/>
      <c r="AKQ255" s="292"/>
      <c r="AKR255" s="292"/>
      <c r="AKS255" s="292"/>
      <c r="AKT255" s="292"/>
      <c r="AKU255" s="292"/>
      <c r="AKV255" s="292"/>
      <c r="AKW255" s="292"/>
      <c r="AKX255" s="292"/>
      <c r="AKY255" s="292"/>
      <c r="AKZ255" s="292"/>
      <c r="ALA255" s="292"/>
      <c r="ALB255" s="292"/>
      <c r="ALC255" s="292"/>
      <c r="ALD255" s="292"/>
      <c r="ALE255" s="292"/>
      <c r="ALF255" s="292"/>
      <c r="ALG255" s="292"/>
      <c r="ALH255" s="292"/>
      <c r="ALI255" s="292"/>
      <c r="ALJ255" s="292"/>
      <c r="ALK255" s="292"/>
      <c r="ALL255" s="292"/>
      <c r="ALM255" s="292"/>
      <c r="ALN255" s="292"/>
      <c r="ALO255" s="292"/>
      <c r="ALP255" s="292"/>
      <c r="ALQ255" s="292"/>
      <c r="ALR255" s="292"/>
      <c r="ALS255" s="292"/>
      <c r="ALT255" s="292"/>
      <c r="ALU255" s="292"/>
      <c r="ALV255" s="292"/>
      <c r="ALW255" s="292"/>
      <c r="ALX255" s="292"/>
      <c r="ALY255" s="292"/>
      <c r="ALZ255" s="292"/>
      <c r="AMA255" s="292"/>
      <c r="AMB255" s="292"/>
      <c r="AMC255" s="292"/>
      <c r="AMD255" s="292"/>
      <c r="AME255" s="292"/>
      <c r="AMF255" s="292"/>
      <c r="AMG255" s="292"/>
      <c r="AMH255" s="292"/>
      <c r="AMI255" s="292"/>
      <c r="AMJ255" s="292"/>
      <c r="AMK255" s="292"/>
      <c r="AML255" s="292"/>
      <c r="AMM255" s="292"/>
      <c r="AMN255" s="292"/>
      <c r="AMO255" s="292"/>
      <c r="AMP255" s="292"/>
      <c r="AMQ255" s="292"/>
      <c r="AMR255" s="292"/>
      <c r="AMS255" s="292"/>
      <c r="AMT255" s="292"/>
      <c r="AMU255" s="292"/>
      <c r="AMV255" s="292"/>
      <c r="AMW255" s="292"/>
      <c r="AMX255" s="292"/>
      <c r="AMY255" s="292"/>
      <c r="AMZ255" s="292"/>
      <c r="ANA255" s="292"/>
      <c r="ANB255" s="292"/>
      <c r="ANC255" s="292"/>
      <c r="AND255" s="292"/>
      <c r="ANE255" s="292"/>
      <c r="ANF255" s="292"/>
      <c r="ANG255" s="292"/>
      <c r="ANH255" s="292"/>
      <c r="ANI255" s="292"/>
      <c r="ANJ255" s="292"/>
      <c r="ANK255" s="292"/>
      <c r="ANL255" s="292"/>
      <c r="ANM255" s="292"/>
      <c r="ANN255" s="292"/>
      <c r="ANO255" s="292"/>
      <c r="ANP255" s="292"/>
      <c r="ANQ255" s="292"/>
      <c r="ANR255" s="292"/>
      <c r="ANS255" s="292"/>
      <c r="ANT255" s="292"/>
      <c r="ANU255" s="292"/>
      <c r="ANV255" s="292"/>
      <c r="ANW255" s="292"/>
      <c r="ANX255" s="292"/>
      <c r="ANY255" s="292"/>
      <c r="ANZ255" s="292"/>
      <c r="AOA255" s="292"/>
      <c r="AOB255" s="292"/>
      <c r="AOC255" s="292"/>
      <c r="AOD255" s="292"/>
      <c r="AOE255" s="292"/>
      <c r="AOF255" s="292"/>
      <c r="AOG255" s="292"/>
      <c r="AOH255" s="292"/>
      <c r="AOI255" s="292"/>
      <c r="AOJ255" s="292"/>
      <c r="AOK255" s="292"/>
      <c r="AOL255" s="292"/>
      <c r="AOM255" s="292"/>
      <c r="AON255" s="292"/>
      <c r="AOO255" s="292"/>
      <c r="AOP255" s="292"/>
      <c r="AOQ255" s="292"/>
      <c r="AOR255" s="292"/>
      <c r="AOS255" s="292"/>
      <c r="AOT255" s="292"/>
      <c r="AOU255" s="292"/>
      <c r="AOV255" s="292"/>
      <c r="AOW255" s="292"/>
      <c r="AOX255" s="292"/>
      <c r="AOY255" s="292"/>
      <c r="AOZ255" s="292"/>
      <c r="APA255" s="292"/>
      <c r="APB255" s="292"/>
      <c r="APC255" s="292"/>
      <c r="APD255" s="292"/>
      <c r="APE255" s="292"/>
      <c r="APF255" s="292"/>
      <c r="APG255" s="292"/>
      <c r="APH255" s="292"/>
      <c r="API255" s="292"/>
      <c r="APJ255" s="292"/>
      <c r="APK255" s="292"/>
      <c r="APL255" s="292"/>
      <c r="APM255" s="292"/>
      <c r="APN255" s="292"/>
      <c r="APO255" s="292"/>
      <c r="APP255" s="292"/>
      <c r="APQ255" s="292"/>
      <c r="APR255" s="292"/>
      <c r="APS255" s="292"/>
      <c r="APT255" s="292"/>
      <c r="APU255" s="292"/>
      <c r="APV255" s="292"/>
      <c r="APW255" s="292"/>
      <c r="APX255" s="292"/>
      <c r="APY255" s="292"/>
      <c r="APZ255" s="292"/>
      <c r="AQA255" s="292"/>
      <c r="AQB255" s="292"/>
      <c r="AQC255" s="292"/>
      <c r="AQD255" s="292"/>
      <c r="AQE255" s="292"/>
      <c r="AQF255" s="292"/>
      <c r="AQG255" s="292"/>
      <c r="AQH255" s="292"/>
      <c r="AQI255" s="292"/>
      <c r="AQJ255" s="292"/>
      <c r="AQK255" s="292"/>
      <c r="AQL255" s="292"/>
      <c r="AQM255" s="292"/>
      <c r="AQN255" s="292"/>
      <c r="AQO255" s="292"/>
      <c r="AQP255" s="292"/>
      <c r="AQQ255" s="292"/>
      <c r="AQR255" s="292"/>
      <c r="AQS255" s="292"/>
      <c r="AQT255" s="292"/>
      <c r="AQU255" s="292"/>
      <c r="AQV255" s="292"/>
      <c r="AQW255" s="292"/>
      <c r="AQX255" s="292"/>
      <c r="AQY255" s="292"/>
      <c r="AQZ255" s="292"/>
      <c r="ARA255" s="292"/>
      <c r="ARB255" s="292"/>
      <c r="ARC255" s="292"/>
      <c r="ARD255" s="292"/>
      <c r="ARE255" s="292"/>
      <c r="ARF255" s="292"/>
      <c r="ARG255" s="292"/>
      <c r="ARH255" s="292"/>
      <c r="ARI255" s="292"/>
      <c r="ARJ255" s="292"/>
      <c r="ARK255" s="292"/>
      <c r="ARL255" s="292"/>
      <c r="ARM255" s="292"/>
      <c r="ARN255" s="292"/>
      <c r="ARO255" s="292"/>
      <c r="ARP255" s="292"/>
      <c r="ARQ255" s="292"/>
      <c r="ARR255" s="292"/>
      <c r="ARS255" s="292"/>
      <c r="ART255" s="292"/>
      <c r="ARU255" s="292"/>
      <c r="ARV255" s="292"/>
      <c r="ARW255" s="292"/>
      <c r="ARX255" s="292"/>
      <c r="ARY255" s="292"/>
      <c r="ARZ255" s="292"/>
      <c r="ASA255" s="292"/>
      <c r="ASB255" s="292"/>
      <c r="ASC255" s="292"/>
      <c r="ASD255" s="292"/>
      <c r="ASE255" s="292"/>
      <c r="ASF255" s="292"/>
      <c r="ASG255" s="292"/>
      <c r="ASH255" s="292"/>
      <c r="ASI255" s="292"/>
      <c r="ASJ255" s="292"/>
      <c r="ASK255" s="292"/>
      <c r="ASL255" s="292"/>
      <c r="ASM255" s="292"/>
      <c r="ASN255" s="292"/>
      <c r="ASO255" s="292"/>
      <c r="ASP255" s="292"/>
      <c r="ASQ255" s="292"/>
      <c r="ASR255" s="292"/>
      <c r="ASS255" s="292"/>
      <c r="AST255" s="292"/>
      <c r="ASU255" s="292"/>
      <c r="ASV255" s="292"/>
      <c r="ASW255" s="292"/>
      <c r="ASX255" s="292"/>
      <c r="ASY255" s="292"/>
      <c r="ASZ255" s="292"/>
      <c r="ATA255" s="292"/>
      <c r="ATB255" s="292"/>
      <c r="ATC255" s="292"/>
      <c r="ATD255" s="292"/>
      <c r="ATE255" s="292"/>
      <c r="ATF255" s="292"/>
      <c r="ATG255" s="292"/>
      <c r="ATH255" s="292"/>
      <c r="ATI255" s="292"/>
      <c r="ATJ255" s="292"/>
      <c r="ATK255" s="292"/>
      <c r="ATL255" s="292"/>
      <c r="ATM255" s="292"/>
      <c r="ATN255" s="292"/>
      <c r="ATO255" s="292"/>
      <c r="ATP255" s="292"/>
      <c r="ATQ255" s="292"/>
      <c r="ATR255" s="292"/>
      <c r="ATS255" s="292"/>
      <c r="ATT255" s="292"/>
      <c r="ATU255" s="292"/>
      <c r="ATV255" s="292"/>
      <c r="ATW255" s="292"/>
      <c r="ATX255" s="292"/>
      <c r="ATY255" s="292"/>
      <c r="ATZ255" s="292"/>
      <c r="AUA255" s="292"/>
      <c r="AUB255" s="292"/>
      <c r="AUC255" s="292"/>
      <c r="AUD255" s="292"/>
      <c r="AUE255" s="292"/>
      <c r="AUF255" s="292"/>
      <c r="AUG255" s="292"/>
      <c r="AUH255" s="292"/>
      <c r="AUI255" s="292"/>
      <c r="AUJ255" s="292"/>
      <c r="AUK255" s="292"/>
      <c r="AUL255" s="292"/>
      <c r="AUM255" s="292"/>
      <c r="AUN255" s="292"/>
      <c r="AUO255" s="292"/>
      <c r="AUP255" s="292"/>
      <c r="AUQ255" s="292"/>
      <c r="AUR255" s="292"/>
      <c r="AUS255" s="292"/>
      <c r="AUT255" s="292"/>
      <c r="AUU255" s="292"/>
      <c r="AUV255" s="292"/>
      <c r="AUW255" s="292"/>
      <c r="AUX255" s="292"/>
      <c r="AUY255" s="292"/>
      <c r="AUZ255" s="292"/>
      <c r="AVA255" s="292"/>
      <c r="AVB255" s="292"/>
      <c r="AVC255" s="292"/>
      <c r="AVD255" s="292"/>
      <c r="AVE255" s="292"/>
      <c r="AVF255" s="292"/>
      <c r="AVG255" s="292"/>
      <c r="AVH255" s="292"/>
      <c r="AVI255" s="292"/>
      <c r="AVJ255" s="292"/>
      <c r="AVK255" s="292"/>
      <c r="AVL255" s="292"/>
      <c r="AVM255" s="292"/>
      <c r="AVN255" s="292"/>
      <c r="AVO255" s="292"/>
      <c r="AVP255" s="292"/>
      <c r="AVQ255" s="292"/>
      <c r="AVR255" s="292"/>
      <c r="AVS255" s="292"/>
      <c r="AVT255" s="292"/>
      <c r="AVU255" s="292"/>
      <c r="AVV255" s="292"/>
      <c r="AVW255" s="292"/>
      <c r="AVX255" s="292"/>
      <c r="AVY255" s="292"/>
      <c r="AVZ255" s="292"/>
      <c r="AWA255" s="292"/>
      <c r="AWB255" s="292"/>
      <c r="AWC255" s="292"/>
      <c r="AWD255" s="292"/>
      <c r="AWE255" s="292"/>
      <c r="AWF255" s="292"/>
      <c r="AWG255" s="292"/>
      <c r="AWH255" s="292"/>
      <c r="AWI255" s="292"/>
      <c r="AWJ255" s="292"/>
      <c r="AWK255" s="292"/>
      <c r="AWL255" s="292"/>
      <c r="AWM255" s="292"/>
      <c r="AWN255" s="292"/>
      <c r="AWO255" s="292"/>
      <c r="AWP255" s="292"/>
      <c r="AWQ255" s="292"/>
      <c r="AWR255" s="292"/>
      <c r="AWS255" s="292"/>
      <c r="AWT255" s="292"/>
      <c r="AWU255" s="292"/>
      <c r="AWV255" s="292"/>
      <c r="AWW255" s="292"/>
      <c r="AWX255" s="292"/>
      <c r="AWY255" s="292"/>
      <c r="AWZ255" s="292"/>
      <c r="AXA255" s="292"/>
      <c r="AXB255" s="292"/>
      <c r="AXC255" s="292"/>
      <c r="AXD255" s="292"/>
      <c r="AXE255" s="292"/>
      <c r="AXF255" s="292"/>
      <c r="AXG255" s="292"/>
      <c r="AXH255" s="292"/>
      <c r="AXI255" s="292"/>
      <c r="AXJ255" s="292"/>
      <c r="AXK255" s="292"/>
      <c r="AXL255" s="292"/>
      <c r="AXM255" s="292"/>
      <c r="AXN255" s="292"/>
      <c r="AXO255" s="292"/>
      <c r="AXP255" s="292"/>
      <c r="AXQ255" s="292"/>
      <c r="AXR255" s="292"/>
      <c r="AXS255" s="292"/>
      <c r="AXT255" s="292"/>
      <c r="AXU255" s="292"/>
      <c r="AXV255" s="292"/>
      <c r="AXW255" s="292"/>
      <c r="AXX255" s="292"/>
      <c r="AXY255" s="292"/>
      <c r="AXZ255" s="292"/>
      <c r="AYA255" s="292"/>
      <c r="AYB255" s="292"/>
      <c r="AYC255" s="292"/>
      <c r="AYD255" s="292"/>
      <c r="AYE255" s="292"/>
      <c r="AYF255" s="292"/>
      <c r="AYG255" s="292"/>
      <c r="AYH255" s="292"/>
      <c r="AYI255" s="292"/>
      <c r="AYJ255" s="292"/>
      <c r="AYK255" s="292"/>
      <c r="AYL255" s="292"/>
      <c r="AYM255" s="292"/>
      <c r="AYN255" s="292"/>
      <c r="AYO255" s="292"/>
      <c r="AYP255" s="292"/>
      <c r="AYQ255" s="292"/>
      <c r="AYR255" s="292"/>
      <c r="AYS255" s="292"/>
      <c r="AYT255" s="292"/>
      <c r="AYU255" s="292"/>
      <c r="AYV255" s="292"/>
      <c r="AYW255" s="292"/>
      <c r="AYX255" s="292"/>
      <c r="AYY255" s="292"/>
      <c r="AYZ255" s="292"/>
      <c r="AZA255" s="292"/>
      <c r="AZB255" s="292"/>
      <c r="AZC255" s="292"/>
      <c r="AZD255" s="292"/>
      <c r="AZE255" s="292"/>
      <c r="AZF255" s="292"/>
      <c r="AZG255" s="292"/>
      <c r="AZH255" s="292"/>
      <c r="AZI255" s="292"/>
      <c r="AZJ255" s="292"/>
      <c r="AZK255" s="292"/>
      <c r="AZL255" s="292"/>
      <c r="AZM255" s="292"/>
      <c r="AZN255" s="292"/>
      <c r="AZO255" s="292"/>
      <c r="AZP255" s="292"/>
      <c r="AZQ255" s="292"/>
      <c r="AZR255" s="292"/>
      <c r="AZS255" s="292"/>
      <c r="AZT255" s="292"/>
      <c r="AZU255" s="292"/>
      <c r="AZV255" s="292"/>
      <c r="AZW255" s="292"/>
      <c r="AZX255" s="292"/>
      <c r="AZY255" s="292"/>
      <c r="AZZ255" s="292"/>
      <c r="BAA255" s="292"/>
      <c r="BAB255" s="292"/>
      <c r="BAC255" s="292"/>
      <c r="BAD255" s="292"/>
      <c r="BAE255" s="292"/>
      <c r="BAF255" s="292"/>
      <c r="BAG255" s="292"/>
      <c r="BAH255" s="292"/>
      <c r="BAI255" s="292"/>
      <c r="BAJ255" s="292"/>
      <c r="BAK255" s="292"/>
      <c r="BAL255" s="292"/>
      <c r="BAM255" s="292"/>
      <c r="BAN255" s="292"/>
      <c r="BAO255" s="292"/>
      <c r="BAP255" s="292"/>
      <c r="BAQ255" s="292"/>
      <c r="BAR255" s="292"/>
      <c r="BAS255" s="292"/>
      <c r="BAT255" s="292"/>
      <c r="BAU255" s="292"/>
      <c r="BAV255" s="292"/>
      <c r="BAW255" s="292"/>
      <c r="BAX255" s="292"/>
      <c r="BAY255" s="292"/>
      <c r="BAZ255" s="292"/>
      <c r="BBA255" s="292"/>
      <c r="BBB255" s="292"/>
      <c r="BBC255" s="292"/>
      <c r="BBD255" s="292"/>
      <c r="BBE255" s="292"/>
      <c r="BBF255" s="292"/>
      <c r="BBG255" s="292"/>
      <c r="BBH255" s="292"/>
      <c r="BBI255" s="292"/>
      <c r="BBJ255" s="292"/>
      <c r="BBK255" s="292"/>
      <c r="BBL255" s="292"/>
      <c r="BBM255" s="292"/>
      <c r="BBN255" s="292"/>
      <c r="BBO255" s="292"/>
      <c r="BBP255" s="292"/>
      <c r="BBQ255" s="292"/>
      <c r="BBR255" s="292"/>
      <c r="BBS255" s="292"/>
      <c r="BBT255" s="292"/>
      <c r="BBU255" s="292"/>
      <c r="BBV255" s="292"/>
      <c r="BBW255" s="292"/>
      <c r="BBX255" s="292"/>
      <c r="BBY255" s="292"/>
      <c r="BBZ255" s="292"/>
      <c r="BCA255" s="292"/>
      <c r="BCB255" s="292"/>
      <c r="BCC255" s="292"/>
      <c r="BCD255" s="292"/>
      <c r="BCE255" s="292"/>
      <c r="BCF255" s="292"/>
      <c r="BCG255" s="292"/>
      <c r="BCH255" s="292"/>
      <c r="BCI255" s="292"/>
      <c r="BCJ255" s="292"/>
      <c r="BCK255" s="292"/>
      <c r="BCL255" s="292"/>
      <c r="BCM255" s="292"/>
      <c r="BCN255" s="292"/>
      <c r="BCO255" s="292"/>
      <c r="BCP255" s="292"/>
      <c r="BCQ255" s="292"/>
      <c r="BCR255" s="292"/>
      <c r="BCS255" s="292"/>
      <c r="BCT255" s="292"/>
      <c r="BCU255" s="292"/>
      <c r="BCV255" s="292"/>
      <c r="BCW255" s="292"/>
      <c r="BCX255" s="292"/>
      <c r="BCY255" s="292"/>
      <c r="BCZ255" s="292"/>
      <c r="BDA255" s="292"/>
      <c r="BDB255" s="292"/>
      <c r="BDC255" s="292"/>
      <c r="BDD255" s="292"/>
      <c r="BDE255" s="292"/>
      <c r="BDF255" s="292"/>
      <c r="BDG255" s="292"/>
      <c r="BDH255" s="292"/>
      <c r="BDI255" s="292"/>
      <c r="BDJ255" s="292"/>
      <c r="BDK255" s="292"/>
      <c r="BDL255" s="292"/>
      <c r="BDM255" s="292"/>
      <c r="BDN255" s="292"/>
      <c r="BDO255" s="292"/>
      <c r="BDP255" s="292"/>
      <c r="BDQ255" s="292"/>
      <c r="BDR255" s="292"/>
      <c r="BDS255" s="292"/>
      <c r="BDT255" s="292"/>
      <c r="BDU255" s="292"/>
      <c r="BDV255" s="292"/>
      <c r="BDW255" s="292"/>
      <c r="BDX255" s="292"/>
      <c r="BDY255" s="292"/>
      <c r="BDZ255" s="292"/>
      <c r="BEA255" s="292"/>
      <c r="BEB255" s="292"/>
      <c r="BEC255" s="292"/>
      <c r="BED255" s="292"/>
      <c r="BEE255" s="292"/>
      <c r="BEF255" s="292"/>
      <c r="BEG255" s="292"/>
      <c r="BEH255" s="292"/>
      <c r="BEI255" s="292"/>
      <c r="BEJ255" s="292"/>
      <c r="BEK255" s="292"/>
      <c r="BEL255" s="292"/>
      <c r="BEM255" s="292"/>
      <c r="BEN255" s="292"/>
      <c r="BEO255" s="292"/>
      <c r="BEP255" s="292"/>
      <c r="BEQ255" s="292"/>
      <c r="BER255" s="292"/>
      <c r="BES255" s="292"/>
      <c r="BET255" s="292"/>
      <c r="BEU255" s="292"/>
      <c r="BEV255" s="292"/>
      <c r="BEW255" s="292"/>
      <c r="BEX255" s="292"/>
      <c r="BEY255" s="292"/>
      <c r="BEZ255" s="292"/>
      <c r="BFA255" s="292"/>
      <c r="BFB255" s="292"/>
      <c r="BFC255" s="292"/>
      <c r="BFD255" s="292"/>
      <c r="BFE255" s="292"/>
      <c r="BFF255" s="292"/>
      <c r="BFG255" s="292"/>
      <c r="BFH255" s="292"/>
      <c r="BFI255" s="292"/>
      <c r="BFJ255" s="292"/>
      <c r="BFK255" s="292"/>
      <c r="BFL255" s="292"/>
      <c r="BFM255" s="292"/>
      <c r="BFN255" s="292"/>
      <c r="BFO255" s="292"/>
      <c r="BFP255" s="292"/>
      <c r="BFQ255" s="292"/>
      <c r="BFR255" s="292"/>
      <c r="BFS255" s="292"/>
      <c r="BFT255" s="292"/>
      <c r="BFU255" s="292"/>
      <c r="BFV255" s="292"/>
      <c r="BFW255" s="292"/>
      <c r="BFX255" s="292"/>
      <c r="BFY255" s="292"/>
      <c r="BFZ255" s="292"/>
      <c r="BGA255" s="292"/>
      <c r="BGB255" s="292"/>
      <c r="BGC255" s="292"/>
      <c r="BGD255" s="292"/>
      <c r="BGE255" s="292"/>
      <c r="BGF255" s="292"/>
      <c r="BGG255" s="292"/>
      <c r="BGH255" s="292"/>
      <c r="BGI255" s="292"/>
      <c r="BGJ255" s="292"/>
      <c r="BGK255" s="292"/>
      <c r="BGL255" s="292"/>
      <c r="BGM255" s="292"/>
      <c r="BGN255" s="292"/>
      <c r="BGO255" s="292"/>
      <c r="BGP255" s="292"/>
      <c r="BGQ255" s="292"/>
      <c r="BGR255" s="292"/>
      <c r="BGS255" s="292"/>
      <c r="BGT255" s="292"/>
      <c r="BGU255" s="292"/>
      <c r="BGV255" s="292"/>
      <c r="BGW255" s="292"/>
      <c r="BGX255" s="292"/>
      <c r="BGY255" s="292"/>
      <c r="BGZ255" s="292"/>
      <c r="BHA255" s="292"/>
      <c r="BHB255" s="292"/>
      <c r="BHC255" s="292"/>
      <c r="BHD255" s="292"/>
      <c r="BHE255" s="292"/>
      <c r="BHF255" s="292"/>
      <c r="BHG255" s="292"/>
      <c r="BHH255" s="292"/>
      <c r="BHI255" s="292"/>
      <c r="BHJ255" s="292"/>
      <c r="BHK255" s="292"/>
      <c r="BHL255" s="292"/>
      <c r="BHM255" s="292"/>
      <c r="BHN255" s="292"/>
      <c r="BHO255" s="292"/>
      <c r="BHP255" s="292"/>
      <c r="BHQ255" s="292"/>
      <c r="BHR255" s="292"/>
      <c r="BHS255" s="292"/>
      <c r="BHT255" s="292"/>
      <c r="BHU255" s="292"/>
      <c r="BHV255" s="292"/>
      <c r="BHW255" s="292"/>
      <c r="BHX255" s="292"/>
      <c r="BHY255" s="292"/>
      <c r="BHZ255" s="292"/>
      <c r="BIA255" s="292"/>
      <c r="BIB255" s="292"/>
      <c r="BIC255" s="292"/>
      <c r="BID255" s="292"/>
      <c r="BIE255" s="292"/>
      <c r="BIF255" s="292"/>
      <c r="BIG255" s="292"/>
      <c r="BIH255" s="292"/>
      <c r="BII255" s="292"/>
      <c r="BIJ255" s="292"/>
      <c r="BIK255" s="292"/>
      <c r="BIL255" s="292"/>
      <c r="BIM255" s="292"/>
      <c r="BIN255" s="292"/>
      <c r="BIO255" s="292"/>
      <c r="BIP255" s="292"/>
      <c r="BIQ255" s="292"/>
      <c r="BIR255" s="292"/>
      <c r="BIS255" s="292"/>
      <c r="BIT255" s="292"/>
      <c r="BIU255" s="292"/>
      <c r="BIV255" s="292"/>
      <c r="BIW255" s="292"/>
      <c r="BIX255" s="292"/>
      <c r="BIY255" s="292"/>
      <c r="BIZ255" s="292"/>
      <c r="BJA255" s="292"/>
      <c r="BJB255" s="292"/>
      <c r="BJC255" s="292"/>
      <c r="BJD255" s="292"/>
      <c r="BJE255" s="292"/>
      <c r="BJF255" s="292"/>
      <c r="BJG255" s="292"/>
      <c r="BJH255" s="292"/>
      <c r="BJI255" s="292"/>
      <c r="BJJ255" s="292"/>
      <c r="BJK255" s="292"/>
      <c r="BJL255" s="292"/>
      <c r="BJM255" s="292"/>
      <c r="BJN255" s="292"/>
      <c r="BJO255" s="292"/>
      <c r="BJP255" s="292"/>
      <c r="BJQ255" s="292"/>
      <c r="BJR255" s="292"/>
      <c r="BJS255" s="292"/>
      <c r="BJT255" s="292"/>
      <c r="BJU255" s="292"/>
      <c r="BJV255" s="292"/>
      <c r="BJW255" s="292"/>
      <c r="BJX255" s="292"/>
      <c r="BJY255" s="292"/>
      <c r="BJZ255" s="292"/>
      <c r="BKA255" s="292"/>
      <c r="BKB255" s="292"/>
      <c r="BKC255" s="292"/>
      <c r="BKD255" s="292"/>
      <c r="BKE255" s="292"/>
      <c r="BKF255" s="292"/>
      <c r="BKG255" s="292"/>
      <c r="BKH255" s="292"/>
      <c r="BKI255" s="292"/>
      <c r="BKJ255" s="292"/>
      <c r="BKK255" s="292"/>
      <c r="BKL255" s="292"/>
      <c r="BKM255" s="292"/>
      <c r="BKN255" s="292"/>
      <c r="BKO255" s="292"/>
      <c r="BKP255" s="292"/>
      <c r="BKQ255" s="292"/>
      <c r="BKR255" s="292"/>
      <c r="BKS255" s="292"/>
      <c r="BKT255" s="292"/>
      <c r="BKU255" s="292"/>
      <c r="BKV255" s="292"/>
      <c r="BKW255" s="292"/>
      <c r="BKX255" s="292"/>
      <c r="BKY255" s="292"/>
      <c r="BKZ255" s="292"/>
      <c r="BLA255" s="292"/>
      <c r="BLB255" s="292"/>
      <c r="BLC255" s="292"/>
      <c r="BLD255" s="292"/>
      <c r="BLE255" s="292"/>
      <c r="BLF255" s="292"/>
      <c r="BLG255" s="292"/>
      <c r="BLH255" s="292"/>
      <c r="BLI255" s="292"/>
      <c r="BLJ255" s="292"/>
      <c r="BLK255" s="292"/>
      <c r="BLL255" s="292"/>
      <c r="BLM255" s="292"/>
      <c r="BLN255" s="292"/>
      <c r="BLO255" s="292"/>
      <c r="BLP255" s="292"/>
      <c r="BLQ255" s="292"/>
      <c r="BLR255" s="292"/>
      <c r="BLS255" s="292"/>
      <c r="BLT255" s="292"/>
      <c r="BLU255" s="292"/>
      <c r="BLV255" s="292"/>
      <c r="BLW255" s="292"/>
      <c r="BLX255" s="292"/>
      <c r="BLY255" s="292"/>
      <c r="BLZ255" s="292"/>
      <c r="BMA255" s="292"/>
      <c r="BMB255" s="292"/>
      <c r="BMC255" s="292"/>
      <c r="BMD255" s="292"/>
      <c r="BME255" s="292"/>
      <c r="BMF255" s="292"/>
      <c r="BMG255" s="292"/>
      <c r="BMH255" s="292"/>
      <c r="BMI255" s="292"/>
      <c r="BMJ255" s="292"/>
      <c r="BMK255" s="292"/>
      <c r="BML255" s="292"/>
      <c r="BMM255" s="292"/>
      <c r="BMN255" s="292"/>
      <c r="BMO255" s="292"/>
      <c r="BMP255" s="292"/>
      <c r="BMQ255" s="292"/>
      <c r="BMR255" s="292"/>
      <c r="BMS255" s="292"/>
      <c r="BMT255" s="292"/>
      <c r="BMU255" s="292"/>
      <c r="BMV255" s="292"/>
      <c r="BMW255" s="292"/>
      <c r="BMX255" s="292"/>
      <c r="BMY255" s="292"/>
      <c r="BMZ255" s="292"/>
      <c r="BNA255" s="292"/>
      <c r="BNB255" s="292"/>
      <c r="BNC255" s="292"/>
      <c r="BND255" s="292"/>
      <c r="BNE255" s="292"/>
      <c r="BNF255" s="292"/>
      <c r="BNG255" s="292"/>
      <c r="BNH255" s="292"/>
      <c r="BNI255" s="292"/>
      <c r="BNJ255" s="292"/>
      <c r="BNK255" s="292"/>
      <c r="BNL255" s="292"/>
      <c r="BNM255" s="292"/>
      <c r="BNN255" s="292"/>
      <c r="BNO255" s="292"/>
      <c r="BNP255" s="292"/>
      <c r="BNQ255" s="292"/>
      <c r="BNR255" s="292"/>
      <c r="BNS255" s="292"/>
      <c r="BNT255" s="292"/>
      <c r="BNU255" s="292"/>
      <c r="BNV255" s="292"/>
      <c r="BNW255" s="292"/>
      <c r="BNX255" s="292"/>
      <c r="BNY255" s="292"/>
      <c r="BNZ255" s="292"/>
      <c r="BOA255" s="292"/>
      <c r="BOB255" s="292"/>
      <c r="BOC255" s="292"/>
      <c r="BOD255" s="292"/>
      <c r="BOE255" s="292"/>
      <c r="BOF255" s="292"/>
      <c r="BOG255" s="292"/>
      <c r="BOH255" s="292"/>
      <c r="BOI255" s="292"/>
      <c r="BOJ255" s="292"/>
      <c r="BOK255" s="292"/>
      <c r="BOL255" s="292"/>
      <c r="BOM255" s="292"/>
      <c r="BON255" s="292"/>
      <c r="BOO255" s="292"/>
      <c r="BOP255" s="292"/>
      <c r="BOQ255" s="292"/>
      <c r="BOR255" s="292"/>
      <c r="BOS255" s="292"/>
      <c r="BOT255" s="292"/>
      <c r="BOU255" s="292"/>
      <c r="BOV255" s="292"/>
      <c r="BOW255" s="292"/>
      <c r="BOX255" s="292"/>
      <c r="BOY255" s="292"/>
      <c r="BOZ255" s="292"/>
      <c r="BPA255" s="292"/>
      <c r="BPB255" s="292"/>
      <c r="BPC255" s="292"/>
      <c r="BPD255" s="292"/>
      <c r="BPE255" s="292"/>
      <c r="BPF255" s="292"/>
      <c r="BPG255" s="292"/>
      <c r="BPH255" s="292"/>
      <c r="BPI255" s="292"/>
      <c r="BPJ255" s="292"/>
      <c r="BPK255" s="292"/>
      <c r="BPL255" s="292"/>
      <c r="BPM255" s="292"/>
      <c r="BPN255" s="292"/>
      <c r="BPO255" s="292"/>
      <c r="BPP255" s="292"/>
      <c r="BPQ255" s="292"/>
      <c r="BPR255" s="292"/>
      <c r="BPS255" s="292"/>
      <c r="BPT255" s="292"/>
      <c r="BPU255" s="292"/>
      <c r="BPV255" s="292"/>
      <c r="BPW255" s="292"/>
      <c r="BPX255" s="292"/>
      <c r="BPY255" s="292"/>
      <c r="BPZ255" s="292"/>
      <c r="BQA255" s="292"/>
      <c r="BQB255" s="292"/>
      <c r="BQC255" s="292"/>
      <c r="BQD255" s="292"/>
      <c r="BQE255" s="292"/>
      <c r="BQF255" s="292"/>
      <c r="BQG255" s="292"/>
      <c r="BQH255" s="292"/>
      <c r="BQI255" s="292"/>
      <c r="BQJ255" s="292"/>
      <c r="BQK255" s="292"/>
      <c r="BQL255" s="292"/>
      <c r="BQM255" s="292"/>
      <c r="BQN255" s="292"/>
      <c r="BQO255" s="292"/>
      <c r="BQP255" s="292"/>
      <c r="BQQ255" s="292"/>
      <c r="BQR255" s="292"/>
      <c r="BQS255" s="292"/>
      <c r="BQT255" s="292"/>
      <c r="BQU255" s="292"/>
      <c r="BQV255" s="292"/>
      <c r="BQW255" s="292"/>
      <c r="BQX255" s="292"/>
      <c r="BQY255" s="292"/>
      <c r="BQZ255" s="292"/>
      <c r="BRA255" s="292"/>
      <c r="BRB255" s="292"/>
      <c r="BRC255" s="292"/>
      <c r="BRD255" s="292"/>
      <c r="BRE255" s="292"/>
      <c r="BRF255" s="292"/>
      <c r="BRG255" s="292"/>
      <c r="BRH255" s="292"/>
      <c r="BRI255" s="292"/>
      <c r="BRJ255" s="292"/>
      <c r="BRK255" s="292"/>
      <c r="BRL255" s="292"/>
      <c r="BRM255" s="292"/>
      <c r="BRN255" s="292"/>
      <c r="BRO255" s="292"/>
      <c r="BRP255" s="292"/>
      <c r="BRQ255" s="292"/>
      <c r="BRR255" s="292"/>
      <c r="BRS255" s="292"/>
      <c r="BRT255" s="292"/>
      <c r="BRU255" s="292"/>
      <c r="BRV255" s="292"/>
      <c r="BRW255" s="292"/>
      <c r="BRX255" s="292"/>
      <c r="BRY255" s="292"/>
      <c r="BRZ255" s="292"/>
      <c r="BSA255" s="292"/>
      <c r="BSB255" s="292"/>
      <c r="BSC255" s="292"/>
      <c r="BSD255" s="292"/>
      <c r="BSE255" s="292"/>
      <c r="BSF255" s="292"/>
      <c r="BSG255" s="292"/>
      <c r="BSH255" s="292"/>
      <c r="BSI255" s="292"/>
      <c r="BSJ255" s="292"/>
      <c r="BSK255" s="292"/>
      <c r="BSL255" s="292"/>
      <c r="BSM255" s="292"/>
      <c r="BSN255" s="292"/>
      <c r="BSO255" s="292"/>
      <c r="BSP255" s="292"/>
      <c r="BSQ255" s="292"/>
      <c r="BSR255" s="292"/>
      <c r="BSS255" s="292"/>
      <c r="BST255" s="292"/>
      <c r="BSU255" s="292"/>
      <c r="BSV255" s="292"/>
      <c r="BSW255" s="292"/>
      <c r="BSX255" s="292"/>
      <c r="BSY255" s="292"/>
      <c r="BSZ255" s="292"/>
      <c r="BTA255" s="292"/>
      <c r="BTB255" s="292"/>
      <c r="BTC255" s="292"/>
      <c r="BTD255" s="292"/>
      <c r="BTE255" s="292"/>
      <c r="BTF255" s="292"/>
      <c r="BTG255" s="292"/>
      <c r="BTH255" s="292"/>
      <c r="BTI255" s="292"/>
      <c r="BTJ255" s="292"/>
      <c r="BTK255" s="292"/>
      <c r="BTL255" s="292"/>
      <c r="BTM255" s="292"/>
      <c r="BTN255" s="292"/>
      <c r="BTO255" s="292"/>
      <c r="BTP255" s="292"/>
      <c r="BTQ255" s="292"/>
      <c r="BTR255" s="292"/>
      <c r="BTS255" s="292"/>
      <c r="BTT255" s="292"/>
      <c r="BTU255" s="292"/>
      <c r="BTV255" s="292"/>
      <c r="BTW255" s="292"/>
      <c r="BTX255" s="292"/>
      <c r="BTY255" s="292"/>
      <c r="BTZ255" s="292"/>
      <c r="BUA255" s="292"/>
      <c r="BUB255" s="292"/>
      <c r="BUC255" s="292"/>
      <c r="BUD255" s="292"/>
      <c r="BUE255" s="292"/>
      <c r="BUF255" s="292"/>
      <c r="BUG255" s="292"/>
      <c r="BUH255" s="292"/>
      <c r="BUI255" s="292"/>
      <c r="BUJ255" s="292"/>
      <c r="BUK255" s="292"/>
      <c r="BUL255" s="292"/>
      <c r="BUM255" s="292"/>
      <c r="BUN255" s="292"/>
      <c r="BUO255" s="292"/>
      <c r="BUP255" s="292"/>
      <c r="BUQ255" s="292"/>
      <c r="BUR255" s="292"/>
      <c r="BUS255" s="292"/>
      <c r="BUT255" s="292"/>
      <c r="BUU255" s="292"/>
      <c r="BUV255" s="292"/>
      <c r="BUW255" s="292"/>
      <c r="BUX255" s="292"/>
      <c r="BUY255" s="292"/>
      <c r="BUZ255" s="292"/>
      <c r="BVA255" s="292"/>
      <c r="BVB255" s="292"/>
      <c r="BVC255" s="292"/>
      <c r="BVD255" s="292"/>
      <c r="BVE255" s="292"/>
      <c r="BVF255" s="292"/>
      <c r="BVG255" s="292"/>
      <c r="BVH255" s="292"/>
      <c r="BVI255" s="292"/>
      <c r="BVJ255" s="292"/>
      <c r="BVK255" s="292"/>
      <c r="BVL255" s="292"/>
      <c r="BVM255" s="292"/>
      <c r="BVN255" s="292"/>
      <c r="BVO255" s="292"/>
      <c r="BVP255" s="292"/>
      <c r="BVQ255" s="292"/>
      <c r="BVR255" s="292"/>
      <c r="BVS255" s="292"/>
      <c r="BVT255" s="292"/>
      <c r="BVU255" s="292"/>
      <c r="BVV255" s="292"/>
      <c r="BVW255" s="292"/>
      <c r="BVX255" s="292"/>
      <c r="BVY255" s="292"/>
      <c r="BVZ255" s="292"/>
      <c r="BWA255" s="292"/>
      <c r="BWB255" s="292"/>
      <c r="BWC255" s="292"/>
      <c r="BWD255" s="292"/>
      <c r="BWE255" s="292"/>
      <c r="BWF255" s="292"/>
      <c r="BWG255" s="292"/>
      <c r="BWH255" s="292"/>
      <c r="BWI255" s="292"/>
      <c r="BWJ255" s="292"/>
      <c r="BWK255" s="292"/>
      <c r="BWL255" s="292"/>
      <c r="BWM255" s="292"/>
      <c r="BWN255" s="292"/>
      <c r="BWO255" s="292"/>
      <c r="BWP255" s="292"/>
      <c r="BWQ255" s="292"/>
      <c r="BWR255" s="292"/>
      <c r="BWS255" s="292"/>
      <c r="BWT255" s="292"/>
      <c r="BWU255" s="292"/>
      <c r="BWV255" s="292"/>
      <c r="BWW255" s="292"/>
      <c r="BWX255" s="292"/>
      <c r="BWY255" s="292"/>
      <c r="BWZ255" s="292"/>
      <c r="BXA255" s="292"/>
      <c r="BXB255" s="292"/>
      <c r="BXC255" s="292"/>
      <c r="BXD255" s="292"/>
      <c r="BXE255" s="292"/>
      <c r="BXF255" s="292"/>
      <c r="BXG255" s="292"/>
      <c r="BXH255" s="292"/>
      <c r="BXI255" s="292"/>
      <c r="BXJ255" s="292"/>
      <c r="BXK255" s="292"/>
      <c r="BXL255" s="292"/>
      <c r="BXM255" s="292"/>
      <c r="BXN255" s="292"/>
      <c r="BXO255" s="292"/>
      <c r="BXP255" s="292"/>
      <c r="BXQ255" s="292"/>
      <c r="BXR255" s="292"/>
      <c r="BXS255" s="292"/>
      <c r="BXT255" s="292"/>
      <c r="BXU255" s="292"/>
      <c r="BXV255" s="292"/>
      <c r="BXW255" s="292"/>
      <c r="BXX255" s="292"/>
      <c r="BXY255" s="292"/>
      <c r="BXZ255" s="292"/>
      <c r="BYA255" s="292"/>
      <c r="BYB255" s="292"/>
      <c r="BYC255" s="292"/>
      <c r="BYD255" s="292"/>
      <c r="BYE255" s="292"/>
      <c r="BYF255" s="292"/>
      <c r="BYG255" s="292"/>
      <c r="BYH255" s="292"/>
      <c r="BYI255" s="292"/>
      <c r="BYJ255" s="292"/>
      <c r="BYK255" s="292"/>
      <c r="BYL255" s="292"/>
      <c r="BYM255" s="292"/>
      <c r="BYN255" s="292"/>
      <c r="BYO255" s="292"/>
      <c r="BYP255" s="292"/>
      <c r="BYQ255" s="292"/>
      <c r="BYR255" s="292"/>
      <c r="BYS255" s="292"/>
      <c r="BYT255" s="292"/>
      <c r="BYU255" s="292"/>
      <c r="BYV255" s="292"/>
      <c r="BYW255" s="292"/>
      <c r="BYX255" s="292"/>
      <c r="BYY255" s="292"/>
      <c r="BYZ255" s="292"/>
      <c r="BZA255" s="292"/>
      <c r="BZB255" s="292"/>
      <c r="BZC255" s="292"/>
      <c r="BZD255" s="292"/>
      <c r="BZE255" s="292"/>
      <c r="BZF255" s="292"/>
    </row>
    <row r="256" spans="1:2034" s="369" customFormat="1">
      <c r="A256" s="677" t="s">
        <v>1447</v>
      </c>
      <c r="B256" s="678"/>
      <c r="C256" s="678"/>
      <c r="D256" s="678"/>
      <c r="E256" s="679"/>
      <c r="F256" s="371"/>
      <c r="G256" s="371"/>
      <c r="H256" s="371"/>
      <c r="I256" s="371"/>
      <c r="J256" s="374" t="s">
        <v>125</v>
      </c>
      <c r="K256" s="375" t="s">
        <v>126</v>
      </c>
      <c r="M256" s="292"/>
      <c r="N256" s="292"/>
      <c r="O256" s="292"/>
      <c r="P256" s="292"/>
      <c r="Q256" s="292"/>
      <c r="R256" s="292"/>
      <c r="S256" s="292"/>
      <c r="T256" s="292"/>
      <c r="U256" s="292"/>
      <c r="V256" s="292"/>
      <c r="W256" s="292"/>
      <c r="X256" s="292"/>
      <c r="Y256" s="292"/>
      <c r="Z256" s="292"/>
      <c r="AA256" s="292"/>
      <c r="AB256" s="292"/>
      <c r="AC256" s="292"/>
      <c r="AD256" s="292"/>
      <c r="AE256" s="292"/>
      <c r="AF256" s="292"/>
      <c r="AG256" s="292"/>
      <c r="AH256" s="292"/>
      <c r="AI256" s="292"/>
      <c r="AJ256" s="292"/>
      <c r="AK256" s="292"/>
      <c r="AL256" s="292"/>
      <c r="AM256" s="292"/>
      <c r="AN256" s="292"/>
      <c r="AO256" s="292"/>
      <c r="AP256" s="292"/>
      <c r="AQ256" s="292"/>
      <c r="AR256" s="292"/>
      <c r="AS256" s="292"/>
      <c r="AT256" s="292"/>
      <c r="AU256" s="292"/>
      <c r="AV256" s="292"/>
      <c r="AW256" s="292"/>
      <c r="AX256" s="292"/>
      <c r="AY256" s="292"/>
      <c r="AZ256" s="292"/>
      <c r="BA256" s="292"/>
      <c r="BB256" s="292"/>
      <c r="BC256" s="292"/>
      <c r="BD256" s="292"/>
      <c r="BE256" s="292"/>
      <c r="BF256" s="292"/>
      <c r="BG256" s="292"/>
      <c r="BH256" s="292"/>
      <c r="BI256" s="292"/>
      <c r="BJ256" s="292"/>
      <c r="BK256" s="292"/>
      <c r="BL256" s="292"/>
      <c r="BM256" s="292"/>
      <c r="BN256" s="292"/>
      <c r="BO256" s="292"/>
      <c r="BP256" s="292"/>
      <c r="BQ256" s="292"/>
      <c r="BR256" s="292"/>
      <c r="BS256" s="292"/>
      <c r="BT256" s="292"/>
      <c r="BU256" s="292"/>
      <c r="BV256" s="292"/>
      <c r="BW256" s="292"/>
      <c r="BX256" s="292"/>
      <c r="BY256" s="292"/>
      <c r="BZ256" s="292"/>
      <c r="CA256" s="292"/>
      <c r="CB256" s="292"/>
      <c r="CC256" s="292"/>
      <c r="CD256" s="292"/>
      <c r="CE256" s="292"/>
      <c r="CF256" s="292"/>
      <c r="CG256" s="292"/>
      <c r="CH256" s="292"/>
      <c r="CI256" s="292"/>
      <c r="CJ256" s="292"/>
      <c r="CK256" s="292"/>
      <c r="CL256" s="292"/>
      <c r="CM256" s="292"/>
      <c r="CN256" s="292"/>
      <c r="CO256" s="292"/>
      <c r="CP256" s="292"/>
      <c r="CQ256" s="292"/>
      <c r="CR256" s="292"/>
      <c r="CS256" s="292"/>
      <c r="CT256" s="292"/>
      <c r="CU256" s="292"/>
      <c r="CV256" s="292"/>
      <c r="CW256" s="292"/>
      <c r="CX256" s="292"/>
      <c r="CY256" s="292"/>
      <c r="CZ256" s="292"/>
      <c r="DA256" s="292"/>
      <c r="DB256" s="292"/>
      <c r="DC256" s="292"/>
      <c r="DD256" s="292"/>
      <c r="DE256" s="292"/>
      <c r="DF256" s="292"/>
      <c r="DG256" s="292"/>
      <c r="DH256" s="292"/>
      <c r="DI256" s="292"/>
      <c r="DJ256" s="292"/>
      <c r="DK256" s="292"/>
      <c r="DL256" s="292"/>
      <c r="DM256" s="292"/>
      <c r="DN256" s="292"/>
      <c r="DO256" s="292"/>
      <c r="DP256" s="292"/>
      <c r="DQ256" s="292"/>
      <c r="DR256" s="292"/>
      <c r="DS256" s="292"/>
      <c r="DT256" s="292"/>
      <c r="DU256" s="292"/>
      <c r="DV256" s="292"/>
      <c r="DW256" s="292"/>
      <c r="DX256" s="292"/>
      <c r="DY256" s="292"/>
      <c r="DZ256" s="292"/>
      <c r="EA256" s="292"/>
      <c r="EB256" s="292"/>
      <c r="EC256" s="292"/>
      <c r="ED256" s="292"/>
      <c r="EE256" s="292"/>
      <c r="EF256" s="292"/>
      <c r="EG256" s="292"/>
      <c r="EH256" s="292"/>
      <c r="EI256" s="292"/>
      <c r="EJ256" s="292"/>
      <c r="EK256" s="292"/>
      <c r="EL256" s="292"/>
      <c r="EM256" s="292"/>
      <c r="EN256" s="292"/>
      <c r="EO256" s="292"/>
      <c r="EP256" s="292"/>
      <c r="EQ256" s="292"/>
      <c r="ER256" s="292"/>
      <c r="ES256" s="292"/>
      <c r="ET256" s="292"/>
      <c r="EU256" s="292"/>
      <c r="EV256" s="292"/>
      <c r="EW256" s="292"/>
      <c r="EX256" s="292"/>
      <c r="EY256" s="292"/>
      <c r="EZ256" s="292"/>
      <c r="FA256" s="292"/>
      <c r="FB256" s="292"/>
      <c r="FC256" s="292"/>
      <c r="FD256" s="292"/>
      <c r="FE256" s="292"/>
      <c r="FF256" s="292"/>
      <c r="FG256" s="292"/>
      <c r="FH256" s="292"/>
      <c r="FI256" s="292"/>
      <c r="FJ256" s="292"/>
      <c r="FK256" s="292"/>
      <c r="FL256" s="292"/>
      <c r="FM256" s="292"/>
      <c r="FN256" s="292"/>
      <c r="FO256" s="292"/>
      <c r="FP256" s="292"/>
      <c r="FQ256" s="292"/>
      <c r="FR256" s="292"/>
      <c r="FS256" s="292"/>
      <c r="FT256" s="292"/>
      <c r="FU256" s="292"/>
      <c r="FV256" s="292"/>
      <c r="FW256" s="292"/>
      <c r="FX256" s="292"/>
      <c r="FY256" s="292"/>
      <c r="FZ256" s="292"/>
      <c r="GA256" s="292"/>
      <c r="GB256" s="292"/>
      <c r="GC256" s="292"/>
      <c r="GD256" s="292"/>
      <c r="GE256" s="292"/>
      <c r="GF256" s="292"/>
      <c r="GG256" s="292"/>
      <c r="GH256" s="292"/>
      <c r="GI256" s="292"/>
      <c r="GJ256" s="292"/>
      <c r="GK256" s="292"/>
      <c r="GL256" s="292"/>
      <c r="GM256" s="292"/>
      <c r="GN256" s="292"/>
      <c r="GO256" s="292"/>
      <c r="GP256" s="292"/>
      <c r="GQ256" s="292"/>
      <c r="GR256" s="292"/>
      <c r="GS256" s="292"/>
      <c r="GT256" s="292"/>
      <c r="GU256" s="292"/>
      <c r="GV256" s="292"/>
      <c r="GW256" s="292"/>
      <c r="GX256" s="292"/>
      <c r="GY256" s="292"/>
      <c r="GZ256" s="292"/>
      <c r="HA256" s="292"/>
      <c r="HB256" s="292"/>
      <c r="HC256" s="292"/>
      <c r="HD256" s="292"/>
      <c r="HE256" s="292"/>
      <c r="HF256" s="292"/>
      <c r="HG256" s="292"/>
      <c r="HH256" s="292"/>
      <c r="HI256" s="292"/>
      <c r="HJ256" s="292"/>
      <c r="HK256" s="292"/>
      <c r="HL256" s="292"/>
      <c r="HM256" s="292"/>
      <c r="HN256" s="292"/>
      <c r="HO256" s="292"/>
      <c r="HP256" s="292"/>
      <c r="HQ256" s="292"/>
      <c r="HR256" s="292"/>
      <c r="HS256" s="292"/>
      <c r="HT256" s="292"/>
      <c r="HU256" s="292"/>
      <c r="HV256" s="292"/>
      <c r="HW256" s="292"/>
      <c r="HX256" s="292"/>
      <c r="HY256" s="292"/>
      <c r="HZ256" s="292"/>
      <c r="IA256" s="292"/>
      <c r="IB256" s="292"/>
      <c r="IC256" s="292"/>
      <c r="ID256" s="292"/>
      <c r="IE256" s="292"/>
      <c r="IF256" s="292"/>
      <c r="IG256" s="292"/>
      <c r="IH256" s="292"/>
      <c r="II256" s="292"/>
      <c r="IJ256" s="292"/>
      <c r="IK256" s="292"/>
      <c r="IL256" s="292"/>
      <c r="IM256" s="292"/>
      <c r="IN256" s="292"/>
      <c r="IO256" s="292"/>
      <c r="IP256" s="292"/>
      <c r="IQ256" s="292"/>
      <c r="IR256" s="292"/>
      <c r="IS256" s="292"/>
      <c r="IT256" s="292"/>
      <c r="IU256" s="292"/>
      <c r="IV256" s="292"/>
      <c r="IW256" s="292"/>
      <c r="IX256" s="292"/>
      <c r="IY256" s="292"/>
      <c r="IZ256" s="292"/>
      <c r="JA256" s="292"/>
      <c r="JB256" s="292"/>
      <c r="JC256" s="292"/>
      <c r="JD256" s="292"/>
      <c r="JE256" s="292"/>
      <c r="JF256" s="292"/>
      <c r="JG256" s="292"/>
      <c r="JH256" s="292"/>
      <c r="JI256" s="292"/>
      <c r="JJ256" s="292"/>
      <c r="JK256" s="292"/>
      <c r="JL256" s="292"/>
      <c r="JM256" s="292"/>
      <c r="JN256" s="292"/>
      <c r="JO256" s="292"/>
      <c r="JP256" s="292"/>
      <c r="JQ256" s="292"/>
      <c r="JR256" s="292"/>
      <c r="JS256" s="292"/>
      <c r="JT256" s="292"/>
      <c r="JU256" s="292"/>
      <c r="JV256" s="292"/>
      <c r="JW256" s="292"/>
      <c r="JX256" s="292"/>
      <c r="JY256" s="292"/>
      <c r="JZ256" s="292"/>
      <c r="KA256" s="292"/>
      <c r="KB256" s="292"/>
      <c r="KC256" s="292"/>
      <c r="KD256" s="292"/>
      <c r="KE256" s="292"/>
      <c r="KF256" s="292"/>
      <c r="KG256" s="292"/>
      <c r="KH256" s="292"/>
      <c r="KI256" s="292"/>
      <c r="KJ256" s="292"/>
      <c r="KK256" s="292"/>
      <c r="KL256" s="292"/>
      <c r="KM256" s="292"/>
      <c r="KN256" s="292"/>
      <c r="KO256" s="292"/>
      <c r="KP256" s="292"/>
      <c r="KQ256" s="292"/>
      <c r="KR256" s="292"/>
      <c r="KS256" s="292"/>
      <c r="KT256" s="292"/>
      <c r="KU256" s="292"/>
      <c r="KV256" s="292"/>
      <c r="KW256" s="292"/>
      <c r="KX256" s="292"/>
      <c r="KY256" s="292"/>
      <c r="KZ256" s="292"/>
      <c r="LA256" s="292"/>
      <c r="LB256" s="292"/>
      <c r="LC256" s="292"/>
      <c r="LD256" s="292"/>
      <c r="LE256" s="292"/>
      <c r="LF256" s="292"/>
      <c r="LG256" s="292"/>
      <c r="LH256" s="292"/>
      <c r="LI256" s="292"/>
      <c r="LJ256" s="292"/>
      <c r="LK256" s="292"/>
      <c r="LL256" s="292"/>
      <c r="LM256" s="292"/>
      <c r="LN256" s="292"/>
      <c r="LO256" s="292"/>
      <c r="LP256" s="292"/>
      <c r="LQ256" s="292"/>
      <c r="LR256" s="292"/>
      <c r="LS256" s="292"/>
      <c r="LT256" s="292"/>
      <c r="LU256" s="292"/>
      <c r="LV256" s="292"/>
      <c r="LW256" s="292"/>
      <c r="LX256" s="292"/>
      <c r="LY256" s="292"/>
      <c r="LZ256" s="292"/>
      <c r="MA256" s="292"/>
      <c r="MB256" s="292"/>
      <c r="MC256" s="292"/>
      <c r="MD256" s="292"/>
      <c r="ME256" s="292"/>
      <c r="MF256" s="292"/>
      <c r="MG256" s="292"/>
      <c r="MH256" s="292"/>
      <c r="MI256" s="292"/>
      <c r="MJ256" s="292"/>
      <c r="MK256" s="292"/>
      <c r="ML256" s="292"/>
      <c r="MM256" s="292"/>
      <c r="MN256" s="292"/>
      <c r="MO256" s="292"/>
      <c r="MP256" s="292"/>
      <c r="MQ256" s="292"/>
      <c r="MR256" s="292"/>
      <c r="MS256" s="292"/>
      <c r="MT256" s="292"/>
      <c r="MU256" s="292"/>
      <c r="MV256" s="292"/>
      <c r="MW256" s="292"/>
      <c r="MX256" s="292"/>
      <c r="MY256" s="292"/>
      <c r="MZ256" s="292"/>
      <c r="NA256" s="292"/>
      <c r="NB256" s="292"/>
      <c r="NC256" s="292"/>
      <c r="ND256" s="292"/>
      <c r="NE256" s="292"/>
      <c r="NF256" s="292"/>
      <c r="NG256" s="292"/>
      <c r="NH256" s="292"/>
      <c r="NI256" s="292"/>
      <c r="NJ256" s="292"/>
      <c r="NK256" s="292"/>
      <c r="NL256" s="292"/>
      <c r="NM256" s="292"/>
      <c r="NN256" s="292"/>
      <c r="NO256" s="292"/>
      <c r="NP256" s="292"/>
      <c r="NQ256" s="292"/>
      <c r="NR256" s="292"/>
      <c r="NS256" s="292"/>
      <c r="NT256" s="292"/>
      <c r="NU256" s="292"/>
      <c r="NV256" s="292"/>
      <c r="NW256" s="292"/>
      <c r="NX256" s="292"/>
      <c r="NY256" s="292"/>
      <c r="NZ256" s="292"/>
      <c r="OA256" s="292"/>
      <c r="OB256" s="292"/>
      <c r="OC256" s="292"/>
      <c r="OD256" s="292"/>
      <c r="OE256" s="292"/>
      <c r="OF256" s="292"/>
      <c r="OG256" s="292"/>
      <c r="OH256" s="292"/>
      <c r="OI256" s="292"/>
      <c r="OJ256" s="292"/>
      <c r="OK256" s="292"/>
      <c r="OL256" s="292"/>
      <c r="OM256" s="292"/>
      <c r="ON256" s="292"/>
      <c r="OO256" s="292"/>
      <c r="OP256" s="292"/>
      <c r="OQ256" s="292"/>
      <c r="OR256" s="292"/>
      <c r="OS256" s="292"/>
      <c r="OT256" s="292"/>
      <c r="OU256" s="292"/>
      <c r="OV256" s="292"/>
      <c r="OW256" s="292"/>
      <c r="OX256" s="292"/>
      <c r="OY256" s="292"/>
      <c r="OZ256" s="292"/>
      <c r="PA256" s="292"/>
      <c r="PB256" s="292"/>
      <c r="PC256" s="292"/>
      <c r="PD256" s="292"/>
      <c r="PE256" s="292"/>
      <c r="PF256" s="292"/>
      <c r="PG256" s="292"/>
      <c r="PH256" s="292"/>
      <c r="PI256" s="292"/>
      <c r="PJ256" s="292"/>
      <c r="PK256" s="292"/>
      <c r="PL256" s="292"/>
      <c r="PM256" s="292"/>
      <c r="PN256" s="292"/>
      <c r="PO256" s="292"/>
      <c r="PP256" s="292"/>
      <c r="PQ256" s="292"/>
      <c r="PR256" s="292"/>
      <c r="PS256" s="292"/>
      <c r="PT256" s="292"/>
      <c r="PU256" s="292"/>
      <c r="PV256" s="292"/>
      <c r="PW256" s="292"/>
      <c r="PX256" s="292"/>
      <c r="PY256" s="292"/>
      <c r="PZ256" s="292"/>
      <c r="QA256" s="292"/>
      <c r="QB256" s="292"/>
      <c r="QC256" s="292"/>
      <c r="QD256" s="292"/>
      <c r="QE256" s="292"/>
      <c r="QF256" s="292"/>
      <c r="QG256" s="292"/>
      <c r="QH256" s="292"/>
      <c r="QI256" s="292"/>
      <c r="QJ256" s="292"/>
      <c r="QK256" s="292"/>
      <c r="QL256" s="292"/>
      <c r="QM256" s="292"/>
      <c r="QN256" s="292"/>
      <c r="QO256" s="292"/>
      <c r="QP256" s="292"/>
      <c r="QQ256" s="292"/>
      <c r="QR256" s="292"/>
      <c r="QS256" s="292"/>
      <c r="QT256" s="292"/>
      <c r="QU256" s="292"/>
      <c r="QV256" s="292"/>
      <c r="QW256" s="292"/>
      <c r="QX256" s="292"/>
      <c r="QY256" s="292"/>
      <c r="QZ256" s="292"/>
      <c r="RA256" s="292"/>
      <c r="RB256" s="292"/>
      <c r="RC256" s="292"/>
      <c r="RD256" s="292"/>
      <c r="RE256" s="292"/>
      <c r="RF256" s="292"/>
      <c r="RG256" s="292"/>
      <c r="RH256" s="292"/>
      <c r="RI256" s="292"/>
      <c r="RJ256" s="292"/>
      <c r="RK256" s="292"/>
      <c r="RL256" s="292"/>
      <c r="RM256" s="292"/>
      <c r="RN256" s="292"/>
      <c r="RO256" s="292"/>
      <c r="RP256" s="292"/>
      <c r="RQ256" s="292"/>
      <c r="RR256" s="292"/>
      <c r="RS256" s="292"/>
      <c r="RT256" s="292"/>
      <c r="RU256" s="292"/>
      <c r="RV256" s="292"/>
      <c r="RW256" s="292"/>
      <c r="RX256" s="292"/>
      <c r="RY256" s="292"/>
      <c r="RZ256" s="292"/>
      <c r="SA256" s="292"/>
      <c r="SB256" s="292"/>
      <c r="SC256" s="292"/>
      <c r="SD256" s="292"/>
      <c r="SE256" s="292"/>
      <c r="SF256" s="292"/>
      <c r="SG256" s="292"/>
      <c r="SH256" s="292"/>
      <c r="SI256" s="292"/>
      <c r="SJ256" s="292"/>
      <c r="SK256" s="292"/>
      <c r="SL256" s="292"/>
      <c r="SM256" s="292"/>
      <c r="SN256" s="292"/>
      <c r="SO256" s="292"/>
      <c r="SP256" s="292"/>
      <c r="SQ256" s="292"/>
      <c r="SR256" s="292"/>
      <c r="SS256" s="292"/>
      <c r="ST256" s="292"/>
      <c r="SU256" s="292"/>
      <c r="SV256" s="292"/>
      <c r="SW256" s="292"/>
      <c r="SX256" s="292"/>
      <c r="SY256" s="292"/>
      <c r="SZ256" s="292"/>
      <c r="TA256" s="292"/>
      <c r="TB256" s="292"/>
      <c r="TC256" s="292"/>
      <c r="TD256" s="292"/>
      <c r="TE256" s="292"/>
      <c r="TF256" s="292"/>
      <c r="TG256" s="292"/>
      <c r="TH256" s="292"/>
      <c r="TI256" s="292"/>
      <c r="TJ256" s="292"/>
      <c r="TK256" s="292"/>
      <c r="TL256" s="292"/>
      <c r="TM256" s="292"/>
      <c r="TN256" s="292"/>
      <c r="TO256" s="292"/>
      <c r="TP256" s="292"/>
      <c r="TQ256" s="292"/>
      <c r="TR256" s="292"/>
      <c r="TS256" s="292"/>
      <c r="TT256" s="292"/>
      <c r="TU256" s="292"/>
      <c r="TV256" s="292"/>
      <c r="TW256" s="292"/>
      <c r="TX256" s="292"/>
      <c r="TY256" s="292"/>
      <c r="TZ256" s="292"/>
      <c r="UA256" s="292"/>
      <c r="UB256" s="292"/>
      <c r="UC256" s="292"/>
      <c r="UD256" s="292"/>
      <c r="UE256" s="292"/>
      <c r="UF256" s="292"/>
      <c r="UG256" s="292"/>
      <c r="UH256" s="292"/>
      <c r="UI256" s="292"/>
      <c r="UJ256" s="292"/>
      <c r="UK256" s="292"/>
      <c r="UL256" s="292"/>
      <c r="UM256" s="292"/>
      <c r="UN256" s="292"/>
      <c r="UO256" s="292"/>
      <c r="UP256" s="292"/>
      <c r="UQ256" s="292"/>
      <c r="UR256" s="292"/>
      <c r="US256" s="292"/>
      <c r="UT256" s="292"/>
      <c r="UU256" s="292"/>
      <c r="UV256" s="292"/>
      <c r="UW256" s="292"/>
      <c r="UX256" s="292"/>
      <c r="UY256" s="292"/>
      <c r="UZ256" s="292"/>
      <c r="VA256" s="292"/>
      <c r="VB256" s="292"/>
      <c r="VC256" s="292"/>
      <c r="VD256" s="292"/>
      <c r="VE256" s="292"/>
      <c r="VF256" s="292"/>
      <c r="VG256" s="292"/>
      <c r="VH256" s="292"/>
      <c r="VI256" s="292"/>
      <c r="VJ256" s="292"/>
      <c r="VK256" s="292"/>
      <c r="VL256" s="292"/>
      <c r="VM256" s="292"/>
      <c r="VN256" s="292"/>
      <c r="VO256" s="292"/>
      <c r="VP256" s="292"/>
      <c r="VQ256" s="292"/>
      <c r="VR256" s="292"/>
      <c r="VS256" s="292"/>
      <c r="VT256" s="292"/>
      <c r="VU256" s="292"/>
      <c r="VV256" s="292"/>
      <c r="VW256" s="292"/>
      <c r="VX256" s="292"/>
      <c r="VY256" s="292"/>
      <c r="VZ256" s="292"/>
      <c r="WA256" s="292"/>
      <c r="WB256" s="292"/>
      <c r="WC256" s="292"/>
      <c r="WD256" s="292"/>
      <c r="WE256" s="292"/>
      <c r="WF256" s="292"/>
      <c r="WG256" s="292"/>
      <c r="WH256" s="292"/>
      <c r="WI256" s="292"/>
      <c r="WJ256" s="292"/>
      <c r="WK256" s="292"/>
      <c r="WL256" s="292"/>
      <c r="WM256" s="292"/>
      <c r="WN256" s="292"/>
      <c r="WO256" s="292"/>
      <c r="WP256" s="292"/>
      <c r="WQ256" s="292"/>
      <c r="WR256" s="292"/>
      <c r="WS256" s="292"/>
      <c r="WT256" s="292"/>
      <c r="WU256" s="292"/>
      <c r="WV256" s="292"/>
      <c r="WW256" s="292"/>
      <c r="WX256" s="292"/>
      <c r="WY256" s="292"/>
      <c r="WZ256" s="292"/>
      <c r="XA256" s="292"/>
      <c r="XB256" s="292"/>
      <c r="XC256" s="292"/>
      <c r="XD256" s="292"/>
      <c r="XE256" s="292"/>
      <c r="XF256" s="292"/>
      <c r="XG256" s="292"/>
      <c r="XH256" s="292"/>
      <c r="XI256" s="292"/>
      <c r="XJ256" s="292"/>
      <c r="XK256" s="292"/>
      <c r="XL256" s="292"/>
      <c r="XM256" s="292"/>
      <c r="XN256" s="292"/>
      <c r="XO256" s="292"/>
      <c r="XP256" s="292"/>
      <c r="XQ256" s="292"/>
      <c r="XR256" s="292"/>
      <c r="XS256" s="292"/>
      <c r="XT256" s="292"/>
      <c r="XU256" s="292"/>
      <c r="XV256" s="292"/>
      <c r="XW256" s="292"/>
      <c r="XX256" s="292"/>
      <c r="XY256" s="292"/>
      <c r="XZ256" s="292"/>
      <c r="YA256" s="292"/>
      <c r="YB256" s="292"/>
      <c r="YC256" s="292"/>
      <c r="YD256" s="292"/>
      <c r="YE256" s="292"/>
      <c r="YF256" s="292"/>
      <c r="YG256" s="292"/>
      <c r="YH256" s="292"/>
      <c r="YI256" s="292"/>
      <c r="YJ256" s="292"/>
      <c r="YK256" s="292"/>
      <c r="YL256" s="292"/>
      <c r="YM256" s="292"/>
      <c r="YN256" s="292"/>
      <c r="YO256" s="292"/>
      <c r="YP256" s="292"/>
      <c r="YQ256" s="292"/>
      <c r="YR256" s="292"/>
      <c r="YS256" s="292"/>
      <c r="YT256" s="292"/>
      <c r="YU256" s="292"/>
      <c r="YV256" s="292"/>
      <c r="YW256" s="292"/>
      <c r="YX256" s="292"/>
      <c r="YY256" s="292"/>
      <c r="YZ256" s="292"/>
      <c r="ZA256" s="292"/>
      <c r="ZB256" s="292"/>
      <c r="ZC256" s="292"/>
      <c r="ZD256" s="292"/>
      <c r="ZE256" s="292"/>
      <c r="ZF256" s="292"/>
      <c r="ZG256" s="292"/>
      <c r="ZH256" s="292"/>
      <c r="ZI256" s="292"/>
      <c r="ZJ256" s="292"/>
      <c r="ZK256" s="292"/>
      <c r="ZL256" s="292"/>
      <c r="ZM256" s="292"/>
      <c r="ZN256" s="292"/>
      <c r="ZO256" s="292"/>
      <c r="ZP256" s="292"/>
      <c r="ZQ256" s="292"/>
      <c r="ZR256" s="292"/>
      <c r="ZS256" s="292"/>
      <c r="ZT256" s="292"/>
      <c r="ZU256" s="292"/>
      <c r="ZV256" s="292"/>
      <c r="ZW256" s="292"/>
      <c r="ZX256" s="292"/>
      <c r="ZY256" s="292"/>
      <c r="ZZ256" s="292"/>
      <c r="AAA256" s="292"/>
      <c r="AAB256" s="292"/>
      <c r="AAC256" s="292"/>
      <c r="AAD256" s="292"/>
      <c r="AAE256" s="292"/>
      <c r="AAF256" s="292"/>
      <c r="AAG256" s="292"/>
      <c r="AAH256" s="292"/>
      <c r="AAI256" s="292"/>
      <c r="AAJ256" s="292"/>
      <c r="AAK256" s="292"/>
      <c r="AAL256" s="292"/>
      <c r="AAM256" s="292"/>
      <c r="AAN256" s="292"/>
      <c r="AAO256" s="292"/>
      <c r="AAP256" s="292"/>
      <c r="AAQ256" s="292"/>
      <c r="AAR256" s="292"/>
      <c r="AAS256" s="292"/>
      <c r="AAT256" s="292"/>
      <c r="AAU256" s="292"/>
      <c r="AAV256" s="292"/>
      <c r="AAW256" s="292"/>
      <c r="AAX256" s="292"/>
      <c r="AAY256" s="292"/>
      <c r="AAZ256" s="292"/>
      <c r="ABA256" s="292"/>
      <c r="ABB256" s="292"/>
      <c r="ABC256" s="292"/>
      <c r="ABD256" s="292"/>
      <c r="ABE256" s="292"/>
      <c r="ABF256" s="292"/>
      <c r="ABG256" s="292"/>
      <c r="ABH256" s="292"/>
      <c r="ABI256" s="292"/>
      <c r="ABJ256" s="292"/>
      <c r="ABK256" s="292"/>
      <c r="ABL256" s="292"/>
      <c r="ABM256" s="292"/>
      <c r="ABN256" s="292"/>
      <c r="ABO256" s="292"/>
      <c r="ABP256" s="292"/>
      <c r="ABQ256" s="292"/>
      <c r="ABR256" s="292"/>
      <c r="ABS256" s="292"/>
      <c r="ABT256" s="292"/>
      <c r="ABU256" s="292"/>
      <c r="ABV256" s="292"/>
      <c r="ABW256" s="292"/>
      <c r="ABX256" s="292"/>
      <c r="ABY256" s="292"/>
      <c r="ABZ256" s="292"/>
      <c r="ACA256" s="292"/>
      <c r="ACB256" s="292"/>
      <c r="ACC256" s="292"/>
      <c r="ACD256" s="292"/>
      <c r="ACE256" s="292"/>
      <c r="ACF256" s="292"/>
      <c r="ACG256" s="292"/>
      <c r="ACH256" s="292"/>
      <c r="ACI256" s="292"/>
      <c r="ACJ256" s="292"/>
      <c r="ACK256" s="292"/>
      <c r="ACL256" s="292"/>
      <c r="ACM256" s="292"/>
      <c r="ACN256" s="292"/>
      <c r="ACO256" s="292"/>
      <c r="ACP256" s="292"/>
      <c r="ACQ256" s="292"/>
      <c r="ACR256" s="292"/>
      <c r="ACS256" s="292"/>
      <c r="ACT256" s="292"/>
      <c r="ACU256" s="292"/>
      <c r="ACV256" s="292"/>
      <c r="ACW256" s="292"/>
      <c r="ACX256" s="292"/>
      <c r="ACY256" s="292"/>
      <c r="ACZ256" s="292"/>
      <c r="ADA256" s="292"/>
      <c r="ADB256" s="292"/>
      <c r="ADC256" s="292"/>
      <c r="ADD256" s="292"/>
      <c r="ADE256" s="292"/>
      <c r="ADF256" s="292"/>
      <c r="ADG256" s="292"/>
      <c r="ADH256" s="292"/>
      <c r="ADI256" s="292"/>
      <c r="ADJ256" s="292"/>
      <c r="ADK256" s="292"/>
      <c r="ADL256" s="292"/>
      <c r="ADM256" s="292"/>
      <c r="ADN256" s="292"/>
      <c r="ADO256" s="292"/>
      <c r="ADP256" s="292"/>
      <c r="ADQ256" s="292"/>
      <c r="ADR256" s="292"/>
      <c r="ADS256" s="292"/>
      <c r="ADT256" s="292"/>
      <c r="ADU256" s="292"/>
      <c r="ADV256" s="292"/>
      <c r="ADW256" s="292"/>
      <c r="ADX256" s="292"/>
      <c r="ADY256" s="292"/>
      <c r="ADZ256" s="292"/>
      <c r="AEA256" s="292"/>
      <c r="AEB256" s="292"/>
      <c r="AEC256" s="292"/>
      <c r="AED256" s="292"/>
      <c r="AEE256" s="292"/>
      <c r="AEF256" s="292"/>
      <c r="AEG256" s="292"/>
      <c r="AEH256" s="292"/>
      <c r="AEI256" s="292"/>
      <c r="AEJ256" s="292"/>
      <c r="AEK256" s="292"/>
      <c r="AEL256" s="292"/>
      <c r="AEM256" s="292"/>
      <c r="AEN256" s="292"/>
      <c r="AEO256" s="292"/>
      <c r="AEP256" s="292"/>
      <c r="AEQ256" s="292"/>
      <c r="AER256" s="292"/>
      <c r="AES256" s="292"/>
      <c r="AET256" s="292"/>
      <c r="AEU256" s="292"/>
      <c r="AEV256" s="292"/>
      <c r="AEW256" s="292"/>
      <c r="AEX256" s="292"/>
      <c r="AEY256" s="292"/>
      <c r="AEZ256" s="292"/>
      <c r="AFA256" s="292"/>
      <c r="AFB256" s="292"/>
      <c r="AFC256" s="292"/>
      <c r="AFD256" s="292"/>
      <c r="AFE256" s="292"/>
      <c r="AFF256" s="292"/>
      <c r="AFG256" s="292"/>
      <c r="AFH256" s="292"/>
      <c r="AFI256" s="292"/>
      <c r="AFJ256" s="292"/>
      <c r="AFK256" s="292"/>
      <c r="AFL256" s="292"/>
      <c r="AFM256" s="292"/>
      <c r="AFN256" s="292"/>
      <c r="AFO256" s="292"/>
      <c r="AFP256" s="292"/>
      <c r="AFQ256" s="292"/>
      <c r="AFR256" s="292"/>
      <c r="AFS256" s="292"/>
      <c r="AFT256" s="292"/>
      <c r="AFU256" s="292"/>
      <c r="AFV256" s="292"/>
      <c r="AFW256" s="292"/>
      <c r="AFX256" s="292"/>
      <c r="AFY256" s="292"/>
      <c r="AFZ256" s="292"/>
      <c r="AGA256" s="292"/>
      <c r="AGB256" s="292"/>
      <c r="AGC256" s="292"/>
      <c r="AGD256" s="292"/>
      <c r="AGE256" s="292"/>
      <c r="AGF256" s="292"/>
      <c r="AGG256" s="292"/>
      <c r="AGH256" s="292"/>
      <c r="AGI256" s="292"/>
      <c r="AGJ256" s="292"/>
      <c r="AGK256" s="292"/>
      <c r="AGL256" s="292"/>
      <c r="AGM256" s="292"/>
      <c r="AGN256" s="292"/>
      <c r="AGO256" s="292"/>
      <c r="AGP256" s="292"/>
      <c r="AGQ256" s="292"/>
      <c r="AGR256" s="292"/>
      <c r="AGS256" s="292"/>
      <c r="AGT256" s="292"/>
      <c r="AGU256" s="292"/>
      <c r="AGV256" s="292"/>
      <c r="AGW256" s="292"/>
      <c r="AGX256" s="292"/>
      <c r="AGY256" s="292"/>
      <c r="AGZ256" s="292"/>
      <c r="AHA256" s="292"/>
      <c r="AHB256" s="292"/>
      <c r="AHC256" s="292"/>
      <c r="AHD256" s="292"/>
      <c r="AHE256" s="292"/>
      <c r="AHF256" s="292"/>
      <c r="AHG256" s="292"/>
      <c r="AHH256" s="292"/>
      <c r="AHI256" s="292"/>
      <c r="AHJ256" s="292"/>
      <c r="AHK256" s="292"/>
      <c r="AHL256" s="292"/>
      <c r="AHM256" s="292"/>
      <c r="AHN256" s="292"/>
      <c r="AHO256" s="292"/>
      <c r="AHP256" s="292"/>
      <c r="AHQ256" s="292"/>
      <c r="AHR256" s="292"/>
      <c r="AHS256" s="292"/>
      <c r="AHT256" s="292"/>
      <c r="AHU256" s="292"/>
      <c r="AHV256" s="292"/>
      <c r="AHW256" s="292"/>
      <c r="AHX256" s="292"/>
      <c r="AHY256" s="292"/>
      <c r="AHZ256" s="292"/>
      <c r="AIA256" s="292"/>
      <c r="AIB256" s="292"/>
      <c r="AIC256" s="292"/>
      <c r="AID256" s="292"/>
      <c r="AIE256" s="292"/>
      <c r="AIF256" s="292"/>
      <c r="AIG256" s="292"/>
      <c r="AIH256" s="292"/>
      <c r="AII256" s="292"/>
      <c r="AIJ256" s="292"/>
      <c r="AIK256" s="292"/>
      <c r="AIL256" s="292"/>
      <c r="AIM256" s="292"/>
      <c r="AIN256" s="292"/>
      <c r="AIO256" s="292"/>
      <c r="AIP256" s="292"/>
      <c r="AIQ256" s="292"/>
      <c r="AIR256" s="292"/>
      <c r="AIS256" s="292"/>
      <c r="AIT256" s="292"/>
      <c r="AIU256" s="292"/>
      <c r="AIV256" s="292"/>
      <c r="AIW256" s="292"/>
      <c r="AIX256" s="292"/>
      <c r="AIY256" s="292"/>
      <c r="AIZ256" s="292"/>
      <c r="AJA256" s="292"/>
      <c r="AJB256" s="292"/>
      <c r="AJC256" s="292"/>
      <c r="AJD256" s="292"/>
      <c r="AJE256" s="292"/>
      <c r="AJF256" s="292"/>
      <c r="AJG256" s="292"/>
      <c r="AJH256" s="292"/>
      <c r="AJI256" s="292"/>
      <c r="AJJ256" s="292"/>
      <c r="AJK256" s="292"/>
      <c r="AJL256" s="292"/>
      <c r="AJM256" s="292"/>
      <c r="AJN256" s="292"/>
      <c r="AJO256" s="292"/>
      <c r="AJP256" s="292"/>
      <c r="AJQ256" s="292"/>
      <c r="AJR256" s="292"/>
      <c r="AJS256" s="292"/>
      <c r="AJT256" s="292"/>
      <c r="AJU256" s="292"/>
      <c r="AJV256" s="292"/>
      <c r="AJW256" s="292"/>
      <c r="AJX256" s="292"/>
      <c r="AJY256" s="292"/>
      <c r="AJZ256" s="292"/>
      <c r="AKA256" s="292"/>
      <c r="AKB256" s="292"/>
      <c r="AKC256" s="292"/>
      <c r="AKD256" s="292"/>
      <c r="AKE256" s="292"/>
      <c r="AKF256" s="292"/>
      <c r="AKG256" s="292"/>
      <c r="AKH256" s="292"/>
      <c r="AKI256" s="292"/>
      <c r="AKJ256" s="292"/>
      <c r="AKK256" s="292"/>
      <c r="AKL256" s="292"/>
      <c r="AKM256" s="292"/>
      <c r="AKN256" s="292"/>
      <c r="AKO256" s="292"/>
      <c r="AKP256" s="292"/>
      <c r="AKQ256" s="292"/>
      <c r="AKR256" s="292"/>
      <c r="AKS256" s="292"/>
      <c r="AKT256" s="292"/>
      <c r="AKU256" s="292"/>
      <c r="AKV256" s="292"/>
      <c r="AKW256" s="292"/>
      <c r="AKX256" s="292"/>
      <c r="AKY256" s="292"/>
      <c r="AKZ256" s="292"/>
      <c r="ALA256" s="292"/>
      <c r="ALB256" s="292"/>
      <c r="ALC256" s="292"/>
      <c r="ALD256" s="292"/>
      <c r="ALE256" s="292"/>
      <c r="ALF256" s="292"/>
      <c r="ALG256" s="292"/>
      <c r="ALH256" s="292"/>
      <c r="ALI256" s="292"/>
      <c r="ALJ256" s="292"/>
      <c r="ALK256" s="292"/>
      <c r="ALL256" s="292"/>
      <c r="ALM256" s="292"/>
      <c r="ALN256" s="292"/>
      <c r="ALO256" s="292"/>
      <c r="ALP256" s="292"/>
      <c r="ALQ256" s="292"/>
      <c r="ALR256" s="292"/>
      <c r="ALS256" s="292"/>
      <c r="ALT256" s="292"/>
      <c r="ALU256" s="292"/>
      <c r="ALV256" s="292"/>
      <c r="ALW256" s="292"/>
      <c r="ALX256" s="292"/>
      <c r="ALY256" s="292"/>
      <c r="ALZ256" s="292"/>
      <c r="AMA256" s="292"/>
      <c r="AMB256" s="292"/>
      <c r="AMC256" s="292"/>
      <c r="AMD256" s="292"/>
      <c r="AME256" s="292"/>
      <c r="AMF256" s="292"/>
      <c r="AMG256" s="292"/>
      <c r="AMH256" s="292"/>
      <c r="AMI256" s="292"/>
      <c r="AMJ256" s="292"/>
      <c r="AMK256" s="292"/>
      <c r="AML256" s="292"/>
      <c r="AMM256" s="292"/>
      <c r="AMN256" s="292"/>
      <c r="AMO256" s="292"/>
      <c r="AMP256" s="292"/>
      <c r="AMQ256" s="292"/>
      <c r="AMR256" s="292"/>
      <c r="AMS256" s="292"/>
      <c r="AMT256" s="292"/>
      <c r="AMU256" s="292"/>
      <c r="AMV256" s="292"/>
      <c r="AMW256" s="292"/>
      <c r="AMX256" s="292"/>
      <c r="AMY256" s="292"/>
      <c r="AMZ256" s="292"/>
      <c r="ANA256" s="292"/>
      <c r="ANB256" s="292"/>
      <c r="ANC256" s="292"/>
      <c r="AND256" s="292"/>
      <c r="ANE256" s="292"/>
      <c r="ANF256" s="292"/>
      <c r="ANG256" s="292"/>
      <c r="ANH256" s="292"/>
      <c r="ANI256" s="292"/>
      <c r="ANJ256" s="292"/>
      <c r="ANK256" s="292"/>
      <c r="ANL256" s="292"/>
      <c r="ANM256" s="292"/>
      <c r="ANN256" s="292"/>
      <c r="ANO256" s="292"/>
      <c r="ANP256" s="292"/>
      <c r="ANQ256" s="292"/>
      <c r="ANR256" s="292"/>
      <c r="ANS256" s="292"/>
      <c r="ANT256" s="292"/>
      <c r="ANU256" s="292"/>
      <c r="ANV256" s="292"/>
      <c r="ANW256" s="292"/>
      <c r="ANX256" s="292"/>
      <c r="ANY256" s="292"/>
      <c r="ANZ256" s="292"/>
      <c r="AOA256" s="292"/>
      <c r="AOB256" s="292"/>
      <c r="AOC256" s="292"/>
      <c r="AOD256" s="292"/>
      <c r="AOE256" s="292"/>
      <c r="AOF256" s="292"/>
      <c r="AOG256" s="292"/>
      <c r="AOH256" s="292"/>
      <c r="AOI256" s="292"/>
      <c r="AOJ256" s="292"/>
      <c r="AOK256" s="292"/>
      <c r="AOL256" s="292"/>
      <c r="AOM256" s="292"/>
      <c r="AON256" s="292"/>
      <c r="AOO256" s="292"/>
      <c r="AOP256" s="292"/>
      <c r="AOQ256" s="292"/>
      <c r="AOR256" s="292"/>
      <c r="AOS256" s="292"/>
      <c r="AOT256" s="292"/>
      <c r="AOU256" s="292"/>
      <c r="AOV256" s="292"/>
      <c r="AOW256" s="292"/>
      <c r="AOX256" s="292"/>
      <c r="AOY256" s="292"/>
      <c r="AOZ256" s="292"/>
      <c r="APA256" s="292"/>
      <c r="APB256" s="292"/>
      <c r="APC256" s="292"/>
      <c r="APD256" s="292"/>
      <c r="APE256" s="292"/>
      <c r="APF256" s="292"/>
      <c r="APG256" s="292"/>
      <c r="APH256" s="292"/>
      <c r="API256" s="292"/>
      <c r="APJ256" s="292"/>
      <c r="APK256" s="292"/>
      <c r="APL256" s="292"/>
      <c r="APM256" s="292"/>
      <c r="APN256" s="292"/>
      <c r="APO256" s="292"/>
      <c r="APP256" s="292"/>
      <c r="APQ256" s="292"/>
      <c r="APR256" s="292"/>
      <c r="APS256" s="292"/>
      <c r="APT256" s="292"/>
      <c r="APU256" s="292"/>
      <c r="APV256" s="292"/>
      <c r="APW256" s="292"/>
      <c r="APX256" s="292"/>
      <c r="APY256" s="292"/>
      <c r="APZ256" s="292"/>
      <c r="AQA256" s="292"/>
      <c r="AQB256" s="292"/>
      <c r="AQC256" s="292"/>
      <c r="AQD256" s="292"/>
      <c r="AQE256" s="292"/>
      <c r="AQF256" s="292"/>
      <c r="AQG256" s="292"/>
      <c r="AQH256" s="292"/>
      <c r="AQI256" s="292"/>
      <c r="AQJ256" s="292"/>
      <c r="AQK256" s="292"/>
      <c r="AQL256" s="292"/>
      <c r="AQM256" s="292"/>
      <c r="AQN256" s="292"/>
      <c r="AQO256" s="292"/>
      <c r="AQP256" s="292"/>
      <c r="AQQ256" s="292"/>
      <c r="AQR256" s="292"/>
      <c r="AQS256" s="292"/>
      <c r="AQT256" s="292"/>
      <c r="AQU256" s="292"/>
      <c r="AQV256" s="292"/>
      <c r="AQW256" s="292"/>
      <c r="AQX256" s="292"/>
      <c r="AQY256" s="292"/>
      <c r="AQZ256" s="292"/>
      <c r="ARA256" s="292"/>
      <c r="ARB256" s="292"/>
      <c r="ARC256" s="292"/>
      <c r="ARD256" s="292"/>
      <c r="ARE256" s="292"/>
      <c r="ARF256" s="292"/>
      <c r="ARG256" s="292"/>
      <c r="ARH256" s="292"/>
      <c r="ARI256" s="292"/>
      <c r="ARJ256" s="292"/>
      <c r="ARK256" s="292"/>
      <c r="ARL256" s="292"/>
      <c r="ARM256" s="292"/>
      <c r="ARN256" s="292"/>
      <c r="ARO256" s="292"/>
      <c r="ARP256" s="292"/>
      <c r="ARQ256" s="292"/>
      <c r="ARR256" s="292"/>
      <c r="ARS256" s="292"/>
      <c r="ART256" s="292"/>
      <c r="ARU256" s="292"/>
      <c r="ARV256" s="292"/>
      <c r="ARW256" s="292"/>
      <c r="ARX256" s="292"/>
      <c r="ARY256" s="292"/>
      <c r="ARZ256" s="292"/>
      <c r="ASA256" s="292"/>
      <c r="ASB256" s="292"/>
      <c r="ASC256" s="292"/>
      <c r="ASD256" s="292"/>
      <c r="ASE256" s="292"/>
      <c r="ASF256" s="292"/>
      <c r="ASG256" s="292"/>
      <c r="ASH256" s="292"/>
      <c r="ASI256" s="292"/>
      <c r="ASJ256" s="292"/>
      <c r="ASK256" s="292"/>
      <c r="ASL256" s="292"/>
      <c r="ASM256" s="292"/>
      <c r="ASN256" s="292"/>
      <c r="ASO256" s="292"/>
      <c r="ASP256" s="292"/>
      <c r="ASQ256" s="292"/>
      <c r="ASR256" s="292"/>
      <c r="ASS256" s="292"/>
      <c r="AST256" s="292"/>
      <c r="ASU256" s="292"/>
      <c r="ASV256" s="292"/>
      <c r="ASW256" s="292"/>
      <c r="ASX256" s="292"/>
      <c r="ASY256" s="292"/>
      <c r="ASZ256" s="292"/>
      <c r="ATA256" s="292"/>
      <c r="ATB256" s="292"/>
      <c r="ATC256" s="292"/>
      <c r="ATD256" s="292"/>
      <c r="ATE256" s="292"/>
      <c r="ATF256" s="292"/>
      <c r="ATG256" s="292"/>
      <c r="ATH256" s="292"/>
      <c r="ATI256" s="292"/>
      <c r="ATJ256" s="292"/>
      <c r="ATK256" s="292"/>
      <c r="ATL256" s="292"/>
      <c r="ATM256" s="292"/>
      <c r="ATN256" s="292"/>
      <c r="ATO256" s="292"/>
      <c r="ATP256" s="292"/>
      <c r="ATQ256" s="292"/>
      <c r="ATR256" s="292"/>
      <c r="ATS256" s="292"/>
      <c r="ATT256" s="292"/>
      <c r="ATU256" s="292"/>
      <c r="ATV256" s="292"/>
      <c r="ATW256" s="292"/>
      <c r="ATX256" s="292"/>
      <c r="ATY256" s="292"/>
      <c r="ATZ256" s="292"/>
      <c r="AUA256" s="292"/>
      <c r="AUB256" s="292"/>
      <c r="AUC256" s="292"/>
      <c r="AUD256" s="292"/>
      <c r="AUE256" s="292"/>
      <c r="AUF256" s="292"/>
      <c r="AUG256" s="292"/>
      <c r="AUH256" s="292"/>
      <c r="AUI256" s="292"/>
      <c r="AUJ256" s="292"/>
      <c r="AUK256" s="292"/>
      <c r="AUL256" s="292"/>
      <c r="AUM256" s="292"/>
      <c r="AUN256" s="292"/>
      <c r="AUO256" s="292"/>
      <c r="AUP256" s="292"/>
      <c r="AUQ256" s="292"/>
      <c r="AUR256" s="292"/>
      <c r="AUS256" s="292"/>
      <c r="AUT256" s="292"/>
      <c r="AUU256" s="292"/>
      <c r="AUV256" s="292"/>
      <c r="AUW256" s="292"/>
      <c r="AUX256" s="292"/>
      <c r="AUY256" s="292"/>
      <c r="AUZ256" s="292"/>
      <c r="AVA256" s="292"/>
      <c r="AVB256" s="292"/>
      <c r="AVC256" s="292"/>
      <c r="AVD256" s="292"/>
      <c r="AVE256" s="292"/>
      <c r="AVF256" s="292"/>
      <c r="AVG256" s="292"/>
      <c r="AVH256" s="292"/>
      <c r="AVI256" s="292"/>
      <c r="AVJ256" s="292"/>
      <c r="AVK256" s="292"/>
      <c r="AVL256" s="292"/>
      <c r="AVM256" s="292"/>
      <c r="AVN256" s="292"/>
      <c r="AVO256" s="292"/>
      <c r="AVP256" s="292"/>
      <c r="AVQ256" s="292"/>
      <c r="AVR256" s="292"/>
      <c r="AVS256" s="292"/>
      <c r="AVT256" s="292"/>
      <c r="AVU256" s="292"/>
      <c r="AVV256" s="292"/>
      <c r="AVW256" s="292"/>
      <c r="AVX256" s="292"/>
      <c r="AVY256" s="292"/>
      <c r="AVZ256" s="292"/>
      <c r="AWA256" s="292"/>
      <c r="AWB256" s="292"/>
      <c r="AWC256" s="292"/>
      <c r="AWD256" s="292"/>
      <c r="AWE256" s="292"/>
      <c r="AWF256" s="292"/>
      <c r="AWG256" s="292"/>
      <c r="AWH256" s="292"/>
      <c r="AWI256" s="292"/>
      <c r="AWJ256" s="292"/>
      <c r="AWK256" s="292"/>
      <c r="AWL256" s="292"/>
      <c r="AWM256" s="292"/>
      <c r="AWN256" s="292"/>
      <c r="AWO256" s="292"/>
      <c r="AWP256" s="292"/>
      <c r="AWQ256" s="292"/>
      <c r="AWR256" s="292"/>
      <c r="AWS256" s="292"/>
      <c r="AWT256" s="292"/>
      <c r="AWU256" s="292"/>
      <c r="AWV256" s="292"/>
      <c r="AWW256" s="292"/>
      <c r="AWX256" s="292"/>
      <c r="AWY256" s="292"/>
      <c r="AWZ256" s="292"/>
      <c r="AXA256" s="292"/>
      <c r="AXB256" s="292"/>
      <c r="AXC256" s="292"/>
      <c r="AXD256" s="292"/>
      <c r="AXE256" s="292"/>
      <c r="AXF256" s="292"/>
      <c r="AXG256" s="292"/>
      <c r="AXH256" s="292"/>
      <c r="AXI256" s="292"/>
      <c r="AXJ256" s="292"/>
      <c r="AXK256" s="292"/>
      <c r="AXL256" s="292"/>
      <c r="AXM256" s="292"/>
      <c r="AXN256" s="292"/>
      <c r="AXO256" s="292"/>
      <c r="AXP256" s="292"/>
      <c r="AXQ256" s="292"/>
      <c r="AXR256" s="292"/>
      <c r="AXS256" s="292"/>
      <c r="AXT256" s="292"/>
      <c r="AXU256" s="292"/>
      <c r="AXV256" s="292"/>
      <c r="AXW256" s="292"/>
      <c r="AXX256" s="292"/>
      <c r="AXY256" s="292"/>
      <c r="AXZ256" s="292"/>
      <c r="AYA256" s="292"/>
      <c r="AYB256" s="292"/>
      <c r="AYC256" s="292"/>
      <c r="AYD256" s="292"/>
      <c r="AYE256" s="292"/>
      <c r="AYF256" s="292"/>
      <c r="AYG256" s="292"/>
      <c r="AYH256" s="292"/>
      <c r="AYI256" s="292"/>
      <c r="AYJ256" s="292"/>
      <c r="AYK256" s="292"/>
      <c r="AYL256" s="292"/>
      <c r="AYM256" s="292"/>
      <c r="AYN256" s="292"/>
      <c r="AYO256" s="292"/>
      <c r="AYP256" s="292"/>
      <c r="AYQ256" s="292"/>
      <c r="AYR256" s="292"/>
      <c r="AYS256" s="292"/>
      <c r="AYT256" s="292"/>
      <c r="AYU256" s="292"/>
      <c r="AYV256" s="292"/>
      <c r="AYW256" s="292"/>
      <c r="AYX256" s="292"/>
      <c r="AYY256" s="292"/>
      <c r="AYZ256" s="292"/>
      <c r="AZA256" s="292"/>
      <c r="AZB256" s="292"/>
      <c r="AZC256" s="292"/>
      <c r="AZD256" s="292"/>
      <c r="AZE256" s="292"/>
      <c r="AZF256" s="292"/>
      <c r="AZG256" s="292"/>
      <c r="AZH256" s="292"/>
      <c r="AZI256" s="292"/>
      <c r="AZJ256" s="292"/>
      <c r="AZK256" s="292"/>
      <c r="AZL256" s="292"/>
      <c r="AZM256" s="292"/>
      <c r="AZN256" s="292"/>
      <c r="AZO256" s="292"/>
      <c r="AZP256" s="292"/>
      <c r="AZQ256" s="292"/>
      <c r="AZR256" s="292"/>
      <c r="AZS256" s="292"/>
      <c r="AZT256" s="292"/>
      <c r="AZU256" s="292"/>
      <c r="AZV256" s="292"/>
      <c r="AZW256" s="292"/>
      <c r="AZX256" s="292"/>
      <c r="AZY256" s="292"/>
      <c r="AZZ256" s="292"/>
      <c r="BAA256" s="292"/>
      <c r="BAB256" s="292"/>
      <c r="BAC256" s="292"/>
      <c r="BAD256" s="292"/>
      <c r="BAE256" s="292"/>
      <c r="BAF256" s="292"/>
      <c r="BAG256" s="292"/>
      <c r="BAH256" s="292"/>
      <c r="BAI256" s="292"/>
      <c r="BAJ256" s="292"/>
      <c r="BAK256" s="292"/>
      <c r="BAL256" s="292"/>
      <c r="BAM256" s="292"/>
      <c r="BAN256" s="292"/>
      <c r="BAO256" s="292"/>
      <c r="BAP256" s="292"/>
      <c r="BAQ256" s="292"/>
      <c r="BAR256" s="292"/>
      <c r="BAS256" s="292"/>
      <c r="BAT256" s="292"/>
      <c r="BAU256" s="292"/>
      <c r="BAV256" s="292"/>
      <c r="BAW256" s="292"/>
      <c r="BAX256" s="292"/>
      <c r="BAY256" s="292"/>
      <c r="BAZ256" s="292"/>
      <c r="BBA256" s="292"/>
      <c r="BBB256" s="292"/>
      <c r="BBC256" s="292"/>
      <c r="BBD256" s="292"/>
      <c r="BBE256" s="292"/>
      <c r="BBF256" s="292"/>
      <c r="BBG256" s="292"/>
      <c r="BBH256" s="292"/>
      <c r="BBI256" s="292"/>
      <c r="BBJ256" s="292"/>
      <c r="BBK256" s="292"/>
      <c r="BBL256" s="292"/>
      <c r="BBM256" s="292"/>
      <c r="BBN256" s="292"/>
      <c r="BBO256" s="292"/>
      <c r="BBP256" s="292"/>
      <c r="BBQ256" s="292"/>
      <c r="BBR256" s="292"/>
      <c r="BBS256" s="292"/>
      <c r="BBT256" s="292"/>
      <c r="BBU256" s="292"/>
      <c r="BBV256" s="292"/>
      <c r="BBW256" s="292"/>
      <c r="BBX256" s="292"/>
      <c r="BBY256" s="292"/>
      <c r="BBZ256" s="292"/>
      <c r="BCA256" s="292"/>
      <c r="BCB256" s="292"/>
      <c r="BCC256" s="292"/>
      <c r="BCD256" s="292"/>
      <c r="BCE256" s="292"/>
      <c r="BCF256" s="292"/>
      <c r="BCG256" s="292"/>
      <c r="BCH256" s="292"/>
      <c r="BCI256" s="292"/>
      <c r="BCJ256" s="292"/>
      <c r="BCK256" s="292"/>
      <c r="BCL256" s="292"/>
      <c r="BCM256" s="292"/>
      <c r="BCN256" s="292"/>
      <c r="BCO256" s="292"/>
      <c r="BCP256" s="292"/>
      <c r="BCQ256" s="292"/>
      <c r="BCR256" s="292"/>
      <c r="BCS256" s="292"/>
      <c r="BCT256" s="292"/>
      <c r="BCU256" s="292"/>
      <c r="BCV256" s="292"/>
      <c r="BCW256" s="292"/>
      <c r="BCX256" s="292"/>
      <c r="BCY256" s="292"/>
      <c r="BCZ256" s="292"/>
      <c r="BDA256" s="292"/>
      <c r="BDB256" s="292"/>
      <c r="BDC256" s="292"/>
      <c r="BDD256" s="292"/>
      <c r="BDE256" s="292"/>
      <c r="BDF256" s="292"/>
      <c r="BDG256" s="292"/>
      <c r="BDH256" s="292"/>
      <c r="BDI256" s="292"/>
      <c r="BDJ256" s="292"/>
      <c r="BDK256" s="292"/>
      <c r="BDL256" s="292"/>
      <c r="BDM256" s="292"/>
      <c r="BDN256" s="292"/>
      <c r="BDO256" s="292"/>
      <c r="BDP256" s="292"/>
      <c r="BDQ256" s="292"/>
      <c r="BDR256" s="292"/>
      <c r="BDS256" s="292"/>
      <c r="BDT256" s="292"/>
      <c r="BDU256" s="292"/>
      <c r="BDV256" s="292"/>
      <c r="BDW256" s="292"/>
      <c r="BDX256" s="292"/>
      <c r="BDY256" s="292"/>
      <c r="BDZ256" s="292"/>
      <c r="BEA256" s="292"/>
      <c r="BEB256" s="292"/>
      <c r="BEC256" s="292"/>
      <c r="BED256" s="292"/>
      <c r="BEE256" s="292"/>
      <c r="BEF256" s="292"/>
      <c r="BEG256" s="292"/>
      <c r="BEH256" s="292"/>
      <c r="BEI256" s="292"/>
      <c r="BEJ256" s="292"/>
      <c r="BEK256" s="292"/>
      <c r="BEL256" s="292"/>
      <c r="BEM256" s="292"/>
      <c r="BEN256" s="292"/>
      <c r="BEO256" s="292"/>
      <c r="BEP256" s="292"/>
      <c r="BEQ256" s="292"/>
      <c r="BER256" s="292"/>
      <c r="BES256" s="292"/>
      <c r="BET256" s="292"/>
      <c r="BEU256" s="292"/>
      <c r="BEV256" s="292"/>
      <c r="BEW256" s="292"/>
      <c r="BEX256" s="292"/>
      <c r="BEY256" s="292"/>
      <c r="BEZ256" s="292"/>
      <c r="BFA256" s="292"/>
      <c r="BFB256" s="292"/>
      <c r="BFC256" s="292"/>
      <c r="BFD256" s="292"/>
      <c r="BFE256" s="292"/>
      <c r="BFF256" s="292"/>
      <c r="BFG256" s="292"/>
      <c r="BFH256" s="292"/>
      <c r="BFI256" s="292"/>
      <c r="BFJ256" s="292"/>
      <c r="BFK256" s="292"/>
      <c r="BFL256" s="292"/>
      <c r="BFM256" s="292"/>
      <c r="BFN256" s="292"/>
      <c r="BFO256" s="292"/>
      <c r="BFP256" s="292"/>
      <c r="BFQ256" s="292"/>
      <c r="BFR256" s="292"/>
      <c r="BFS256" s="292"/>
      <c r="BFT256" s="292"/>
      <c r="BFU256" s="292"/>
      <c r="BFV256" s="292"/>
      <c r="BFW256" s="292"/>
      <c r="BFX256" s="292"/>
      <c r="BFY256" s="292"/>
      <c r="BFZ256" s="292"/>
      <c r="BGA256" s="292"/>
      <c r="BGB256" s="292"/>
      <c r="BGC256" s="292"/>
      <c r="BGD256" s="292"/>
      <c r="BGE256" s="292"/>
      <c r="BGF256" s="292"/>
      <c r="BGG256" s="292"/>
      <c r="BGH256" s="292"/>
      <c r="BGI256" s="292"/>
      <c r="BGJ256" s="292"/>
      <c r="BGK256" s="292"/>
      <c r="BGL256" s="292"/>
      <c r="BGM256" s="292"/>
      <c r="BGN256" s="292"/>
      <c r="BGO256" s="292"/>
      <c r="BGP256" s="292"/>
      <c r="BGQ256" s="292"/>
      <c r="BGR256" s="292"/>
      <c r="BGS256" s="292"/>
      <c r="BGT256" s="292"/>
      <c r="BGU256" s="292"/>
      <c r="BGV256" s="292"/>
      <c r="BGW256" s="292"/>
      <c r="BGX256" s="292"/>
      <c r="BGY256" s="292"/>
      <c r="BGZ256" s="292"/>
      <c r="BHA256" s="292"/>
      <c r="BHB256" s="292"/>
      <c r="BHC256" s="292"/>
      <c r="BHD256" s="292"/>
      <c r="BHE256" s="292"/>
      <c r="BHF256" s="292"/>
      <c r="BHG256" s="292"/>
      <c r="BHH256" s="292"/>
      <c r="BHI256" s="292"/>
      <c r="BHJ256" s="292"/>
      <c r="BHK256" s="292"/>
      <c r="BHL256" s="292"/>
      <c r="BHM256" s="292"/>
      <c r="BHN256" s="292"/>
      <c r="BHO256" s="292"/>
      <c r="BHP256" s="292"/>
      <c r="BHQ256" s="292"/>
      <c r="BHR256" s="292"/>
      <c r="BHS256" s="292"/>
      <c r="BHT256" s="292"/>
      <c r="BHU256" s="292"/>
      <c r="BHV256" s="292"/>
      <c r="BHW256" s="292"/>
      <c r="BHX256" s="292"/>
      <c r="BHY256" s="292"/>
      <c r="BHZ256" s="292"/>
      <c r="BIA256" s="292"/>
      <c r="BIB256" s="292"/>
      <c r="BIC256" s="292"/>
      <c r="BID256" s="292"/>
      <c r="BIE256" s="292"/>
      <c r="BIF256" s="292"/>
      <c r="BIG256" s="292"/>
      <c r="BIH256" s="292"/>
      <c r="BII256" s="292"/>
      <c r="BIJ256" s="292"/>
      <c r="BIK256" s="292"/>
      <c r="BIL256" s="292"/>
      <c r="BIM256" s="292"/>
      <c r="BIN256" s="292"/>
      <c r="BIO256" s="292"/>
      <c r="BIP256" s="292"/>
      <c r="BIQ256" s="292"/>
      <c r="BIR256" s="292"/>
      <c r="BIS256" s="292"/>
      <c r="BIT256" s="292"/>
      <c r="BIU256" s="292"/>
      <c r="BIV256" s="292"/>
      <c r="BIW256" s="292"/>
      <c r="BIX256" s="292"/>
      <c r="BIY256" s="292"/>
      <c r="BIZ256" s="292"/>
      <c r="BJA256" s="292"/>
      <c r="BJB256" s="292"/>
      <c r="BJC256" s="292"/>
      <c r="BJD256" s="292"/>
      <c r="BJE256" s="292"/>
      <c r="BJF256" s="292"/>
      <c r="BJG256" s="292"/>
      <c r="BJH256" s="292"/>
      <c r="BJI256" s="292"/>
      <c r="BJJ256" s="292"/>
      <c r="BJK256" s="292"/>
      <c r="BJL256" s="292"/>
      <c r="BJM256" s="292"/>
      <c r="BJN256" s="292"/>
      <c r="BJO256" s="292"/>
      <c r="BJP256" s="292"/>
      <c r="BJQ256" s="292"/>
      <c r="BJR256" s="292"/>
      <c r="BJS256" s="292"/>
      <c r="BJT256" s="292"/>
      <c r="BJU256" s="292"/>
      <c r="BJV256" s="292"/>
      <c r="BJW256" s="292"/>
      <c r="BJX256" s="292"/>
      <c r="BJY256" s="292"/>
      <c r="BJZ256" s="292"/>
      <c r="BKA256" s="292"/>
      <c r="BKB256" s="292"/>
      <c r="BKC256" s="292"/>
      <c r="BKD256" s="292"/>
      <c r="BKE256" s="292"/>
      <c r="BKF256" s="292"/>
      <c r="BKG256" s="292"/>
      <c r="BKH256" s="292"/>
      <c r="BKI256" s="292"/>
      <c r="BKJ256" s="292"/>
      <c r="BKK256" s="292"/>
      <c r="BKL256" s="292"/>
      <c r="BKM256" s="292"/>
      <c r="BKN256" s="292"/>
      <c r="BKO256" s="292"/>
      <c r="BKP256" s="292"/>
      <c r="BKQ256" s="292"/>
      <c r="BKR256" s="292"/>
      <c r="BKS256" s="292"/>
      <c r="BKT256" s="292"/>
      <c r="BKU256" s="292"/>
      <c r="BKV256" s="292"/>
      <c r="BKW256" s="292"/>
      <c r="BKX256" s="292"/>
      <c r="BKY256" s="292"/>
      <c r="BKZ256" s="292"/>
      <c r="BLA256" s="292"/>
      <c r="BLB256" s="292"/>
      <c r="BLC256" s="292"/>
      <c r="BLD256" s="292"/>
      <c r="BLE256" s="292"/>
      <c r="BLF256" s="292"/>
      <c r="BLG256" s="292"/>
      <c r="BLH256" s="292"/>
      <c r="BLI256" s="292"/>
      <c r="BLJ256" s="292"/>
      <c r="BLK256" s="292"/>
      <c r="BLL256" s="292"/>
      <c r="BLM256" s="292"/>
      <c r="BLN256" s="292"/>
      <c r="BLO256" s="292"/>
      <c r="BLP256" s="292"/>
      <c r="BLQ256" s="292"/>
      <c r="BLR256" s="292"/>
      <c r="BLS256" s="292"/>
      <c r="BLT256" s="292"/>
      <c r="BLU256" s="292"/>
      <c r="BLV256" s="292"/>
      <c r="BLW256" s="292"/>
      <c r="BLX256" s="292"/>
      <c r="BLY256" s="292"/>
      <c r="BLZ256" s="292"/>
      <c r="BMA256" s="292"/>
      <c r="BMB256" s="292"/>
      <c r="BMC256" s="292"/>
      <c r="BMD256" s="292"/>
      <c r="BME256" s="292"/>
      <c r="BMF256" s="292"/>
      <c r="BMG256" s="292"/>
      <c r="BMH256" s="292"/>
      <c r="BMI256" s="292"/>
      <c r="BMJ256" s="292"/>
      <c r="BMK256" s="292"/>
      <c r="BML256" s="292"/>
      <c r="BMM256" s="292"/>
      <c r="BMN256" s="292"/>
      <c r="BMO256" s="292"/>
      <c r="BMP256" s="292"/>
      <c r="BMQ256" s="292"/>
      <c r="BMR256" s="292"/>
      <c r="BMS256" s="292"/>
      <c r="BMT256" s="292"/>
      <c r="BMU256" s="292"/>
      <c r="BMV256" s="292"/>
      <c r="BMW256" s="292"/>
      <c r="BMX256" s="292"/>
      <c r="BMY256" s="292"/>
      <c r="BMZ256" s="292"/>
      <c r="BNA256" s="292"/>
      <c r="BNB256" s="292"/>
      <c r="BNC256" s="292"/>
      <c r="BND256" s="292"/>
      <c r="BNE256" s="292"/>
      <c r="BNF256" s="292"/>
      <c r="BNG256" s="292"/>
      <c r="BNH256" s="292"/>
      <c r="BNI256" s="292"/>
      <c r="BNJ256" s="292"/>
      <c r="BNK256" s="292"/>
      <c r="BNL256" s="292"/>
      <c r="BNM256" s="292"/>
      <c r="BNN256" s="292"/>
      <c r="BNO256" s="292"/>
      <c r="BNP256" s="292"/>
      <c r="BNQ256" s="292"/>
      <c r="BNR256" s="292"/>
      <c r="BNS256" s="292"/>
      <c r="BNT256" s="292"/>
      <c r="BNU256" s="292"/>
      <c r="BNV256" s="292"/>
      <c r="BNW256" s="292"/>
      <c r="BNX256" s="292"/>
      <c r="BNY256" s="292"/>
      <c r="BNZ256" s="292"/>
      <c r="BOA256" s="292"/>
      <c r="BOB256" s="292"/>
      <c r="BOC256" s="292"/>
      <c r="BOD256" s="292"/>
      <c r="BOE256" s="292"/>
      <c r="BOF256" s="292"/>
      <c r="BOG256" s="292"/>
      <c r="BOH256" s="292"/>
      <c r="BOI256" s="292"/>
      <c r="BOJ256" s="292"/>
      <c r="BOK256" s="292"/>
      <c r="BOL256" s="292"/>
      <c r="BOM256" s="292"/>
      <c r="BON256" s="292"/>
      <c r="BOO256" s="292"/>
      <c r="BOP256" s="292"/>
      <c r="BOQ256" s="292"/>
      <c r="BOR256" s="292"/>
      <c r="BOS256" s="292"/>
      <c r="BOT256" s="292"/>
      <c r="BOU256" s="292"/>
      <c r="BOV256" s="292"/>
      <c r="BOW256" s="292"/>
      <c r="BOX256" s="292"/>
      <c r="BOY256" s="292"/>
      <c r="BOZ256" s="292"/>
      <c r="BPA256" s="292"/>
      <c r="BPB256" s="292"/>
      <c r="BPC256" s="292"/>
      <c r="BPD256" s="292"/>
      <c r="BPE256" s="292"/>
      <c r="BPF256" s="292"/>
      <c r="BPG256" s="292"/>
      <c r="BPH256" s="292"/>
      <c r="BPI256" s="292"/>
      <c r="BPJ256" s="292"/>
      <c r="BPK256" s="292"/>
      <c r="BPL256" s="292"/>
      <c r="BPM256" s="292"/>
      <c r="BPN256" s="292"/>
      <c r="BPO256" s="292"/>
      <c r="BPP256" s="292"/>
      <c r="BPQ256" s="292"/>
      <c r="BPR256" s="292"/>
      <c r="BPS256" s="292"/>
      <c r="BPT256" s="292"/>
      <c r="BPU256" s="292"/>
      <c r="BPV256" s="292"/>
      <c r="BPW256" s="292"/>
      <c r="BPX256" s="292"/>
      <c r="BPY256" s="292"/>
      <c r="BPZ256" s="292"/>
      <c r="BQA256" s="292"/>
      <c r="BQB256" s="292"/>
      <c r="BQC256" s="292"/>
      <c r="BQD256" s="292"/>
      <c r="BQE256" s="292"/>
      <c r="BQF256" s="292"/>
      <c r="BQG256" s="292"/>
      <c r="BQH256" s="292"/>
      <c r="BQI256" s="292"/>
      <c r="BQJ256" s="292"/>
      <c r="BQK256" s="292"/>
      <c r="BQL256" s="292"/>
      <c r="BQM256" s="292"/>
      <c r="BQN256" s="292"/>
      <c r="BQO256" s="292"/>
      <c r="BQP256" s="292"/>
      <c r="BQQ256" s="292"/>
      <c r="BQR256" s="292"/>
      <c r="BQS256" s="292"/>
      <c r="BQT256" s="292"/>
      <c r="BQU256" s="292"/>
      <c r="BQV256" s="292"/>
      <c r="BQW256" s="292"/>
      <c r="BQX256" s="292"/>
      <c r="BQY256" s="292"/>
      <c r="BQZ256" s="292"/>
      <c r="BRA256" s="292"/>
      <c r="BRB256" s="292"/>
      <c r="BRC256" s="292"/>
      <c r="BRD256" s="292"/>
      <c r="BRE256" s="292"/>
      <c r="BRF256" s="292"/>
      <c r="BRG256" s="292"/>
      <c r="BRH256" s="292"/>
      <c r="BRI256" s="292"/>
      <c r="BRJ256" s="292"/>
      <c r="BRK256" s="292"/>
      <c r="BRL256" s="292"/>
      <c r="BRM256" s="292"/>
      <c r="BRN256" s="292"/>
      <c r="BRO256" s="292"/>
      <c r="BRP256" s="292"/>
      <c r="BRQ256" s="292"/>
      <c r="BRR256" s="292"/>
      <c r="BRS256" s="292"/>
      <c r="BRT256" s="292"/>
      <c r="BRU256" s="292"/>
      <c r="BRV256" s="292"/>
      <c r="BRW256" s="292"/>
      <c r="BRX256" s="292"/>
      <c r="BRY256" s="292"/>
      <c r="BRZ256" s="292"/>
      <c r="BSA256" s="292"/>
      <c r="BSB256" s="292"/>
      <c r="BSC256" s="292"/>
      <c r="BSD256" s="292"/>
      <c r="BSE256" s="292"/>
      <c r="BSF256" s="292"/>
      <c r="BSG256" s="292"/>
      <c r="BSH256" s="292"/>
      <c r="BSI256" s="292"/>
      <c r="BSJ256" s="292"/>
      <c r="BSK256" s="292"/>
      <c r="BSL256" s="292"/>
      <c r="BSM256" s="292"/>
      <c r="BSN256" s="292"/>
      <c r="BSO256" s="292"/>
      <c r="BSP256" s="292"/>
      <c r="BSQ256" s="292"/>
      <c r="BSR256" s="292"/>
      <c r="BSS256" s="292"/>
      <c r="BST256" s="292"/>
      <c r="BSU256" s="292"/>
      <c r="BSV256" s="292"/>
      <c r="BSW256" s="292"/>
      <c r="BSX256" s="292"/>
      <c r="BSY256" s="292"/>
      <c r="BSZ256" s="292"/>
      <c r="BTA256" s="292"/>
      <c r="BTB256" s="292"/>
      <c r="BTC256" s="292"/>
      <c r="BTD256" s="292"/>
      <c r="BTE256" s="292"/>
      <c r="BTF256" s="292"/>
      <c r="BTG256" s="292"/>
      <c r="BTH256" s="292"/>
      <c r="BTI256" s="292"/>
      <c r="BTJ256" s="292"/>
      <c r="BTK256" s="292"/>
      <c r="BTL256" s="292"/>
      <c r="BTM256" s="292"/>
      <c r="BTN256" s="292"/>
      <c r="BTO256" s="292"/>
      <c r="BTP256" s="292"/>
      <c r="BTQ256" s="292"/>
      <c r="BTR256" s="292"/>
      <c r="BTS256" s="292"/>
      <c r="BTT256" s="292"/>
      <c r="BTU256" s="292"/>
      <c r="BTV256" s="292"/>
      <c r="BTW256" s="292"/>
      <c r="BTX256" s="292"/>
      <c r="BTY256" s="292"/>
      <c r="BTZ256" s="292"/>
      <c r="BUA256" s="292"/>
      <c r="BUB256" s="292"/>
      <c r="BUC256" s="292"/>
      <c r="BUD256" s="292"/>
      <c r="BUE256" s="292"/>
      <c r="BUF256" s="292"/>
      <c r="BUG256" s="292"/>
      <c r="BUH256" s="292"/>
      <c r="BUI256" s="292"/>
      <c r="BUJ256" s="292"/>
      <c r="BUK256" s="292"/>
      <c r="BUL256" s="292"/>
      <c r="BUM256" s="292"/>
      <c r="BUN256" s="292"/>
      <c r="BUO256" s="292"/>
      <c r="BUP256" s="292"/>
      <c r="BUQ256" s="292"/>
      <c r="BUR256" s="292"/>
      <c r="BUS256" s="292"/>
      <c r="BUT256" s="292"/>
      <c r="BUU256" s="292"/>
      <c r="BUV256" s="292"/>
      <c r="BUW256" s="292"/>
      <c r="BUX256" s="292"/>
      <c r="BUY256" s="292"/>
      <c r="BUZ256" s="292"/>
      <c r="BVA256" s="292"/>
      <c r="BVB256" s="292"/>
      <c r="BVC256" s="292"/>
      <c r="BVD256" s="292"/>
      <c r="BVE256" s="292"/>
      <c r="BVF256" s="292"/>
      <c r="BVG256" s="292"/>
      <c r="BVH256" s="292"/>
      <c r="BVI256" s="292"/>
      <c r="BVJ256" s="292"/>
      <c r="BVK256" s="292"/>
      <c r="BVL256" s="292"/>
      <c r="BVM256" s="292"/>
      <c r="BVN256" s="292"/>
      <c r="BVO256" s="292"/>
      <c r="BVP256" s="292"/>
      <c r="BVQ256" s="292"/>
      <c r="BVR256" s="292"/>
      <c r="BVS256" s="292"/>
      <c r="BVT256" s="292"/>
      <c r="BVU256" s="292"/>
      <c r="BVV256" s="292"/>
      <c r="BVW256" s="292"/>
      <c r="BVX256" s="292"/>
      <c r="BVY256" s="292"/>
      <c r="BVZ256" s="292"/>
      <c r="BWA256" s="292"/>
      <c r="BWB256" s="292"/>
      <c r="BWC256" s="292"/>
      <c r="BWD256" s="292"/>
      <c r="BWE256" s="292"/>
      <c r="BWF256" s="292"/>
      <c r="BWG256" s="292"/>
      <c r="BWH256" s="292"/>
      <c r="BWI256" s="292"/>
      <c r="BWJ256" s="292"/>
      <c r="BWK256" s="292"/>
      <c r="BWL256" s="292"/>
      <c r="BWM256" s="292"/>
      <c r="BWN256" s="292"/>
      <c r="BWO256" s="292"/>
      <c r="BWP256" s="292"/>
      <c r="BWQ256" s="292"/>
      <c r="BWR256" s="292"/>
      <c r="BWS256" s="292"/>
      <c r="BWT256" s="292"/>
      <c r="BWU256" s="292"/>
      <c r="BWV256" s="292"/>
      <c r="BWW256" s="292"/>
      <c r="BWX256" s="292"/>
      <c r="BWY256" s="292"/>
      <c r="BWZ256" s="292"/>
      <c r="BXA256" s="292"/>
      <c r="BXB256" s="292"/>
      <c r="BXC256" s="292"/>
      <c r="BXD256" s="292"/>
      <c r="BXE256" s="292"/>
      <c r="BXF256" s="292"/>
      <c r="BXG256" s="292"/>
      <c r="BXH256" s="292"/>
      <c r="BXI256" s="292"/>
      <c r="BXJ256" s="292"/>
      <c r="BXK256" s="292"/>
      <c r="BXL256" s="292"/>
      <c r="BXM256" s="292"/>
      <c r="BXN256" s="292"/>
      <c r="BXO256" s="292"/>
      <c r="BXP256" s="292"/>
      <c r="BXQ256" s="292"/>
      <c r="BXR256" s="292"/>
      <c r="BXS256" s="292"/>
      <c r="BXT256" s="292"/>
      <c r="BXU256" s="292"/>
      <c r="BXV256" s="292"/>
      <c r="BXW256" s="292"/>
      <c r="BXX256" s="292"/>
      <c r="BXY256" s="292"/>
      <c r="BXZ256" s="292"/>
      <c r="BYA256" s="292"/>
      <c r="BYB256" s="292"/>
      <c r="BYC256" s="292"/>
      <c r="BYD256" s="292"/>
      <c r="BYE256" s="292"/>
      <c r="BYF256" s="292"/>
      <c r="BYG256" s="292"/>
      <c r="BYH256" s="292"/>
      <c r="BYI256" s="292"/>
      <c r="BYJ256" s="292"/>
      <c r="BYK256" s="292"/>
      <c r="BYL256" s="292"/>
      <c r="BYM256" s="292"/>
      <c r="BYN256" s="292"/>
      <c r="BYO256" s="292"/>
      <c r="BYP256" s="292"/>
      <c r="BYQ256" s="292"/>
      <c r="BYR256" s="292"/>
      <c r="BYS256" s="292"/>
      <c r="BYT256" s="292"/>
      <c r="BYU256" s="292"/>
      <c r="BYV256" s="292"/>
      <c r="BYW256" s="292"/>
      <c r="BYX256" s="292"/>
      <c r="BYY256" s="292"/>
      <c r="BYZ256" s="292"/>
      <c r="BZA256" s="292"/>
      <c r="BZB256" s="292"/>
      <c r="BZC256" s="292"/>
      <c r="BZD256" s="292"/>
      <c r="BZE256" s="292"/>
      <c r="BZF256" s="292"/>
    </row>
    <row r="257" spans="1:2034" s="369" customFormat="1">
      <c r="A257" s="661" t="s">
        <v>1509</v>
      </c>
      <c r="B257" s="662"/>
      <c r="C257" s="662"/>
      <c r="D257" s="662"/>
      <c r="E257" s="663"/>
      <c r="F257" s="371"/>
      <c r="G257" s="371"/>
      <c r="H257" s="371"/>
      <c r="I257" s="371"/>
      <c r="J257" s="372">
        <v>20600</v>
      </c>
      <c r="K257" s="373">
        <v>53</v>
      </c>
      <c r="L257" s="384"/>
      <c r="M257" s="292"/>
      <c r="N257" s="292"/>
      <c r="O257" s="292"/>
      <c r="P257" s="292"/>
      <c r="Q257" s="292"/>
      <c r="R257" s="292"/>
      <c r="S257" s="292"/>
      <c r="T257" s="292"/>
      <c r="U257" s="292"/>
      <c r="V257" s="292"/>
      <c r="W257" s="292"/>
      <c r="X257" s="292"/>
      <c r="Y257" s="292"/>
      <c r="Z257" s="292"/>
      <c r="AA257" s="292"/>
      <c r="AB257" s="292"/>
      <c r="AC257" s="292"/>
      <c r="AD257" s="292"/>
      <c r="AE257" s="292"/>
      <c r="AF257" s="292"/>
      <c r="AG257" s="292"/>
      <c r="AH257" s="292"/>
      <c r="AI257" s="292"/>
      <c r="AJ257" s="292"/>
      <c r="AK257" s="292"/>
      <c r="AL257" s="292"/>
      <c r="AM257" s="292"/>
      <c r="AN257" s="292"/>
      <c r="AO257" s="292"/>
      <c r="AP257" s="292"/>
      <c r="AQ257" s="292"/>
      <c r="AR257" s="292"/>
      <c r="AS257" s="292"/>
      <c r="AT257" s="292"/>
      <c r="AU257" s="292"/>
      <c r="AV257" s="292"/>
      <c r="AW257" s="292"/>
      <c r="AX257" s="292"/>
      <c r="AY257" s="292"/>
      <c r="AZ257" s="292"/>
      <c r="BA257" s="292"/>
      <c r="BB257" s="292"/>
      <c r="BC257" s="292"/>
      <c r="BD257" s="292"/>
      <c r="BE257" s="292"/>
      <c r="BF257" s="292"/>
      <c r="BG257" s="292"/>
      <c r="BH257" s="292"/>
      <c r="BI257" s="292"/>
      <c r="BJ257" s="292"/>
      <c r="BK257" s="292"/>
      <c r="BL257" s="292"/>
      <c r="BM257" s="292"/>
      <c r="BN257" s="292"/>
      <c r="BO257" s="292"/>
      <c r="BP257" s="292"/>
      <c r="BQ257" s="292"/>
      <c r="BR257" s="292"/>
      <c r="BS257" s="292"/>
      <c r="BT257" s="292"/>
      <c r="BU257" s="292"/>
      <c r="BV257" s="292"/>
      <c r="BW257" s="292"/>
      <c r="BX257" s="292"/>
      <c r="BY257" s="292"/>
      <c r="BZ257" s="292"/>
      <c r="CA257" s="292"/>
      <c r="CB257" s="292"/>
      <c r="CC257" s="292"/>
      <c r="CD257" s="292"/>
      <c r="CE257" s="292"/>
      <c r="CF257" s="292"/>
      <c r="CG257" s="292"/>
      <c r="CH257" s="292"/>
      <c r="CI257" s="292"/>
      <c r="CJ257" s="292"/>
      <c r="CK257" s="292"/>
      <c r="CL257" s="292"/>
      <c r="CM257" s="292"/>
      <c r="CN257" s="292"/>
      <c r="CO257" s="292"/>
      <c r="CP257" s="292"/>
      <c r="CQ257" s="292"/>
      <c r="CR257" s="292"/>
      <c r="CS257" s="292"/>
      <c r="CT257" s="292"/>
      <c r="CU257" s="292"/>
      <c r="CV257" s="292"/>
      <c r="CW257" s="292"/>
      <c r="CX257" s="292"/>
      <c r="CY257" s="292"/>
      <c r="CZ257" s="292"/>
      <c r="DA257" s="292"/>
      <c r="DB257" s="292"/>
      <c r="DC257" s="292"/>
      <c r="DD257" s="292"/>
      <c r="DE257" s="292"/>
      <c r="DF257" s="292"/>
      <c r="DG257" s="292"/>
      <c r="DH257" s="292"/>
      <c r="DI257" s="292"/>
      <c r="DJ257" s="292"/>
      <c r="DK257" s="292"/>
      <c r="DL257" s="292"/>
      <c r="DM257" s="292"/>
      <c r="DN257" s="292"/>
      <c r="DO257" s="292"/>
      <c r="DP257" s="292"/>
      <c r="DQ257" s="292"/>
      <c r="DR257" s="292"/>
      <c r="DS257" s="292"/>
      <c r="DT257" s="292"/>
      <c r="DU257" s="292"/>
      <c r="DV257" s="292"/>
      <c r="DW257" s="292"/>
      <c r="DX257" s="292"/>
      <c r="DY257" s="292"/>
      <c r="DZ257" s="292"/>
      <c r="EA257" s="292"/>
      <c r="EB257" s="292"/>
      <c r="EC257" s="292"/>
      <c r="ED257" s="292"/>
      <c r="EE257" s="292"/>
      <c r="EF257" s="292"/>
      <c r="EG257" s="292"/>
      <c r="EH257" s="292"/>
      <c r="EI257" s="292"/>
      <c r="EJ257" s="292"/>
      <c r="EK257" s="292"/>
      <c r="EL257" s="292"/>
      <c r="EM257" s="292"/>
      <c r="EN257" s="292"/>
      <c r="EO257" s="292"/>
      <c r="EP257" s="292"/>
      <c r="EQ257" s="292"/>
      <c r="ER257" s="292"/>
      <c r="ES257" s="292"/>
      <c r="ET257" s="292"/>
      <c r="EU257" s="292"/>
      <c r="EV257" s="292"/>
      <c r="EW257" s="292"/>
      <c r="EX257" s="292"/>
      <c r="EY257" s="292"/>
      <c r="EZ257" s="292"/>
      <c r="FA257" s="292"/>
      <c r="FB257" s="292"/>
      <c r="FC257" s="292"/>
      <c r="FD257" s="292"/>
      <c r="FE257" s="292"/>
      <c r="FF257" s="292"/>
      <c r="FG257" s="292"/>
      <c r="FH257" s="292"/>
      <c r="FI257" s="292"/>
      <c r="FJ257" s="292"/>
      <c r="FK257" s="292"/>
      <c r="FL257" s="292"/>
      <c r="FM257" s="292"/>
      <c r="FN257" s="292"/>
      <c r="FO257" s="292"/>
      <c r="FP257" s="292"/>
      <c r="FQ257" s="292"/>
      <c r="FR257" s="292"/>
      <c r="FS257" s="292"/>
      <c r="FT257" s="292"/>
      <c r="FU257" s="292"/>
      <c r="FV257" s="292"/>
      <c r="FW257" s="292"/>
      <c r="FX257" s="292"/>
      <c r="FY257" s="292"/>
      <c r="FZ257" s="292"/>
      <c r="GA257" s="292"/>
      <c r="GB257" s="292"/>
      <c r="GC257" s="292"/>
      <c r="GD257" s="292"/>
      <c r="GE257" s="292"/>
      <c r="GF257" s="292"/>
      <c r="GG257" s="292"/>
      <c r="GH257" s="292"/>
      <c r="GI257" s="292"/>
      <c r="GJ257" s="292"/>
      <c r="GK257" s="292"/>
      <c r="GL257" s="292"/>
      <c r="GM257" s="292"/>
      <c r="GN257" s="292"/>
      <c r="GO257" s="292"/>
      <c r="GP257" s="292"/>
      <c r="GQ257" s="292"/>
      <c r="GR257" s="292"/>
      <c r="GS257" s="292"/>
      <c r="GT257" s="292"/>
      <c r="GU257" s="292"/>
      <c r="GV257" s="292"/>
      <c r="GW257" s="292"/>
      <c r="GX257" s="292"/>
      <c r="GY257" s="292"/>
      <c r="GZ257" s="292"/>
      <c r="HA257" s="292"/>
      <c r="HB257" s="292"/>
      <c r="HC257" s="292"/>
      <c r="HD257" s="292"/>
      <c r="HE257" s="292"/>
      <c r="HF257" s="292"/>
      <c r="HG257" s="292"/>
      <c r="HH257" s="292"/>
      <c r="HI257" s="292"/>
      <c r="HJ257" s="292"/>
      <c r="HK257" s="292"/>
      <c r="HL257" s="292"/>
      <c r="HM257" s="292"/>
      <c r="HN257" s="292"/>
      <c r="HO257" s="292"/>
      <c r="HP257" s="292"/>
      <c r="HQ257" s="292"/>
      <c r="HR257" s="292"/>
      <c r="HS257" s="292"/>
      <c r="HT257" s="292"/>
      <c r="HU257" s="292"/>
      <c r="HV257" s="292"/>
      <c r="HW257" s="292"/>
      <c r="HX257" s="292"/>
      <c r="HY257" s="292"/>
      <c r="HZ257" s="292"/>
      <c r="IA257" s="292"/>
      <c r="IB257" s="292"/>
      <c r="IC257" s="292"/>
      <c r="ID257" s="292"/>
      <c r="IE257" s="292"/>
      <c r="IF257" s="292"/>
      <c r="IG257" s="292"/>
      <c r="IH257" s="292"/>
      <c r="II257" s="292"/>
      <c r="IJ257" s="292"/>
      <c r="IK257" s="292"/>
      <c r="IL257" s="292"/>
      <c r="IM257" s="292"/>
      <c r="IN257" s="292"/>
      <c r="IO257" s="292"/>
      <c r="IP257" s="292"/>
      <c r="IQ257" s="292"/>
      <c r="IR257" s="292"/>
      <c r="IS257" s="292"/>
      <c r="IT257" s="292"/>
      <c r="IU257" s="292"/>
      <c r="IV257" s="292"/>
      <c r="IW257" s="292"/>
      <c r="IX257" s="292"/>
      <c r="IY257" s="292"/>
      <c r="IZ257" s="292"/>
      <c r="JA257" s="292"/>
      <c r="JB257" s="292"/>
      <c r="JC257" s="292"/>
      <c r="JD257" s="292"/>
      <c r="JE257" s="292"/>
      <c r="JF257" s="292"/>
      <c r="JG257" s="292"/>
      <c r="JH257" s="292"/>
      <c r="JI257" s="292"/>
      <c r="JJ257" s="292"/>
      <c r="JK257" s="292"/>
      <c r="JL257" s="292"/>
      <c r="JM257" s="292"/>
      <c r="JN257" s="292"/>
      <c r="JO257" s="292"/>
      <c r="JP257" s="292"/>
      <c r="JQ257" s="292"/>
      <c r="JR257" s="292"/>
      <c r="JS257" s="292"/>
      <c r="JT257" s="292"/>
      <c r="JU257" s="292"/>
      <c r="JV257" s="292"/>
      <c r="JW257" s="292"/>
      <c r="JX257" s="292"/>
      <c r="JY257" s="292"/>
      <c r="JZ257" s="292"/>
      <c r="KA257" s="292"/>
      <c r="KB257" s="292"/>
      <c r="KC257" s="292"/>
      <c r="KD257" s="292"/>
      <c r="KE257" s="292"/>
      <c r="KF257" s="292"/>
      <c r="KG257" s="292"/>
      <c r="KH257" s="292"/>
      <c r="KI257" s="292"/>
      <c r="KJ257" s="292"/>
      <c r="KK257" s="292"/>
      <c r="KL257" s="292"/>
      <c r="KM257" s="292"/>
      <c r="KN257" s="292"/>
      <c r="KO257" s="292"/>
      <c r="KP257" s="292"/>
      <c r="KQ257" s="292"/>
      <c r="KR257" s="292"/>
      <c r="KS257" s="292"/>
      <c r="KT257" s="292"/>
      <c r="KU257" s="292"/>
      <c r="KV257" s="292"/>
      <c r="KW257" s="292"/>
      <c r="KX257" s="292"/>
      <c r="KY257" s="292"/>
      <c r="KZ257" s="292"/>
      <c r="LA257" s="292"/>
      <c r="LB257" s="292"/>
      <c r="LC257" s="292"/>
      <c r="LD257" s="292"/>
      <c r="LE257" s="292"/>
      <c r="LF257" s="292"/>
      <c r="LG257" s="292"/>
      <c r="LH257" s="292"/>
      <c r="LI257" s="292"/>
      <c r="LJ257" s="292"/>
      <c r="LK257" s="292"/>
      <c r="LL257" s="292"/>
      <c r="LM257" s="292"/>
      <c r="LN257" s="292"/>
      <c r="LO257" s="292"/>
      <c r="LP257" s="292"/>
      <c r="LQ257" s="292"/>
      <c r="LR257" s="292"/>
      <c r="LS257" s="292"/>
      <c r="LT257" s="292"/>
      <c r="LU257" s="292"/>
      <c r="LV257" s="292"/>
      <c r="LW257" s="292"/>
      <c r="LX257" s="292"/>
      <c r="LY257" s="292"/>
      <c r="LZ257" s="292"/>
      <c r="MA257" s="292"/>
      <c r="MB257" s="292"/>
      <c r="MC257" s="292"/>
      <c r="MD257" s="292"/>
      <c r="ME257" s="292"/>
      <c r="MF257" s="292"/>
      <c r="MG257" s="292"/>
      <c r="MH257" s="292"/>
      <c r="MI257" s="292"/>
      <c r="MJ257" s="292"/>
      <c r="MK257" s="292"/>
      <c r="ML257" s="292"/>
      <c r="MM257" s="292"/>
      <c r="MN257" s="292"/>
      <c r="MO257" s="292"/>
      <c r="MP257" s="292"/>
      <c r="MQ257" s="292"/>
      <c r="MR257" s="292"/>
      <c r="MS257" s="292"/>
      <c r="MT257" s="292"/>
      <c r="MU257" s="292"/>
      <c r="MV257" s="292"/>
      <c r="MW257" s="292"/>
      <c r="MX257" s="292"/>
      <c r="MY257" s="292"/>
      <c r="MZ257" s="292"/>
      <c r="NA257" s="292"/>
      <c r="NB257" s="292"/>
      <c r="NC257" s="292"/>
      <c r="ND257" s="292"/>
      <c r="NE257" s="292"/>
      <c r="NF257" s="292"/>
      <c r="NG257" s="292"/>
      <c r="NH257" s="292"/>
      <c r="NI257" s="292"/>
      <c r="NJ257" s="292"/>
      <c r="NK257" s="292"/>
      <c r="NL257" s="292"/>
      <c r="NM257" s="292"/>
      <c r="NN257" s="292"/>
      <c r="NO257" s="292"/>
      <c r="NP257" s="292"/>
      <c r="NQ257" s="292"/>
      <c r="NR257" s="292"/>
      <c r="NS257" s="292"/>
      <c r="NT257" s="292"/>
      <c r="NU257" s="292"/>
      <c r="NV257" s="292"/>
      <c r="NW257" s="292"/>
      <c r="NX257" s="292"/>
      <c r="NY257" s="292"/>
      <c r="NZ257" s="292"/>
      <c r="OA257" s="292"/>
      <c r="OB257" s="292"/>
      <c r="OC257" s="292"/>
      <c r="OD257" s="292"/>
      <c r="OE257" s="292"/>
      <c r="OF257" s="292"/>
      <c r="OG257" s="292"/>
      <c r="OH257" s="292"/>
      <c r="OI257" s="292"/>
      <c r="OJ257" s="292"/>
      <c r="OK257" s="292"/>
      <c r="OL257" s="292"/>
      <c r="OM257" s="292"/>
      <c r="ON257" s="292"/>
      <c r="OO257" s="292"/>
      <c r="OP257" s="292"/>
      <c r="OQ257" s="292"/>
      <c r="OR257" s="292"/>
      <c r="OS257" s="292"/>
      <c r="OT257" s="292"/>
      <c r="OU257" s="292"/>
      <c r="OV257" s="292"/>
      <c r="OW257" s="292"/>
      <c r="OX257" s="292"/>
      <c r="OY257" s="292"/>
      <c r="OZ257" s="292"/>
      <c r="PA257" s="292"/>
      <c r="PB257" s="292"/>
      <c r="PC257" s="292"/>
      <c r="PD257" s="292"/>
      <c r="PE257" s="292"/>
      <c r="PF257" s="292"/>
      <c r="PG257" s="292"/>
      <c r="PH257" s="292"/>
      <c r="PI257" s="292"/>
      <c r="PJ257" s="292"/>
      <c r="PK257" s="292"/>
      <c r="PL257" s="292"/>
      <c r="PM257" s="292"/>
      <c r="PN257" s="292"/>
      <c r="PO257" s="292"/>
      <c r="PP257" s="292"/>
      <c r="PQ257" s="292"/>
      <c r="PR257" s="292"/>
      <c r="PS257" s="292"/>
      <c r="PT257" s="292"/>
      <c r="PU257" s="292"/>
      <c r="PV257" s="292"/>
      <c r="PW257" s="292"/>
      <c r="PX257" s="292"/>
      <c r="PY257" s="292"/>
      <c r="PZ257" s="292"/>
      <c r="QA257" s="292"/>
      <c r="QB257" s="292"/>
      <c r="QC257" s="292"/>
      <c r="QD257" s="292"/>
      <c r="QE257" s="292"/>
      <c r="QF257" s="292"/>
      <c r="QG257" s="292"/>
      <c r="QH257" s="292"/>
      <c r="QI257" s="292"/>
      <c r="QJ257" s="292"/>
      <c r="QK257" s="292"/>
      <c r="QL257" s="292"/>
      <c r="QM257" s="292"/>
      <c r="QN257" s="292"/>
      <c r="QO257" s="292"/>
      <c r="QP257" s="292"/>
      <c r="QQ257" s="292"/>
      <c r="QR257" s="292"/>
      <c r="QS257" s="292"/>
      <c r="QT257" s="292"/>
      <c r="QU257" s="292"/>
      <c r="QV257" s="292"/>
      <c r="QW257" s="292"/>
      <c r="QX257" s="292"/>
      <c r="QY257" s="292"/>
      <c r="QZ257" s="292"/>
      <c r="RA257" s="292"/>
      <c r="RB257" s="292"/>
      <c r="RC257" s="292"/>
      <c r="RD257" s="292"/>
      <c r="RE257" s="292"/>
      <c r="RF257" s="292"/>
      <c r="RG257" s="292"/>
      <c r="RH257" s="292"/>
      <c r="RI257" s="292"/>
      <c r="RJ257" s="292"/>
      <c r="RK257" s="292"/>
      <c r="RL257" s="292"/>
      <c r="RM257" s="292"/>
      <c r="RN257" s="292"/>
      <c r="RO257" s="292"/>
      <c r="RP257" s="292"/>
      <c r="RQ257" s="292"/>
      <c r="RR257" s="292"/>
      <c r="RS257" s="292"/>
      <c r="RT257" s="292"/>
      <c r="RU257" s="292"/>
      <c r="RV257" s="292"/>
      <c r="RW257" s="292"/>
      <c r="RX257" s="292"/>
      <c r="RY257" s="292"/>
      <c r="RZ257" s="292"/>
      <c r="SA257" s="292"/>
      <c r="SB257" s="292"/>
      <c r="SC257" s="292"/>
      <c r="SD257" s="292"/>
      <c r="SE257" s="292"/>
      <c r="SF257" s="292"/>
      <c r="SG257" s="292"/>
      <c r="SH257" s="292"/>
      <c r="SI257" s="292"/>
      <c r="SJ257" s="292"/>
      <c r="SK257" s="292"/>
      <c r="SL257" s="292"/>
      <c r="SM257" s="292"/>
      <c r="SN257" s="292"/>
      <c r="SO257" s="292"/>
      <c r="SP257" s="292"/>
      <c r="SQ257" s="292"/>
      <c r="SR257" s="292"/>
      <c r="SS257" s="292"/>
      <c r="ST257" s="292"/>
      <c r="SU257" s="292"/>
      <c r="SV257" s="292"/>
      <c r="SW257" s="292"/>
      <c r="SX257" s="292"/>
      <c r="SY257" s="292"/>
      <c r="SZ257" s="292"/>
      <c r="TA257" s="292"/>
      <c r="TB257" s="292"/>
      <c r="TC257" s="292"/>
      <c r="TD257" s="292"/>
      <c r="TE257" s="292"/>
      <c r="TF257" s="292"/>
      <c r="TG257" s="292"/>
      <c r="TH257" s="292"/>
      <c r="TI257" s="292"/>
      <c r="TJ257" s="292"/>
      <c r="TK257" s="292"/>
      <c r="TL257" s="292"/>
      <c r="TM257" s="292"/>
      <c r="TN257" s="292"/>
      <c r="TO257" s="292"/>
      <c r="TP257" s="292"/>
      <c r="TQ257" s="292"/>
      <c r="TR257" s="292"/>
      <c r="TS257" s="292"/>
      <c r="TT257" s="292"/>
      <c r="TU257" s="292"/>
      <c r="TV257" s="292"/>
      <c r="TW257" s="292"/>
      <c r="TX257" s="292"/>
      <c r="TY257" s="292"/>
      <c r="TZ257" s="292"/>
      <c r="UA257" s="292"/>
      <c r="UB257" s="292"/>
      <c r="UC257" s="292"/>
      <c r="UD257" s="292"/>
      <c r="UE257" s="292"/>
      <c r="UF257" s="292"/>
      <c r="UG257" s="292"/>
      <c r="UH257" s="292"/>
      <c r="UI257" s="292"/>
      <c r="UJ257" s="292"/>
      <c r="UK257" s="292"/>
      <c r="UL257" s="292"/>
      <c r="UM257" s="292"/>
      <c r="UN257" s="292"/>
      <c r="UO257" s="292"/>
      <c r="UP257" s="292"/>
      <c r="UQ257" s="292"/>
      <c r="UR257" s="292"/>
      <c r="US257" s="292"/>
      <c r="UT257" s="292"/>
      <c r="UU257" s="292"/>
      <c r="UV257" s="292"/>
      <c r="UW257" s="292"/>
      <c r="UX257" s="292"/>
      <c r="UY257" s="292"/>
      <c r="UZ257" s="292"/>
      <c r="VA257" s="292"/>
      <c r="VB257" s="292"/>
      <c r="VC257" s="292"/>
      <c r="VD257" s="292"/>
      <c r="VE257" s="292"/>
      <c r="VF257" s="292"/>
      <c r="VG257" s="292"/>
      <c r="VH257" s="292"/>
      <c r="VI257" s="292"/>
      <c r="VJ257" s="292"/>
      <c r="VK257" s="292"/>
      <c r="VL257" s="292"/>
      <c r="VM257" s="292"/>
      <c r="VN257" s="292"/>
      <c r="VO257" s="292"/>
      <c r="VP257" s="292"/>
      <c r="VQ257" s="292"/>
      <c r="VR257" s="292"/>
      <c r="VS257" s="292"/>
      <c r="VT257" s="292"/>
      <c r="VU257" s="292"/>
      <c r="VV257" s="292"/>
      <c r="VW257" s="292"/>
      <c r="VX257" s="292"/>
      <c r="VY257" s="292"/>
      <c r="VZ257" s="292"/>
      <c r="WA257" s="292"/>
      <c r="WB257" s="292"/>
      <c r="WC257" s="292"/>
      <c r="WD257" s="292"/>
      <c r="WE257" s="292"/>
      <c r="WF257" s="292"/>
      <c r="WG257" s="292"/>
      <c r="WH257" s="292"/>
      <c r="WI257" s="292"/>
      <c r="WJ257" s="292"/>
      <c r="WK257" s="292"/>
      <c r="WL257" s="292"/>
      <c r="WM257" s="292"/>
      <c r="WN257" s="292"/>
      <c r="WO257" s="292"/>
      <c r="WP257" s="292"/>
      <c r="WQ257" s="292"/>
      <c r="WR257" s="292"/>
      <c r="WS257" s="292"/>
      <c r="WT257" s="292"/>
      <c r="WU257" s="292"/>
      <c r="WV257" s="292"/>
      <c r="WW257" s="292"/>
      <c r="WX257" s="292"/>
      <c r="WY257" s="292"/>
      <c r="WZ257" s="292"/>
      <c r="XA257" s="292"/>
      <c r="XB257" s="292"/>
      <c r="XC257" s="292"/>
      <c r="XD257" s="292"/>
      <c r="XE257" s="292"/>
      <c r="XF257" s="292"/>
      <c r="XG257" s="292"/>
      <c r="XH257" s="292"/>
      <c r="XI257" s="292"/>
      <c r="XJ257" s="292"/>
      <c r="XK257" s="292"/>
      <c r="XL257" s="292"/>
      <c r="XM257" s="292"/>
      <c r="XN257" s="292"/>
      <c r="XO257" s="292"/>
      <c r="XP257" s="292"/>
      <c r="XQ257" s="292"/>
      <c r="XR257" s="292"/>
      <c r="XS257" s="292"/>
      <c r="XT257" s="292"/>
      <c r="XU257" s="292"/>
      <c r="XV257" s="292"/>
      <c r="XW257" s="292"/>
      <c r="XX257" s="292"/>
      <c r="XY257" s="292"/>
      <c r="XZ257" s="292"/>
      <c r="YA257" s="292"/>
      <c r="YB257" s="292"/>
      <c r="YC257" s="292"/>
      <c r="YD257" s="292"/>
      <c r="YE257" s="292"/>
      <c r="YF257" s="292"/>
      <c r="YG257" s="292"/>
      <c r="YH257" s="292"/>
      <c r="YI257" s="292"/>
      <c r="YJ257" s="292"/>
      <c r="YK257" s="292"/>
      <c r="YL257" s="292"/>
      <c r="YM257" s="292"/>
      <c r="YN257" s="292"/>
      <c r="YO257" s="292"/>
      <c r="YP257" s="292"/>
      <c r="YQ257" s="292"/>
      <c r="YR257" s="292"/>
      <c r="YS257" s="292"/>
      <c r="YT257" s="292"/>
      <c r="YU257" s="292"/>
      <c r="YV257" s="292"/>
      <c r="YW257" s="292"/>
      <c r="YX257" s="292"/>
      <c r="YY257" s="292"/>
      <c r="YZ257" s="292"/>
      <c r="ZA257" s="292"/>
      <c r="ZB257" s="292"/>
      <c r="ZC257" s="292"/>
      <c r="ZD257" s="292"/>
      <c r="ZE257" s="292"/>
      <c r="ZF257" s="292"/>
      <c r="ZG257" s="292"/>
      <c r="ZH257" s="292"/>
      <c r="ZI257" s="292"/>
      <c r="ZJ257" s="292"/>
      <c r="ZK257" s="292"/>
      <c r="ZL257" s="292"/>
      <c r="ZM257" s="292"/>
      <c r="ZN257" s="292"/>
      <c r="ZO257" s="292"/>
      <c r="ZP257" s="292"/>
      <c r="ZQ257" s="292"/>
      <c r="ZR257" s="292"/>
      <c r="ZS257" s="292"/>
      <c r="ZT257" s="292"/>
      <c r="ZU257" s="292"/>
      <c r="ZV257" s="292"/>
      <c r="ZW257" s="292"/>
      <c r="ZX257" s="292"/>
      <c r="ZY257" s="292"/>
      <c r="ZZ257" s="292"/>
      <c r="AAA257" s="292"/>
      <c r="AAB257" s="292"/>
      <c r="AAC257" s="292"/>
      <c r="AAD257" s="292"/>
      <c r="AAE257" s="292"/>
      <c r="AAF257" s="292"/>
      <c r="AAG257" s="292"/>
      <c r="AAH257" s="292"/>
      <c r="AAI257" s="292"/>
      <c r="AAJ257" s="292"/>
      <c r="AAK257" s="292"/>
      <c r="AAL257" s="292"/>
      <c r="AAM257" s="292"/>
      <c r="AAN257" s="292"/>
      <c r="AAO257" s="292"/>
      <c r="AAP257" s="292"/>
      <c r="AAQ257" s="292"/>
      <c r="AAR257" s="292"/>
      <c r="AAS257" s="292"/>
      <c r="AAT257" s="292"/>
      <c r="AAU257" s="292"/>
      <c r="AAV257" s="292"/>
      <c r="AAW257" s="292"/>
      <c r="AAX257" s="292"/>
      <c r="AAY257" s="292"/>
      <c r="AAZ257" s="292"/>
      <c r="ABA257" s="292"/>
      <c r="ABB257" s="292"/>
      <c r="ABC257" s="292"/>
      <c r="ABD257" s="292"/>
      <c r="ABE257" s="292"/>
      <c r="ABF257" s="292"/>
      <c r="ABG257" s="292"/>
      <c r="ABH257" s="292"/>
      <c r="ABI257" s="292"/>
      <c r="ABJ257" s="292"/>
      <c r="ABK257" s="292"/>
      <c r="ABL257" s="292"/>
      <c r="ABM257" s="292"/>
      <c r="ABN257" s="292"/>
      <c r="ABO257" s="292"/>
      <c r="ABP257" s="292"/>
      <c r="ABQ257" s="292"/>
      <c r="ABR257" s="292"/>
      <c r="ABS257" s="292"/>
      <c r="ABT257" s="292"/>
      <c r="ABU257" s="292"/>
      <c r="ABV257" s="292"/>
      <c r="ABW257" s="292"/>
      <c r="ABX257" s="292"/>
      <c r="ABY257" s="292"/>
      <c r="ABZ257" s="292"/>
      <c r="ACA257" s="292"/>
      <c r="ACB257" s="292"/>
      <c r="ACC257" s="292"/>
      <c r="ACD257" s="292"/>
      <c r="ACE257" s="292"/>
      <c r="ACF257" s="292"/>
      <c r="ACG257" s="292"/>
      <c r="ACH257" s="292"/>
      <c r="ACI257" s="292"/>
      <c r="ACJ257" s="292"/>
      <c r="ACK257" s="292"/>
      <c r="ACL257" s="292"/>
      <c r="ACM257" s="292"/>
      <c r="ACN257" s="292"/>
      <c r="ACO257" s="292"/>
      <c r="ACP257" s="292"/>
      <c r="ACQ257" s="292"/>
      <c r="ACR257" s="292"/>
      <c r="ACS257" s="292"/>
      <c r="ACT257" s="292"/>
      <c r="ACU257" s="292"/>
      <c r="ACV257" s="292"/>
      <c r="ACW257" s="292"/>
      <c r="ACX257" s="292"/>
      <c r="ACY257" s="292"/>
      <c r="ACZ257" s="292"/>
      <c r="ADA257" s="292"/>
      <c r="ADB257" s="292"/>
      <c r="ADC257" s="292"/>
      <c r="ADD257" s="292"/>
      <c r="ADE257" s="292"/>
      <c r="ADF257" s="292"/>
      <c r="ADG257" s="292"/>
      <c r="ADH257" s="292"/>
      <c r="ADI257" s="292"/>
      <c r="ADJ257" s="292"/>
      <c r="ADK257" s="292"/>
      <c r="ADL257" s="292"/>
      <c r="ADM257" s="292"/>
      <c r="ADN257" s="292"/>
      <c r="ADO257" s="292"/>
      <c r="ADP257" s="292"/>
      <c r="ADQ257" s="292"/>
      <c r="ADR257" s="292"/>
      <c r="ADS257" s="292"/>
      <c r="ADT257" s="292"/>
      <c r="ADU257" s="292"/>
      <c r="ADV257" s="292"/>
      <c r="ADW257" s="292"/>
      <c r="ADX257" s="292"/>
      <c r="ADY257" s="292"/>
      <c r="ADZ257" s="292"/>
      <c r="AEA257" s="292"/>
      <c r="AEB257" s="292"/>
      <c r="AEC257" s="292"/>
      <c r="AED257" s="292"/>
      <c r="AEE257" s="292"/>
      <c r="AEF257" s="292"/>
      <c r="AEG257" s="292"/>
      <c r="AEH257" s="292"/>
      <c r="AEI257" s="292"/>
      <c r="AEJ257" s="292"/>
      <c r="AEK257" s="292"/>
      <c r="AEL257" s="292"/>
      <c r="AEM257" s="292"/>
      <c r="AEN257" s="292"/>
      <c r="AEO257" s="292"/>
      <c r="AEP257" s="292"/>
      <c r="AEQ257" s="292"/>
      <c r="AER257" s="292"/>
      <c r="AES257" s="292"/>
      <c r="AET257" s="292"/>
      <c r="AEU257" s="292"/>
      <c r="AEV257" s="292"/>
      <c r="AEW257" s="292"/>
      <c r="AEX257" s="292"/>
      <c r="AEY257" s="292"/>
      <c r="AEZ257" s="292"/>
      <c r="AFA257" s="292"/>
      <c r="AFB257" s="292"/>
      <c r="AFC257" s="292"/>
      <c r="AFD257" s="292"/>
      <c r="AFE257" s="292"/>
      <c r="AFF257" s="292"/>
      <c r="AFG257" s="292"/>
      <c r="AFH257" s="292"/>
      <c r="AFI257" s="292"/>
      <c r="AFJ257" s="292"/>
      <c r="AFK257" s="292"/>
      <c r="AFL257" s="292"/>
      <c r="AFM257" s="292"/>
      <c r="AFN257" s="292"/>
      <c r="AFO257" s="292"/>
      <c r="AFP257" s="292"/>
      <c r="AFQ257" s="292"/>
      <c r="AFR257" s="292"/>
      <c r="AFS257" s="292"/>
      <c r="AFT257" s="292"/>
      <c r="AFU257" s="292"/>
      <c r="AFV257" s="292"/>
      <c r="AFW257" s="292"/>
      <c r="AFX257" s="292"/>
      <c r="AFY257" s="292"/>
      <c r="AFZ257" s="292"/>
      <c r="AGA257" s="292"/>
      <c r="AGB257" s="292"/>
      <c r="AGC257" s="292"/>
      <c r="AGD257" s="292"/>
      <c r="AGE257" s="292"/>
      <c r="AGF257" s="292"/>
      <c r="AGG257" s="292"/>
      <c r="AGH257" s="292"/>
      <c r="AGI257" s="292"/>
      <c r="AGJ257" s="292"/>
      <c r="AGK257" s="292"/>
      <c r="AGL257" s="292"/>
      <c r="AGM257" s="292"/>
      <c r="AGN257" s="292"/>
      <c r="AGO257" s="292"/>
      <c r="AGP257" s="292"/>
      <c r="AGQ257" s="292"/>
      <c r="AGR257" s="292"/>
      <c r="AGS257" s="292"/>
      <c r="AGT257" s="292"/>
      <c r="AGU257" s="292"/>
      <c r="AGV257" s="292"/>
      <c r="AGW257" s="292"/>
      <c r="AGX257" s="292"/>
      <c r="AGY257" s="292"/>
      <c r="AGZ257" s="292"/>
      <c r="AHA257" s="292"/>
      <c r="AHB257" s="292"/>
      <c r="AHC257" s="292"/>
      <c r="AHD257" s="292"/>
      <c r="AHE257" s="292"/>
      <c r="AHF257" s="292"/>
      <c r="AHG257" s="292"/>
      <c r="AHH257" s="292"/>
      <c r="AHI257" s="292"/>
      <c r="AHJ257" s="292"/>
      <c r="AHK257" s="292"/>
      <c r="AHL257" s="292"/>
      <c r="AHM257" s="292"/>
      <c r="AHN257" s="292"/>
      <c r="AHO257" s="292"/>
      <c r="AHP257" s="292"/>
      <c r="AHQ257" s="292"/>
      <c r="AHR257" s="292"/>
      <c r="AHS257" s="292"/>
      <c r="AHT257" s="292"/>
      <c r="AHU257" s="292"/>
      <c r="AHV257" s="292"/>
      <c r="AHW257" s="292"/>
      <c r="AHX257" s="292"/>
      <c r="AHY257" s="292"/>
      <c r="AHZ257" s="292"/>
      <c r="AIA257" s="292"/>
      <c r="AIB257" s="292"/>
      <c r="AIC257" s="292"/>
      <c r="AID257" s="292"/>
      <c r="AIE257" s="292"/>
      <c r="AIF257" s="292"/>
      <c r="AIG257" s="292"/>
      <c r="AIH257" s="292"/>
      <c r="AII257" s="292"/>
      <c r="AIJ257" s="292"/>
      <c r="AIK257" s="292"/>
      <c r="AIL257" s="292"/>
      <c r="AIM257" s="292"/>
      <c r="AIN257" s="292"/>
      <c r="AIO257" s="292"/>
      <c r="AIP257" s="292"/>
      <c r="AIQ257" s="292"/>
      <c r="AIR257" s="292"/>
      <c r="AIS257" s="292"/>
      <c r="AIT257" s="292"/>
      <c r="AIU257" s="292"/>
      <c r="AIV257" s="292"/>
      <c r="AIW257" s="292"/>
      <c r="AIX257" s="292"/>
      <c r="AIY257" s="292"/>
      <c r="AIZ257" s="292"/>
      <c r="AJA257" s="292"/>
      <c r="AJB257" s="292"/>
      <c r="AJC257" s="292"/>
      <c r="AJD257" s="292"/>
      <c r="AJE257" s="292"/>
      <c r="AJF257" s="292"/>
      <c r="AJG257" s="292"/>
      <c r="AJH257" s="292"/>
      <c r="AJI257" s="292"/>
      <c r="AJJ257" s="292"/>
      <c r="AJK257" s="292"/>
      <c r="AJL257" s="292"/>
      <c r="AJM257" s="292"/>
      <c r="AJN257" s="292"/>
      <c r="AJO257" s="292"/>
      <c r="AJP257" s="292"/>
      <c r="AJQ257" s="292"/>
      <c r="AJR257" s="292"/>
      <c r="AJS257" s="292"/>
      <c r="AJT257" s="292"/>
      <c r="AJU257" s="292"/>
      <c r="AJV257" s="292"/>
      <c r="AJW257" s="292"/>
      <c r="AJX257" s="292"/>
      <c r="AJY257" s="292"/>
      <c r="AJZ257" s="292"/>
      <c r="AKA257" s="292"/>
      <c r="AKB257" s="292"/>
      <c r="AKC257" s="292"/>
      <c r="AKD257" s="292"/>
      <c r="AKE257" s="292"/>
      <c r="AKF257" s="292"/>
      <c r="AKG257" s="292"/>
      <c r="AKH257" s="292"/>
      <c r="AKI257" s="292"/>
      <c r="AKJ257" s="292"/>
      <c r="AKK257" s="292"/>
      <c r="AKL257" s="292"/>
      <c r="AKM257" s="292"/>
      <c r="AKN257" s="292"/>
      <c r="AKO257" s="292"/>
      <c r="AKP257" s="292"/>
      <c r="AKQ257" s="292"/>
      <c r="AKR257" s="292"/>
      <c r="AKS257" s="292"/>
      <c r="AKT257" s="292"/>
      <c r="AKU257" s="292"/>
      <c r="AKV257" s="292"/>
      <c r="AKW257" s="292"/>
      <c r="AKX257" s="292"/>
      <c r="AKY257" s="292"/>
      <c r="AKZ257" s="292"/>
      <c r="ALA257" s="292"/>
      <c r="ALB257" s="292"/>
      <c r="ALC257" s="292"/>
      <c r="ALD257" s="292"/>
      <c r="ALE257" s="292"/>
      <c r="ALF257" s="292"/>
      <c r="ALG257" s="292"/>
      <c r="ALH257" s="292"/>
      <c r="ALI257" s="292"/>
      <c r="ALJ257" s="292"/>
      <c r="ALK257" s="292"/>
      <c r="ALL257" s="292"/>
      <c r="ALM257" s="292"/>
      <c r="ALN257" s="292"/>
      <c r="ALO257" s="292"/>
      <c r="ALP257" s="292"/>
      <c r="ALQ257" s="292"/>
      <c r="ALR257" s="292"/>
      <c r="ALS257" s="292"/>
      <c r="ALT257" s="292"/>
      <c r="ALU257" s="292"/>
      <c r="ALV257" s="292"/>
      <c r="ALW257" s="292"/>
      <c r="ALX257" s="292"/>
      <c r="ALY257" s="292"/>
      <c r="ALZ257" s="292"/>
      <c r="AMA257" s="292"/>
      <c r="AMB257" s="292"/>
      <c r="AMC257" s="292"/>
      <c r="AMD257" s="292"/>
      <c r="AME257" s="292"/>
      <c r="AMF257" s="292"/>
      <c r="AMG257" s="292"/>
      <c r="AMH257" s="292"/>
      <c r="AMI257" s="292"/>
      <c r="AMJ257" s="292"/>
      <c r="AMK257" s="292"/>
      <c r="AML257" s="292"/>
      <c r="AMM257" s="292"/>
      <c r="AMN257" s="292"/>
      <c r="AMO257" s="292"/>
      <c r="AMP257" s="292"/>
      <c r="AMQ257" s="292"/>
      <c r="AMR257" s="292"/>
      <c r="AMS257" s="292"/>
      <c r="AMT257" s="292"/>
      <c r="AMU257" s="292"/>
      <c r="AMV257" s="292"/>
      <c r="AMW257" s="292"/>
      <c r="AMX257" s="292"/>
      <c r="AMY257" s="292"/>
      <c r="AMZ257" s="292"/>
      <c r="ANA257" s="292"/>
      <c r="ANB257" s="292"/>
      <c r="ANC257" s="292"/>
      <c r="AND257" s="292"/>
      <c r="ANE257" s="292"/>
      <c r="ANF257" s="292"/>
      <c r="ANG257" s="292"/>
      <c r="ANH257" s="292"/>
      <c r="ANI257" s="292"/>
      <c r="ANJ257" s="292"/>
      <c r="ANK257" s="292"/>
      <c r="ANL257" s="292"/>
      <c r="ANM257" s="292"/>
      <c r="ANN257" s="292"/>
      <c r="ANO257" s="292"/>
      <c r="ANP257" s="292"/>
      <c r="ANQ257" s="292"/>
      <c r="ANR257" s="292"/>
      <c r="ANS257" s="292"/>
      <c r="ANT257" s="292"/>
      <c r="ANU257" s="292"/>
      <c r="ANV257" s="292"/>
      <c r="ANW257" s="292"/>
      <c r="ANX257" s="292"/>
      <c r="ANY257" s="292"/>
      <c r="ANZ257" s="292"/>
      <c r="AOA257" s="292"/>
      <c r="AOB257" s="292"/>
      <c r="AOC257" s="292"/>
      <c r="AOD257" s="292"/>
      <c r="AOE257" s="292"/>
      <c r="AOF257" s="292"/>
      <c r="AOG257" s="292"/>
      <c r="AOH257" s="292"/>
      <c r="AOI257" s="292"/>
      <c r="AOJ257" s="292"/>
      <c r="AOK257" s="292"/>
      <c r="AOL257" s="292"/>
      <c r="AOM257" s="292"/>
      <c r="AON257" s="292"/>
      <c r="AOO257" s="292"/>
      <c r="AOP257" s="292"/>
      <c r="AOQ257" s="292"/>
      <c r="AOR257" s="292"/>
      <c r="AOS257" s="292"/>
      <c r="AOT257" s="292"/>
      <c r="AOU257" s="292"/>
      <c r="AOV257" s="292"/>
      <c r="AOW257" s="292"/>
      <c r="AOX257" s="292"/>
      <c r="AOY257" s="292"/>
      <c r="AOZ257" s="292"/>
      <c r="APA257" s="292"/>
      <c r="APB257" s="292"/>
      <c r="APC257" s="292"/>
      <c r="APD257" s="292"/>
      <c r="APE257" s="292"/>
      <c r="APF257" s="292"/>
      <c r="APG257" s="292"/>
      <c r="APH257" s="292"/>
      <c r="API257" s="292"/>
      <c r="APJ257" s="292"/>
      <c r="APK257" s="292"/>
      <c r="APL257" s="292"/>
      <c r="APM257" s="292"/>
      <c r="APN257" s="292"/>
      <c r="APO257" s="292"/>
      <c r="APP257" s="292"/>
      <c r="APQ257" s="292"/>
      <c r="APR257" s="292"/>
      <c r="APS257" s="292"/>
      <c r="APT257" s="292"/>
      <c r="APU257" s="292"/>
      <c r="APV257" s="292"/>
      <c r="APW257" s="292"/>
      <c r="APX257" s="292"/>
      <c r="APY257" s="292"/>
      <c r="APZ257" s="292"/>
      <c r="AQA257" s="292"/>
      <c r="AQB257" s="292"/>
      <c r="AQC257" s="292"/>
      <c r="AQD257" s="292"/>
      <c r="AQE257" s="292"/>
      <c r="AQF257" s="292"/>
      <c r="AQG257" s="292"/>
      <c r="AQH257" s="292"/>
      <c r="AQI257" s="292"/>
      <c r="AQJ257" s="292"/>
      <c r="AQK257" s="292"/>
      <c r="AQL257" s="292"/>
      <c r="AQM257" s="292"/>
      <c r="AQN257" s="292"/>
      <c r="AQO257" s="292"/>
      <c r="AQP257" s="292"/>
      <c r="AQQ257" s="292"/>
      <c r="AQR257" s="292"/>
      <c r="AQS257" s="292"/>
      <c r="AQT257" s="292"/>
      <c r="AQU257" s="292"/>
      <c r="AQV257" s="292"/>
      <c r="AQW257" s="292"/>
      <c r="AQX257" s="292"/>
      <c r="AQY257" s="292"/>
      <c r="AQZ257" s="292"/>
      <c r="ARA257" s="292"/>
      <c r="ARB257" s="292"/>
      <c r="ARC257" s="292"/>
      <c r="ARD257" s="292"/>
      <c r="ARE257" s="292"/>
      <c r="ARF257" s="292"/>
      <c r="ARG257" s="292"/>
      <c r="ARH257" s="292"/>
      <c r="ARI257" s="292"/>
      <c r="ARJ257" s="292"/>
      <c r="ARK257" s="292"/>
      <c r="ARL257" s="292"/>
      <c r="ARM257" s="292"/>
      <c r="ARN257" s="292"/>
      <c r="ARO257" s="292"/>
      <c r="ARP257" s="292"/>
      <c r="ARQ257" s="292"/>
      <c r="ARR257" s="292"/>
      <c r="ARS257" s="292"/>
      <c r="ART257" s="292"/>
      <c r="ARU257" s="292"/>
      <c r="ARV257" s="292"/>
      <c r="ARW257" s="292"/>
      <c r="ARX257" s="292"/>
      <c r="ARY257" s="292"/>
      <c r="ARZ257" s="292"/>
      <c r="ASA257" s="292"/>
      <c r="ASB257" s="292"/>
      <c r="ASC257" s="292"/>
      <c r="ASD257" s="292"/>
      <c r="ASE257" s="292"/>
      <c r="ASF257" s="292"/>
      <c r="ASG257" s="292"/>
      <c r="ASH257" s="292"/>
      <c r="ASI257" s="292"/>
      <c r="ASJ257" s="292"/>
      <c r="ASK257" s="292"/>
      <c r="ASL257" s="292"/>
      <c r="ASM257" s="292"/>
      <c r="ASN257" s="292"/>
      <c r="ASO257" s="292"/>
      <c r="ASP257" s="292"/>
      <c r="ASQ257" s="292"/>
      <c r="ASR257" s="292"/>
      <c r="ASS257" s="292"/>
      <c r="AST257" s="292"/>
      <c r="ASU257" s="292"/>
      <c r="ASV257" s="292"/>
      <c r="ASW257" s="292"/>
      <c r="ASX257" s="292"/>
      <c r="ASY257" s="292"/>
      <c r="ASZ257" s="292"/>
      <c r="ATA257" s="292"/>
      <c r="ATB257" s="292"/>
      <c r="ATC257" s="292"/>
      <c r="ATD257" s="292"/>
      <c r="ATE257" s="292"/>
      <c r="ATF257" s="292"/>
      <c r="ATG257" s="292"/>
      <c r="ATH257" s="292"/>
      <c r="ATI257" s="292"/>
      <c r="ATJ257" s="292"/>
      <c r="ATK257" s="292"/>
      <c r="ATL257" s="292"/>
      <c r="ATM257" s="292"/>
      <c r="ATN257" s="292"/>
      <c r="ATO257" s="292"/>
      <c r="ATP257" s="292"/>
      <c r="ATQ257" s="292"/>
      <c r="ATR257" s="292"/>
      <c r="ATS257" s="292"/>
      <c r="ATT257" s="292"/>
      <c r="ATU257" s="292"/>
      <c r="ATV257" s="292"/>
      <c r="ATW257" s="292"/>
      <c r="ATX257" s="292"/>
      <c r="ATY257" s="292"/>
      <c r="ATZ257" s="292"/>
      <c r="AUA257" s="292"/>
      <c r="AUB257" s="292"/>
      <c r="AUC257" s="292"/>
      <c r="AUD257" s="292"/>
      <c r="AUE257" s="292"/>
      <c r="AUF257" s="292"/>
      <c r="AUG257" s="292"/>
      <c r="AUH257" s="292"/>
      <c r="AUI257" s="292"/>
      <c r="AUJ257" s="292"/>
      <c r="AUK257" s="292"/>
      <c r="AUL257" s="292"/>
      <c r="AUM257" s="292"/>
      <c r="AUN257" s="292"/>
      <c r="AUO257" s="292"/>
      <c r="AUP257" s="292"/>
      <c r="AUQ257" s="292"/>
      <c r="AUR257" s="292"/>
      <c r="AUS257" s="292"/>
      <c r="AUT257" s="292"/>
      <c r="AUU257" s="292"/>
      <c r="AUV257" s="292"/>
      <c r="AUW257" s="292"/>
      <c r="AUX257" s="292"/>
      <c r="AUY257" s="292"/>
      <c r="AUZ257" s="292"/>
      <c r="AVA257" s="292"/>
      <c r="AVB257" s="292"/>
      <c r="AVC257" s="292"/>
      <c r="AVD257" s="292"/>
      <c r="AVE257" s="292"/>
      <c r="AVF257" s="292"/>
      <c r="AVG257" s="292"/>
      <c r="AVH257" s="292"/>
      <c r="AVI257" s="292"/>
      <c r="AVJ257" s="292"/>
      <c r="AVK257" s="292"/>
      <c r="AVL257" s="292"/>
      <c r="AVM257" s="292"/>
      <c r="AVN257" s="292"/>
      <c r="AVO257" s="292"/>
      <c r="AVP257" s="292"/>
      <c r="AVQ257" s="292"/>
      <c r="AVR257" s="292"/>
      <c r="AVS257" s="292"/>
      <c r="AVT257" s="292"/>
      <c r="AVU257" s="292"/>
      <c r="AVV257" s="292"/>
      <c r="AVW257" s="292"/>
      <c r="AVX257" s="292"/>
      <c r="AVY257" s="292"/>
      <c r="AVZ257" s="292"/>
      <c r="AWA257" s="292"/>
      <c r="AWB257" s="292"/>
      <c r="AWC257" s="292"/>
      <c r="AWD257" s="292"/>
      <c r="AWE257" s="292"/>
      <c r="AWF257" s="292"/>
      <c r="AWG257" s="292"/>
      <c r="AWH257" s="292"/>
      <c r="AWI257" s="292"/>
      <c r="AWJ257" s="292"/>
      <c r="AWK257" s="292"/>
      <c r="AWL257" s="292"/>
      <c r="AWM257" s="292"/>
      <c r="AWN257" s="292"/>
      <c r="AWO257" s="292"/>
      <c r="AWP257" s="292"/>
      <c r="AWQ257" s="292"/>
      <c r="AWR257" s="292"/>
      <c r="AWS257" s="292"/>
      <c r="AWT257" s="292"/>
      <c r="AWU257" s="292"/>
      <c r="AWV257" s="292"/>
      <c r="AWW257" s="292"/>
      <c r="AWX257" s="292"/>
      <c r="AWY257" s="292"/>
      <c r="AWZ257" s="292"/>
      <c r="AXA257" s="292"/>
      <c r="AXB257" s="292"/>
      <c r="AXC257" s="292"/>
      <c r="AXD257" s="292"/>
      <c r="AXE257" s="292"/>
      <c r="AXF257" s="292"/>
      <c r="AXG257" s="292"/>
      <c r="AXH257" s="292"/>
      <c r="AXI257" s="292"/>
      <c r="AXJ257" s="292"/>
      <c r="AXK257" s="292"/>
      <c r="AXL257" s="292"/>
      <c r="AXM257" s="292"/>
      <c r="AXN257" s="292"/>
      <c r="AXO257" s="292"/>
      <c r="AXP257" s="292"/>
      <c r="AXQ257" s="292"/>
      <c r="AXR257" s="292"/>
      <c r="AXS257" s="292"/>
      <c r="AXT257" s="292"/>
      <c r="AXU257" s="292"/>
      <c r="AXV257" s="292"/>
      <c r="AXW257" s="292"/>
      <c r="AXX257" s="292"/>
      <c r="AXY257" s="292"/>
      <c r="AXZ257" s="292"/>
      <c r="AYA257" s="292"/>
      <c r="AYB257" s="292"/>
      <c r="AYC257" s="292"/>
      <c r="AYD257" s="292"/>
      <c r="AYE257" s="292"/>
      <c r="AYF257" s="292"/>
      <c r="AYG257" s="292"/>
      <c r="AYH257" s="292"/>
      <c r="AYI257" s="292"/>
      <c r="AYJ257" s="292"/>
      <c r="AYK257" s="292"/>
      <c r="AYL257" s="292"/>
      <c r="AYM257" s="292"/>
      <c r="AYN257" s="292"/>
      <c r="AYO257" s="292"/>
      <c r="AYP257" s="292"/>
      <c r="AYQ257" s="292"/>
      <c r="AYR257" s="292"/>
      <c r="AYS257" s="292"/>
      <c r="AYT257" s="292"/>
      <c r="AYU257" s="292"/>
      <c r="AYV257" s="292"/>
      <c r="AYW257" s="292"/>
      <c r="AYX257" s="292"/>
      <c r="AYY257" s="292"/>
      <c r="AYZ257" s="292"/>
      <c r="AZA257" s="292"/>
      <c r="AZB257" s="292"/>
      <c r="AZC257" s="292"/>
      <c r="AZD257" s="292"/>
      <c r="AZE257" s="292"/>
      <c r="AZF257" s="292"/>
      <c r="AZG257" s="292"/>
      <c r="AZH257" s="292"/>
      <c r="AZI257" s="292"/>
      <c r="AZJ257" s="292"/>
      <c r="AZK257" s="292"/>
      <c r="AZL257" s="292"/>
      <c r="AZM257" s="292"/>
      <c r="AZN257" s="292"/>
      <c r="AZO257" s="292"/>
      <c r="AZP257" s="292"/>
      <c r="AZQ257" s="292"/>
      <c r="AZR257" s="292"/>
      <c r="AZS257" s="292"/>
      <c r="AZT257" s="292"/>
      <c r="AZU257" s="292"/>
      <c r="AZV257" s="292"/>
      <c r="AZW257" s="292"/>
      <c r="AZX257" s="292"/>
      <c r="AZY257" s="292"/>
      <c r="AZZ257" s="292"/>
      <c r="BAA257" s="292"/>
      <c r="BAB257" s="292"/>
      <c r="BAC257" s="292"/>
      <c r="BAD257" s="292"/>
      <c r="BAE257" s="292"/>
      <c r="BAF257" s="292"/>
      <c r="BAG257" s="292"/>
      <c r="BAH257" s="292"/>
      <c r="BAI257" s="292"/>
      <c r="BAJ257" s="292"/>
      <c r="BAK257" s="292"/>
      <c r="BAL257" s="292"/>
      <c r="BAM257" s="292"/>
      <c r="BAN257" s="292"/>
      <c r="BAO257" s="292"/>
      <c r="BAP257" s="292"/>
      <c r="BAQ257" s="292"/>
      <c r="BAR257" s="292"/>
      <c r="BAS257" s="292"/>
      <c r="BAT257" s="292"/>
      <c r="BAU257" s="292"/>
      <c r="BAV257" s="292"/>
      <c r="BAW257" s="292"/>
      <c r="BAX257" s="292"/>
      <c r="BAY257" s="292"/>
      <c r="BAZ257" s="292"/>
      <c r="BBA257" s="292"/>
      <c r="BBB257" s="292"/>
      <c r="BBC257" s="292"/>
      <c r="BBD257" s="292"/>
      <c r="BBE257" s="292"/>
      <c r="BBF257" s="292"/>
      <c r="BBG257" s="292"/>
      <c r="BBH257" s="292"/>
      <c r="BBI257" s="292"/>
      <c r="BBJ257" s="292"/>
      <c r="BBK257" s="292"/>
      <c r="BBL257" s="292"/>
      <c r="BBM257" s="292"/>
      <c r="BBN257" s="292"/>
      <c r="BBO257" s="292"/>
      <c r="BBP257" s="292"/>
      <c r="BBQ257" s="292"/>
      <c r="BBR257" s="292"/>
      <c r="BBS257" s="292"/>
      <c r="BBT257" s="292"/>
      <c r="BBU257" s="292"/>
      <c r="BBV257" s="292"/>
      <c r="BBW257" s="292"/>
      <c r="BBX257" s="292"/>
      <c r="BBY257" s="292"/>
      <c r="BBZ257" s="292"/>
      <c r="BCA257" s="292"/>
      <c r="BCB257" s="292"/>
      <c r="BCC257" s="292"/>
      <c r="BCD257" s="292"/>
      <c r="BCE257" s="292"/>
      <c r="BCF257" s="292"/>
      <c r="BCG257" s="292"/>
      <c r="BCH257" s="292"/>
      <c r="BCI257" s="292"/>
      <c r="BCJ257" s="292"/>
      <c r="BCK257" s="292"/>
      <c r="BCL257" s="292"/>
      <c r="BCM257" s="292"/>
      <c r="BCN257" s="292"/>
      <c r="BCO257" s="292"/>
      <c r="BCP257" s="292"/>
      <c r="BCQ257" s="292"/>
      <c r="BCR257" s="292"/>
      <c r="BCS257" s="292"/>
      <c r="BCT257" s="292"/>
      <c r="BCU257" s="292"/>
      <c r="BCV257" s="292"/>
      <c r="BCW257" s="292"/>
      <c r="BCX257" s="292"/>
      <c r="BCY257" s="292"/>
      <c r="BCZ257" s="292"/>
      <c r="BDA257" s="292"/>
      <c r="BDB257" s="292"/>
      <c r="BDC257" s="292"/>
      <c r="BDD257" s="292"/>
      <c r="BDE257" s="292"/>
      <c r="BDF257" s="292"/>
      <c r="BDG257" s="292"/>
      <c r="BDH257" s="292"/>
      <c r="BDI257" s="292"/>
      <c r="BDJ257" s="292"/>
      <c r="BDK257" s="292"/>
      <c r="BDL257" s="292"/>
      <c r="BDM257" s="292"/>
      <c r="BDN257" s="292"/>
      <c r="BDO257" s="292"/>
      <c r="BDP257" s="292"/>
      <c r="BDQ257" s="292"/>
      <c r="BDR257" s="292"/>
      <c r="BDS257" s="292"/>
      <c r="BDT257" s="292"/>
      <c r="BDU257" s="292"/>
      <c r="BDV257" s="292"/>
      <c r="BDW257" s="292"/>
      <c r="BDX257" s="292"/>
      <c r="BDY257" s="292"/>
      <c r="BDZ257" s="292"/>
      <c r="BEA257" s="292"/>
      <c r="BEB257" s="292"/>
      <c r="BEC257" s="292"/>
      <c r="BED257" s="292"/>
      <c r="BEE257" s="292"/>
      <c r="BEF257" s="292"/>
      <c r="BEG257" s="292"/>
      <c r="BEH257" s="292"/>
      <c r="BEI257" s="292"/>
      <c r="BEJ257" s="292"/>
      <c r="BEK257" s="292"/>
      <c r="BEL257" s="292"/>
      <c r="BEM257" s="292"/>
      <c r="BEN257" s="292"/>
      <c r="BEO257" s="292"/>
      <c r="BEP257" s="292"/>
      <c r="BEQ257" s="292"/>
      <c r="BER257" s="292"/>
      <c r="BES257" s="292"/>
      <c r="BET257" s="292"/>
      <c r="BEU257" s="292"/>
      <c r="BEV257" s="292"/>
      <c r="BEW257" s="292"/>
      <c r="BEX257" s="292"/>
      <c r="BEY257" s="292"/>
      <c r="BEZ257" s="292"/>
      <c r="BFA257" s="292"/>
      <c r="BFB257" s="292"/>
      <c r="BFC257" s="292"/>
      <c r="BFD257" s="292"/>
      <c r="BFE257" s="292"/>
      <c r="BFF257" s="292"/>
      <c r="BFG257" s="292"/>
      <c r="BFH257" s="292"/>
      <c r="BFI257" s="292"/>
      <c r="BFJ257" s="292"/>
      <c r="BFK257" s="292"/>
      <c r="BFL257" s="292"/>
      <c r="BFM257" s="292"/>
      <c r="BFN257" s="292"/>
      <c r="BFO257" s="292"/>
      <c r="BFP257" s="292"/>
      <c r="BFQ257" s="292"/>
      <c r="BFR257" s="292"/>
      <c r="BFS257" s="292"/>
      <c r="BFT257" s="292"/>
      <c r="BFU257" s="292"/>
      <c r="BFV257" s="292"/>
      <c r="BFW257" s="292"/>
      <c r="BFX257" s="292"/>
      <c r="BFY257" s="292"/>
      <c r="BFZ257" s="292"/>
      <c r="BGA257" s="292"/>
      <c r="BGB257" s="292"/>
      <c r="BGC257" s="292"/>
      <c r="BGD257" s="292"/>
      <c r="BGE257" s="292"/>
      <c r="BGF257" s="292"/>
      <c r="BGG257" s="292"/>
      <c r="BGH257" s="292"/>
      <c r="BGI257" s="292"/>
      <c r="BGJ257" s="292"/>
      <c r="BGK257" s="292"/>
      <c r="BGL257" s="292"/>
      <c r="BGM257" s="292"/>
      <c r="BGN257" s="292"/>
      <c r="BGO257" s="292"/>
      <c r="BGP257" s="292"/>
      <c r="BGQ257" s="292"/>
      <c r="BGR257" s="292"/>
      <c r="BGS257" s="292"/>
      <c r="BGT257" s="292"/>
      <c r="BGU257" s="292"/>
      <c r="BGV257" s="292"/>
      <c r="BGW257" s="292"/>
      <c r="BGX257" s="292"/>
      <c r="BGY257" s="292"/>
      <c r="BGZ257" s="292"/>
      <c r="BHA257" s="292"/>
      <c r="BHB257" s="292"/>
      <c r="BHC257" s="292"/>
      <c r="BHD257" s="292"/>
      <c r="BHE257" s="292"/>
      <c r="BHF257" s="292"/>
      <c r="BHG257" s="292"/>
      <c r="BHH257" s="292"/>
      <c r="BHI257" s="292"/>
      <c r="BHJ257" s="292"/>
      <c r="BHK257" s="292"/>
      <c r="BHL257" s="292"/>
      <c r="BHM257" s="292"/>
      <c r="BHN257" s="292"/>
      <c r="BHO257" s="292"/>
      <c r="BHP257" s="292"/>
      <c r="BHQ257" s="292"/>
      <c r="BHR257" s="292"/>
      <c r="BHS257" s="292"/>
      <c r="BHT257" s="292"/>
      <c r="BHU257" s="292"/>
      <c r="BHV257" s="292"/>
      <c r="BHW257" s="292"/>
      <c r="BHX257" s="292"/>
      <c r="BHY257" s="292"/>
      <c r="BHZ257" s="292"/>
      <c r="BIA257" s="292"/>
      <c r="BIB257" s="292"/>
      <c r="BIC257" s="292"/>
      <c r="BID257" s="292"/>
      <c r="BIE257" s="292"/>
      <c r="BIF257" s="292"/>
      <c r="BIG257" s="292"/>
      <c r="BIH257" s="292"/>
      <c r="BII257" s="292"/>
      <c r="BIJ257" s="292"/>
      <c r="BIK257" s="292"/>
      <c r="BIL257" s="292"/>
      <c r="BIM257" s="292"/>
      <c r="BIN257" s="292"/>
      <c r="BIO257" s="292"/>
      <c r="BIP257" s="292"/>
      <c r="BIQ257" s="292"/>
      <c r="BIR257" s="292"/>
      <c r="BIS257" s="292"/>
      <c r="BIT257" s="292"/>
      <c r="BIU257" s="292"/>
      <c r="BIV257" s="292"/>
      <c r="BIW257" s="292"/>
      <c r="BIX257" s="292"/>
      <c r="BIY257" s="292"/>
      <c r="BIZ257" s="292"/>
      <c r="BJA257" s="292"/>
      <c r="BJB257" s="292"/>
      <c r="BJC257" s="292"/>
      <c r="BJD257" s="292"/>
      <c r="BJE257" s="292"/>
      <c r="BJF257" s="292"/>
      <c r="BJG257" s="292"/>
      <c r="BJH257" s="292"/>
      <c r="BJI257" s="292"/>
      <c r="BJJ257" s="292"/>
      <c r="BJK257" s="292"/>
      <c r="BJL257" s="292"/>
      <c r="BJM257" s="292"/>
      <c r="BJN257" s="292"/>
      <c r="BJO257" s="292"/>
      <c r="BJP257" s="292"/>
      <c r="BJQ257" s="292"/>
      <c r="BJR257" s="292"/>
      <c r="BJS257" s="292"/>
      <c r="BJT257" s="292"/>
      <c r="BJU257" s="292"/>
      <c r="BJV257" s="292"/>
      <c r="BJW257" s="292"/>
      <c r="BJX257" s="292"/>
      <c r="BJY257" s="292"/>
      <c r="BJZ257" s="292"/>
      <c r="BKA257" s="292"/>
      <c r="BKB257" s="292"/>
      <c r="BKC257" s="292"/>
      <c r="BKD257" s="292"/>
      <c r="BKE257" s="292"/>
      <c r="BKF257" s="292"/>
      <c r="BKG257" s="292"/>
      <c r="BKH257" s="292"/>
      <c r="BKI257" s="292"/>
      <c r="BKJ257" s="292"/>
      <c r="BKK257" s="292"/>
      <c r="BKL257" s="292"/>
      <c r="BKM257" s="292"/>
      <c r="BKN257" s="292"/>
      <c r="BKO257" s="292"/>
      <c r="BKP257" s="292"/>
      <c r="BKQ257" s="292"/>
      <c r="BKR257" s="292"/>
      <c r="BKS257" s="292"/>
      <c r="BKT257" s="292"/>
      <c r="BKU257" s="292"/>
      <c r="BKV257" s="292"/>
      <c r="BKW257" s="292"/>
      <c r="BKX257" s="292"/>
      <c r="BKY257" s="292"/>
      <c r="BKZ257" s="292"/>
      <c r="BLA257" s="292"/>
      <c r="BLB257" s="292"/>
      <c r="BLC257" s="292"/>
      <c r="BLD257" s="292"/>
      <c r="BLE257" s="292"/>
      <c r="BLF257" s="292"/>
      <c r="BLG257" s="292"/>
      <c r="BLH257" s="292"/>
      <c r="BLI257" s="292"/>
      <c r="BLJ257" s="292"/>
      <c r="BLK257" s="292"/>
      <c r="BLL257" s="292"/>
      <c r="BLM257" s="292"/>
      <c r="BLN257" s="292"/>
      <c r="BLO257" s="292"/>
      <c r="BLP257" s="292"/>
      <c r="BLQ257" s="292"/>
      <c r="BLR257" s="292"/>
      <c r="BLS257" s="292"/>
      <c r="BLT257" s="292"/>
      <c r="BLU257" s="292"/>
      <c r="BLV257" s="292"/>
      <c r="BLW257" s="292"/>
      <c r="BLX257" s="292"/>
      <c r="BLY257" s="292"/>
      <c r="BLZ257" s="292"/>
      <c r="BMA257" s="292"/>
      <c r="BMB257" s="292"/>
      <c r="BMC257" s="292"/>
      <c r="BMD257" s="292"/>
      <c r="BME257" s="292"/>
      <c r="BMF257" s="292"/>
      <c r="BMG257" s="292"/>
      <c r="BMH257" s="292"/>
      <c r="BMI257" s="292"/>
      <c r="BMJ257" s="292"/>
      <c r="BMK257" s="292"/>
      <c r="BML257" s="292"/>
      <c r="BMM257" s="292"/>
      <c r="BMN257" s="292"/>
      <c r="BMO257" s="292"/>
      <c r="BMP257" s="292"/>
      <c r="BMQ257" s="292"/>
      <c r="BMR257" s="292"/>
      <c r="BMS257" s="292"/>
      <c r="BMT257" s="292"/>
      <c r="BMU257" s="292"/>
      <c r="BMV257" s="292"/>
      <c r="BMW257" s="292"/>
      <c r="BMX257" s="292"/>
      <c r="BMY257" s="292"/>
      <c r="BMZ257" s="292"/>
      <c r="BNA257" s="292"/>
      <c r="BNB257" s="292"/>
      <c r="BNC257" s="292"/>
      <c r="BND257" s="292"/>
      <c r="BNE257" s="292"/>
      <c r="BNF257" s="292"/>
      <c r="BNG257" s="292"/>
      <c r="BNH257" s="292"/>
      <c r="BNI257" s="292"/>
      <c r="BNJ257" s="292"/>
      <c r="BNK257" s="292"/>
      <c r="BNL257" s="292"/>
      <c r="BNM257" s="292"/>
      <c r="BNN257" s="292"/>
      <c r="BNO257" s="292"/>
      <c r="BNP257" s="292"/>
      <c r="BNQ257" s="292"/>
      <c r="BNR257" s="292"/>
      <c r="BNS257" s="292"/>
      <c r="BNT257" s="292"/>
      <c r="BNU257" s="292"/>
      <c r="BNV257" s="292"/>
      <c r="BNW257" s="292"/>
      <c r="BNX257" s="292"/>
      <c r="BNY257" s="292"/>
      <c r="BNZ257" s="292"/>
      <c r="BOA257" s="292"/>
      <c r="BOB257" s="292"/>
      <c r="BOC257" s="292"/>
      <c r="BOD257" s="292"/>
      <c r="BOE257" s="292"/>
      <c r="BOF257" s="292"/>
      <c r="BOG257" s="292"/>
      <c r="BOH257" s="292"/>
      <c r="BOI257" s="292"/>
      <c r="BOJ257" s="292"/>
      <c r="BOK257" s="292"/>
      <c r="BOL257" s="292"/>
      <c r="BOM257" s="292"/>
      <c r="BON257" s="292"/>
      <c r="BOO257" s="292"/>
      <c r="BOP257" s="292"/>
      <c r="BOQ257" s="292"/>
      <c r="BOR257" s="292"/>
      <c r="BOS257" s="292"/>
      <c r="BOT257" s="292"/>
      <c r="BOU257" s="292"/>
      <c r="BOV257" s="292"/>
      <c r="BOW257" s="292"/>
      <c r="BOX257" s="292"/>
      <c r="BOY257" s="292"/>
      <c r="BOZ257" s="292"/>
      <c r="BPA257" s="292"/>
      <c r="BPB257" s="292"/>
      <c r="BPC257" s="292"/>
      <c r="BPD257" s="292"/>
      <c r="BPE257" s="292"/>
      <c r="BPF257" s="292"/>
      <c r="BPG257" s="292"/>
      <c r="BPH257" s="292"/>
      <c r="BPI257" s="292"/>
      <c r="BPJ257" s="292"/>
      <c r="BPK257" s="292"/>
      <c r="BPL257" s="292"/>
      <c r="BPM257" s="292"/>
      <c r="BPN257" s="292"/>
      <c r="BPO257" s="292"/>
      <c r="BPP257" s="292"/>
      <c r="BPQ257" s="292"/>
      <c r="BPR257" s="292"/>
      <c r="BPS257" s="292"/>
      <c r="BPT257" s="292"/>
      <c r="BPU257" s="292"/>
      <c r="BPV257" s="292"/>
      <c r="BPW257" s="292"/>
      <c r="BPX257" s="292"/>
      <c r="BPY257" s="292"/>
      <c r="BPZ257" s="292"/>
      <c r="BQA257" s="292"/>
      <c r="BQB257" s="292"/>
      <c r="BQC257" s="292"/>
      <c r="BQD257" s="292"/>
      <c r="BQE257" s="292"/>
      <c r="BQF257" s="292"/>
      <c r="BQG257" s="292"/>
      <c r="BQH257" s="292"/>
      <c r="BQI257" s="292"/>
      <c r="BQJ257" s="292"/>
      <c r="BQK257" s="292"/>
      <c r="BQL257" s="292"/>
      <c r="BQM257" s="292"/>
      <c r="BQN257" s="292"/>
      <c r="BQO257" s="292"/>
      <c r="BQP257" s="292"/>
      <c r="BQQ257" s="292"/>
      <c r="BQR257" s="292"/>
      <c r="BQS257" s="292"/>
      <c r="BQT257" s="292"/>
      <c r="BQU257" s="292"/>
      <c r="BQV257" s="292"/>
      <c r="BQW257" s="292"/>
      <c r="BQX257" s="292"/>
      <c r="BQY257" s="292"/>
      <c r="BQZ257" s="292"/>
      <c r="BRA257" s="292"/>
      <c r="BRB257" s="292"/>
      <c r="BRC257" s="292"/>
      <c r="BRD257" s="292"/>
      <c r="BRE257" s="292"/>
      <c r="BRF257" s="292"/>
      <c r="BRG257" s="292"/>
      <c r="BRH257" s="292"/>
      <c r="BRI257" s="292"/>
      <c r="BRJ257" s="292"/>
      <c r="BRK257" s="292"/>
      <c r="BRL257" s="292"/>
      <c r="BRM257" s="292"/>
      <c r="BRN257" s="292"/>
      <c r="BRO257" s="292"/>
      <c r="BRP257" s="292"/>
      <c r="BRQ257" s="292"/>
      <c r="BRR257" s="292"/>
      <c r="BRS257" s="292"/>
      <c r="BRT257" s="292"/>
      <c r="BRU257" s="292"/>
      <c r="BRV257" s="292"/>
      <c r="BRW257" s="292"/>
      <c r="BRX257" s="292"/>
      <c r="BRY257" s="292"/>
      <c r="BRZ257" s="292"/>
      <c r="BSA257" s="292"/>
      <c r="BSB257" s="292"/>
      <c r="BSC257" s="292"/>
      <c r="BSD257" s="292"/>
      <c r="BSE257" s="292"/>
      <c r="BSF257" s="292"/>
      <c r="BSG257" s="292"/>
      <c r="BSH257" s="292"/>
      <c r="BSI257" s="292"/>
      <c r="BSJ257" s="292"/>
      <c r="BSK257" s="292"/>
      <c r="BSL257" s="292"/>
      <c r="BSM257" s="292"/>
      <c r="BSN257" s="292"/>
      <c r="BSO257" s="292"/>
      <c r="BSP257" s="292"/>
      <c r="BSQ257" s="292"/>
      <c r="BSR257" s="292"/>
      <c r="BSS257" s="292"/>
      <c r="BST257" s="292"/>
      <c r="BSU257" s="292"/>
      <c r="BSV257" s="292"/>
      <c r="BSW257" s="292"/>
      <c r="BSX257" s="292"/>
      <c r="BSY257" s="292"/>
      <c r="BSZ257" s="292"/>
      <c r="BTA257" s="292"/>
      <c r="BTB257" s="292"/>
      <c r="BTC257" s="292"/>
      <c r="BTD257" s="292"/>
      <c r="BTE257" s="292"/>
      <c r="BTF257" s="292"/>
      <c r="BTG257" s="292"/>
      <c r="BTH257" s="292"/>
      <c r="BTI257" s="292"/>
      <c r="BTJ257" s="292"/>
      <c r="BTK257" s="292"/>
      <c r="BTL257" s="292"/>
      <c r="BTM257" s="292"/>
      <c r="BTN257" s="292"/>
      <c r="BTO257" s="292"/>
      <c r="BTP257" s="292"/>
      <c r="BTQ257" s="292"/>
      <c r="BTR257" s="292"/>
      <c r="BTS257" s="292"/>
      <c r="BTT257" s="292"/>
      <c r="BTU257" s="292"/>
      <c r="BTV257" s="292"/>
      <c r="BTW257" s="292"/>
      <c r="BTX257" s="292"/>
      <c r="BTY257" s="292"/>
      <c r="BTZ257" s="292"/>
      <c r="BUA257" s="292"/>
      <c r="BUB257" s="292"/>
      <c r="BUC257" s="292"/>
      <c r="BUD257" s="292"/>
      <c r="BUE257" s="292"/>
      <c r="BUF257" s="292"/>
      <c r="BUG257" s="292"/>
      <c r="BUH257" s="292"/>
      <c r="BUI257" s="292"/>
      <c r="BUJ257" s="292"/>
      <c r="BUK257" s="292"/>
      <c r="BUL257" s="292"/>
      <c r="BUM257" s="292"/>
      <c r="BUN257" s="292"/>
      <c r="BUO257" s="292"/>
      <c r="BUP257" s="292"/>
      <c r="BUQ257" s="292"/>
      <c r="BUR257" s="292"/>
      <c r="BUS257" s="292"/>
      <c r="BUT257" s="292"/>
      <c r="BUU257" s="292"/>
      <c r="BUV257" s="292"/>
      <c r="BUW257" s="292"/>
      <c r="BUX257" s="292"/>
      <c r="BUY257" s="292"/>
      <c r="BUZ257" s="292"/>
      <c r="BVA257" s="292"/>
      <c r="BVB257" s="292"/>
      <c r="BVC257" s="292"/>
      <c r="BVD257" s="292"/>
      <c r="BVE257" s="292"/>
      <c r="BVF257" s="292"/>
      <c r="BVG257" s="292"/>
      <c r="BVH257" s="292"/>
      <c r="BVI257" s="292"/>
      <c r="BVJ257" s="292"/>
      <c r="BVK257" s="292"/>
      <c r="BVL257" s="292"/>
      <c r="BVM257" s="292"/>
      <c r="BVN257" s="292"/>
      <c r="BVO257" s="292"/>
      <c r="BVP257" s="292"/>
      <c r="BVQ257" s="292"/>
      <c r="BVR257" s="292"/>
      <c r="BVS257" s="292"/>
      <c r="BVT257" s="292"/>
      <c r="BVU257" s="292"/>
      <c r="BVV257" s="292"/>
      <c r="BVW257" s="292"/>
      <c r="BVX257" s="292"/>
      <c r="BVY257" s="292"/>
      <c r="BVZ257" s="292"/>
      <c r="BWA257" s="292"/>
      <c r="BWB257" s="292"/>
      <c r="BWC257" s="292"/>
      <c r="BWD257" s="292"/>
      <c r="BWE257" s="292"/>
      <c r="BWF257" s="292"/>
      <c r="BWG257" s="292"/>
      <c r="BWH257" s="292"/>
      <c r="BWI257" s="292"/>
      <c r="BWJ257" s="292"/>
      <c r="BWK257" s="292"/>
      <c r="BWL257" s="292"/>
      <c r="BWM257" s="292"/>
      <c r="BWN257" s="292"/>
      <c r="BWO257" s="292"/>
      <c r="BWP257" s="292"/>
      <c r="BWQ257" s="292"/>
      <c r="BWR257" s="292"/>
      <c r="BWS257" s="292"/>
      <c r="BWT257" s="292"/>
      <c r="BWU257" s="292"/>
      <c r="BWV257" s="292"/>
      <c r="BWW257" s="292"/>
      <c r="BWX257" s="292"/>
      <c r="BWY257" s="292"/>
      <c r="BWZ257" s="292"/>
      <c r="BXA257" s="292"/>
      <c r="BXB257" s="292"/>
      <c r="BXC257" s="292"/>
      <c r="BXD257" s="292"/>
      <c r="BXE257" s="292"/>
      <c r="BXF257" s="292"/>
      <c r="BXG257" s="292"/>
      <c r="BXH257" s="292"/>
      <c r="BXI257" s="292"/>
      <c r="BXJ257" s="292"/>
      <c r="BXK257" s="292"/>
      <c r="BXL257" s="292"/>
      <c r="BXM257" s="292"/>
      <c r="BXN257" s="292"/>
      <c r="BXO257" s="292"/>
      <c r="BXP257" s="292"/>
      <c r="BXQ257" s="292"/>
      <c r="BXR257" s="292"/>
      <c r="BXS257" s="292"/>
      <c r="BXT257" s="292"/>
      <c r="BXU257" s="292"/>
      <c r="BXV257" s="292"/>
      <c r="BXW257" s="292"/>
      <c r="BXX257" s="292"/>
      <c r="BXY257" s="292"/>
      <c r="BXZ257" s="292"/>
      <c r="BYA257" s="292"/>
      <c r="BYB257" s="292"/>
      <c r="BYC257" s="292"/>
      <c r="BYD257" s="292"/>
      <c r="BYE257" s="292"/>
      <c r="BYF257" s="292"/>
      <c r="BYG257" s="292"/>
      <c r="BYH257" s="292"/>
      <c r="BYI257" s="292"/>
      <c r="BYJ257" s="292"/>
      <c r="BYK257" s="292"/>
      <c r="BYL257" s="292"/>
      <c r="BYM257" s="292"/>
      <c r="BYN257" s="292"/>
      <c r="BYO257" s="292"/>
      <c r="BYP257" s="292"/>
      <c r="BYQ257" s="292"/>
      <c r="BYR257" s="292"/>
      <c r="BYS257" s="292"/>
      <c r="BYT257" s="292"/>
      <c r="BYU257" s="292"/>
      <c r="BYV257" s="292"/>
      <c r="BYW257" s="292"/>
      <c r="BYX257" s="292"/>
      <c r="BYY257" s="292"/>
      <c r="BYZ257" s="292"/>
      <c r="BZA257" s="292"/>
      <c r="BZB257" s="292"/>
      <c r="BZC257" s="292"/>
      <c r="BZD257" s="292"/>
      <c r="BZE257" s="292"/>
      <c r="BZF257" s="292"/>
    </row>
    <row r="258" spans="1:2034" s="369" customFormat="1">
      <c r="A258" s="661" t="s">
        <v>1510</v>
      </c>
      <c r="B258" s="662"/>
      <c r="C258" s="662"/>
      <c r="D258" s="662"/>
      <c r="E258" s="663"/>
      <c r="F258" s="371"/>
      <c r="G258" s="371"/>
      <c r="H258" s="371"/>
      <c r="I258" s="371"/>
      <c r="J258" s="372">
        <v>56500</v>
      </c>
      <c r="K258" s="373">
        <v>99.6</v>
      </c>
      <c r="M258" s="292"/>
      <c r="N258" s="292"/>
      <c r="O258" s="292"/>
      <c r="P258" s="292"/>
      <c r="Q258" s="292"/>
      <c r="R258" s="292"/>
      <c r="S258" s="292"/>
      <c r="T258" s="292"/>
      <c r="U258" s="292"/>
      <c r="V258" s="292"/>
      <c r="W258" s="292"/>
      <c r="X258" s="292"/>
      <c r="Y258" s="292"/>
      <c r="Z258" s="292"/>
      <c r="AA258" s="292"/>
      <c r="AB258" s="292"/>
      <c r="AC258" s="292"/>
      <c r="AD258" s="292"/>
      <c r="AE258" s="292"/>
      <c r="AF258" s="292"/>
      <c r="AG258" s="292"/>
      <c r="AH258" s="292"/>
      <c r="AI258" s="292"/>
      <c r="AJ258" s="292"/>
      <c r="AK258" s="292"/>
      <c r="AL258" s="292"/>
      <c r="AM258" s="292"/>
      <c r="AN258" s="292"/>
      <c r="AO258" s="292"/>
      <c r="AP258" s="292"/>
      <c r="AQ258" s="292"/>
      <c r="AR258" s="292"/>
      <c r="AS258" s="292"/>
      <c r="AT258" s="292"/>
      <c r="AU258" s="292"/>
      <c r="AV258" s="292"/>
      <c r="AW258" s="292"/>
      <c r="AX258" s="292"/>
      <c r="AY258" s="292"/>
      <c r="AZ258" s="292"/>
      <c r="BA258" s="292"/>
      <c r="BB258" s="292"/>
      <c r="BC258" s="292"/>
      <c r="BD258" s="292"/>
      <c r="BE258" s="292"/>
      <c r="BF258" s="292"/>
      <c r="BG258" s="292"/>
      <c r="BH258" s="292"/>
      <c r="BI258" s="292"/>
      <c r="BJ258" s="292"/>
      <c r="BK258" s="292"/>
      <c r="BL258" s="292"/>
      <c r="BM258" s="292"/>
      <c r="BN258" s="292"/>
      <c r="BO258" s="292"/>
      <c r="BP258" s="292"/>
      <c r="BQ258" s="292"/>
      <c r="BR258" s="292"/>
      <c r="BS258" s="292"/>
      <c r="BT258" s="292"/>
      <c r="BU258" s="292"/>
      <c r="BV258" s="292"/>
      <c r="BW258" s="292"/>
      <c r="BX258" s="292"/>
      <c r="BY258" s="292"/>
      <c r="BZ258" s="292"/>
      <c r="CA258" s="292"/>
      <c r="CB258" s="292"/>
      <c r="CC258" s="292"/>
      <c r="CD258" s="292"/>
      <c r="CE258" s="292"/>
      <c r="CF258" s="292"/>
      <c r="CG258" s="292"/>
      <c r="CH258" s="292"/>
      <c r="CI258" s="292"/>
      <c r="CJ258" s="292"/>
      <c r="CK258" s="292"/>
      <c r="CL258" s="292"/>
      <c r="CM258" s="292"/>
      <c r="CN258" s="292"/>
      <c r="CO258" s="292"/>
      <c r="CP258" s="292"/>
      <c r="CQ258" s="292"/>
      <c r="CR258" s="292"/>
      <c r="CS258" s="292"/>
      <c r="CT258" s="292"/>
      <c r="CU258" s="292"/>
      <c r="CV258" s="292"/>
      <c r="CW258" s="292"/>
      <c r="CX258" s="292"/>
      <c r="CY258" s="292"/>
      <c r="CZ258" s="292"/>
      <c r="DA258" s="292"/>
      <c r="DB258" s="292"/>
      <c r="DC258" s="292"/>
      <c r="DD258" s="292"/>
      <c r="DE258" s="292"/>
      <c r="DF258" s="292"/>
      <c r="DG258" s="292"/>
      <c r="DH258" s="292"/>
      <c r="DI258" s="292"/>
      <c r="DJ258" s="292"/>
      <c r="DK258" s="292"/>
      <c r="DL258" s="292"/>
      <c r="DM258" s="292"/>
      <c r="DN258" s="292"/>
      <c r="DO258" s="292"/>
      <c r="DP258" s="292"/>
      <c r="DQ258" s="292"/>
      <c r="DR258" s="292"/>
      <c r="DS258" s="292"/>
      <c r="DT258" s="292"/>
      <c r="DU258" s="292"/>
      <c r="DV258" s="292"/>
      <c r="DW258" s="292"/>
      <c r="DX258" s="292"/>
      <c r="DY258" s="292"/>
      <c r="DZ258" s="292"/>
      <c r="EA258" s="292"/>
      <c r="EB258" s="292"/>
      <c r="EC258" s="292"/>
      <c r="ED258" s="292"/>
      <c r="EE258" s="292"/>
      <c r="EF258" s="292"/>
      <c r="EG258" s="292"/>
      <c r="EH258" s="292"/>
      <c r="EI258" s="292"/>
      <c r="EJ258" s="292"/>
      <c r="EK258" s="292"/>
      <c r="EL258" s="292"/>
      <c r="EM258" s="292"/>
      <c r="EN258" s="292"/>
      <c r="EO258" s="292"/>
      <c r="EP258" s="292"/>
      <c r="EQ258" s="292"/>
      <c r="ER258" s="292"/>
      <c r="ES258" s="292"/>
      <c r="ET258" s="292"/>
      <c r="EU258" s="292"/>
      <c r="EV258" s="292"/>
      <c r="EW258" s="292"/>
      <c r="EX258" s="292"/>
      <c r="EY258" s="292"/>
      <c r="EZ258" s="292"/>
      <c r="FA258" s="292"/>
      <c r="FB258" s="292"/>
      <c r="FC258" s="292"/>
      <c r="FD258" s="292"/>
      <c r="FE258" s="292"/>
      <c r="FF258" s="292"/>
      <c r="FG258" s="292"/>
      <c r="FH258" s="292"/>
      <c r="FI258" s="292"/>
      <c r="FJ258" s="292"/>
      <c r="FK258" s="292"/>
      <c r="FL258" s="292"/>
      <c r="FM258" s="292"/>
      <c r="FN258" s="292"/>
      <c r="FO258" s="292"/>
      <c r="FP258" s="292"/>
      <c r="FQ258" s="292"/>
      <c r="FR258" s="292"/>
      <c r="FS258" s="292"/>
      <c r="FT258" s="292"/>
      <c r="FU258" s="292"/>
      <c r="FV258" s="292"/>
      <c r="FW258" s="292"/>
      <c r="FX258" s="292"/>
      <c r="FY258" s="292"/>
      <c r="FZ258" s="292"/>
      <c r="GA258" s="292"/>
      <c r="GB258" s="292"/>
      <c r="GC258" s="292"/>
      <c r="GD258" s="292"/>
      <c r="GE258" s="292"/>
      <c r="GF258" s="292"/>
      <c r="GG258" s="292"/>
      <c r="GH258" s="292"/>
      <c r="GI258" s="292"/>
      <c r="GJ258" s="292"/>
      <c r="GK258" s="292"/>
      <c r="GL258" s="292"/>
      <c r="GM258" s="292"/>
      <c r="GN258" s="292"/>
      <c r="GO258" s="292"/>
      <c r="GP258" s="292"/>
      <c r="GQ258" s="292"/>
      <c r="GR258" s="292"/>
      <c r="GS258" s="292"/>
      <c r="GT258" s="292"/>
      <c r="GU258" s="292"/>
      <c r="GV258" s="292"/>
      <c r="GW258" s="292"/>
      <c r="GX258" s="292"/>
      <c r="GY258" s="292"/>
      <c r="GZ258" s="292"/>
      <c r="HA258" s="292"/>
      <c r="HB258" s="292"/>
      <c r="HC258" s="292"/>
      <c r="HD258" s="292"/>
      <c r="HE258" s="292"/>
      <c r="HF258" s="292"/>
      <c r="HG258" s="292"/>
      <c r="HH258" s="292"/>
      <c r="HI258" s="292"/>
      <c r="HJ258" s="292"/>
      <c r="HK258" s="292"/>
      <c r="HL258" s="292"/>
      <c r="HM258" s="292"/>
      <c r="HN258" s="292"/>
      <c r="HO258" s="292"/>
      <c r="HP258" s="292"/>
      <c r="HQ258" s="292"/>
      <c r="HR258" s="292"/>
      <c r="HS258" s="292"/>
      <c r="HT258" s="292"/>
      <c r="HU258" s="292"/>
      <c r="HV258" s="292"/>
      <c r="HW258" s="292"/>
      <c r="HX258" s="292"/>
      <c r="HY258" s="292"/>
      <c r="HZ258" s="292"/>
      <c r="IA258" s="292"/>
      <c r="IB258" s="292"/>
      <c r="IC258" s="292"/>
      <c r="ID258" s="292"/>
      <c r="IE258" s="292"/>
      <c r="IF258" s="292"/>
      <c r="IG258" s="292"/>
      <c r="IH258" s="292"/>
      <c r="II258" s="292"/>
      <c r="IJ258" s="292"/>
      <c r="IK258" s="292"/>
      <c r="IL258" s="292"/>
      <c r="IM258" s="292"/>
      <c r="IN258" s="292"/>
      <c r="IO258" s="292"/>
      <c r="IP258" s="292"/>
      <c r="IQ258" s="292"/>
      <c r="IR258" s="292"/>
      <c r="IS258" s="292"/>
      <c r="IT258" s="292"/>
      <c r="IU258" s="292"/>
      <c r="IV258" s="292"/>
      <c r="IW258" s="292"/>
      <c r="IX258" s="292"/>
      <c r="IY258" s="292"/>
      <c r="IZ258" s="292"/>
      <c r="JA258" s="292"/>
      <c r="JB258" s="292"/>
      <c r="JC258" s="292"/>
      <c r="JD258" s="292"/>
      <c r="JE258" s="292"/>
      <c r="JF258" s="292"/>
      <c r="JG258" s="292"/>
      <c r="JH258" s="292"/>
      <c r="JI258" s="292"/>
      <c r="JJ258" s="292"/>
      <c r="JK258" s="292"/>
      <c r="JL258" s="292"/>
      <c r="JM258" s="292"/>
      <c r="JN258" s="292"/>
      <c r="JO258" s="292"/>
      <c r="JP258" s="292"/>
      <c r="JQ258" s="292"/>
      <c r="JR258" s="292"/>
      <c r="JS258" s="292"/>
      <c r="JT258" s="292"/>
      <c r="JU258" s="292"/>
      <c r="JV258" s="292"/>
      <c r="JW258" s="292"/>
      <c r="JX258" s="292"/>
      <c r="JY258" s="292"/>
      <c r="JZ258" s="292"/>
      <c r="KA258" s="292"/>
      <c r="KB258" s="292"/>
      <c r="KC258" s="292"/>
      <c r="KD258" s="292"/>
      <c r="KE258" s="292"/>
      <c r="KF258" s="292"/>
      <c r="KG258" s="292"/>
      <c r="KH258" s="292"/>
      <c r="KI258" s="292"/>
      <c r="KJ258" s="292"/>
      <c r="KK258" s="292"/>
      <c r="KL258" s="292"/>
      <c r="KM258" s="292"/>
      <c r="KN258" s="292"/>
      <c r="KO258" s="292"/>
      <c r="KP258" s="292"/>
      <c r="KQ258" s="292"/>
      <c r="KR258" s="292"/>
      <c r="KS258" s="292"/>
      <c r="KT258" s="292"/>
      <c r="KU258" s="292"/>
      <c r="KV258" s="292"/>
      <c r="KW258" s="292"/>
      <c r="KX258" s="292"/>
      <c r="KY258" s="292"/>
      <c r="KZ258" s="292"/>
      <c r="LA258" s="292"/>
      <c r="LB258" s="292"/>
      <c r="LC258" s="292"/>
      <c r="LD258" s="292"/>
      <c r="LE258" s="292"/>
      <c r="LF258" s="292"/>
      <c r="LG258" s="292"/>
      <c r="LH258" s="292"/>
      <c r="LI258" s="292"/>
      <c r="LJ258" s="292"/>
      <c r="LK258" s="292"/>
      <c r="LL258" s="292"/>
      <c r="LM258" s="292"/>
      <c r="LN258" s="292"/>
      <c r="LO258" s="292"/>
      <c r="LP258" s="292"/>
      <c r="LQ258" s="292"/>
      <c r="LR258" s="292"/>
      <c r="LS258" s="292"/>
      <c r="LT258" s="292"/>
      <c r="LU258" s="292"/>
      <c r="LV258" s="292"/>
      <c r="LW258" s="292"/>
      <c r="LX258" s="292"/>
      <c r="LY258" s="292"/>
      <c r="LZ258" s="292"/>
      <c r="MA258" s="292"/>
      <c r="MB258" s="292"/>
      <c r="MC258" s="292"/>
      <c r="MD258" s="292"/>
      <c r="ME258" s="292"/>
      <c r="MF258" s="292"/>
      <c r="MG258" s="292"/>
      <c r="MH258" s="292"/>
      <c r="MI258" s="292"/>
      <c r="MJ258" s="292"/>
      <c r="MK258" s="292"/>
      <c r="ML258" s="292"/>
      <c r="MM258" s="292"/>
      <c r="MN258" s="292"/>
      <c r="MO258" s="292"/>
      <c r="MP258" s="292"/>
      <c r="MQ258" s="292"/>
      <c r="MR258" s="292"/>
      <c r="MS258" s="292"/>
      <c r="MT258" s="292"/>
      <c r="MU258" s="292"/>
      <c r="MV258" s="292"/>
      <c r="MW258" s="292"/>
      <c r="MX258" s="292"/>
      <c r="MY258" s="292"/>
      <c r="MZ258" s="292"/>
      <c r="NA258" s="292"/>
      <c r="NB258" s="292"/>
      <c r="NC258" s="292"/>
      <c r="ND258" s="292"/>
      <c r="NE258" s="292"/>
      <c r="NF258" s="292"/>
      <c r="NG258" s="292"/>
      <c r="NH258" s="292"/>
      <c r="NI258" s="292"/>
      <c r="NJ258" s="292"/>
      <c r="NK258" s="292"/>
      <c r="NL258" s="292"/>
      <c r="NM258" s="292"/>
      <c r="NN258" s="292"/>
      <c r="NO258" s="292"/>
      <c r="NP258" s="292"/>
      <c r="NQ258" s="292"/>
      <c r="NR258" s="292"/>
      <c r="NS258" s="292"/>
      <c r="NT258" s="292"/>
      <c r="NU258" s="292"/>
      <c r="NV258" s="292"/>
      <c r="NW258" s="292"/>
      <c r="NX258" s="292"/>
      <c r="NY258" s="292"/>
      <c r="NZ258" s="292"/>
      <c r="OA258" s="292"/>
      <c r="OB258" s="292"/>
      <c r="OC258" s="292"/>
      <c r="OD258" s="292"/>
      <c r="OE258" s="292"/>
      <c r="OF258" s="292"/>
      <c r="OG258" s="292"/>
      <c r="OH258" s="292"/>
      <c r="OI258" s="292"/>
      <c r="OJ258" s="292"/>
      <c r="OK258" s="292"/>
      <c r="OL258" s="292"/>
      <c r="OM258" s="292"/>
      <c r="ON258" s="292"/>
      <c r="OO258" s="292"/>
      <c r="OP258" s="292"/>
      <c r="OQ258" s="292"/>
      <c r="OR258" s="292"/>
      <c r="OS258" s="292"/>
      <c r="OT258" s="292"/>
      <c r="OU258" s="292"/>
      <c r="OV258" s="292"/>
      <c r="OW258" s="292"/>
      <c r="OX258" s="292"/>
      <c r="OY258" s="292"/>
      <c r="OZ258" s="292"/>
      <c r="PA258" s="292"/>
      <c r="PB258" s="292"/>
      <c r="PC258" s="292"/>
      <c r="PD258" s="292"/>
      <c r="PE258" s="292"/>
      <c r="PF258" s="292"/>
      <c r="PG258" s="292"/>
      <c r="PH258" s="292"/>
      <c r="PI258" s="292"/>
      <c r="PJ258" s="292"/>
      <c r="PK258" s="292"/>
      <c r="PL258" s="292"/>
      <c r="PM258" s="292"/>
      <c r="PN258" s="292"/>
      <c r="PO258" s="292"/>
      <c r="PP258" s="292"/>
      <c r="PQ258" s="292"/>
      <c r="PR258" s="292"/>
      <c r="PS258" s="292"/>
      <c r="PT258" s="292"/>
      <c r="PU258" s="292"/>
      <c r="PV258" s="292"/>
      <c r="PW258" s="292"/>
      <c r="PX258" s="292"/>
      <c r="PY258" s="292"/>
      <c r="PZ258" s="292"/>
      <c r="QA258" s="292"/>
      <c r="QB258" s="292"/>
      <c r="QC258" s="292"/>
      <c r="QD258" s="292"/>
      <c r="QE258" s="292"/>
      <c r="QF258" s="292"/>
      <c r="QG258" s="292"/>
      <c r="QH258" s="292"/>
      <c r="QI258" s="292"/>
      <c r="QJ258" s="292"/>
      <c r="QK258" s="292"/>
      <c r="QL258" s="292"/>
      <c r="QM258" s="292"/>
      <c r="QN258" s="292"/>
      <c r="QO258" s="292"/>
      <c r="QP258" s="292"/>
      <c r="QQ258" s="292"/>
      <c r="QR258" s="292"/>
      <c r="QS258" s="292"/>
      <c r="QT258" s="292"/>
      <c r="QU258" s="292"/>
      <c r="QV258" s="292"/>
      <c r="QW258" s="292"/>
      <c r="QX258" s="292"/>
      <c r="QY258" s="292"/>
      <c r="QZ258" s="292"/>
      <c r="RA258" s="292"/>
      <c r="RB258" s="292"/>
      <c r="RC258" s="292"/>
      <c r="RD258" s="292"/>
      <c r="RE258" s="292"/>
      <c r="RF258" s="292"/>
      <c r="RG258" s="292"/>
      <c r="RH258" s="292"/>
      <c r="RI258" s="292"/>
      <c r="RJ258" s="292"/>
      <c r="RK258" s="292"/>
      <c r="RL258" s="292"/>
      <c r="RM258" s="292"/>
      <c r="RN258" s="292"/>
      <c r="RO258" s="292"/>
      <c r="RP258" s="292"/>
      <c r="RQ258" s="292"/>
      <c r="RR258" s="292"/>
      <c r="RS258" s="292"/>
      <c r="RT258" s="292"/>
      <c r="RU258" s="292"/>
      <c r="RV258" s="292"/>
      <c r="RW258" s="292"/>
      <c r="RX258" s="292"/>
      <c r="RY258" s="292"/>
      <c r="RZ258" s="292"/>
      <c r="SA258" s="292"/>
      <c r="SB258" s="292"/>
      <c r="SC258" s="292"/>
      <c r="SD258" s="292"/>
      <c r="SE258" s="292"/>
      <c r="SF258" s="292"/>
      <c r="SG258" s="292"/>
      <c r="SH258" s="292"/>
      <c r="SI258" s="292"/>
      <c r="SJ258" s="292"/>
      <c r="SK258" s="292"/>
      <c r="SL258" s="292"/>
      <c r="SM258" s="292"/>
      <c r="SN258" s="292"/>
      <c r="SO258" s="292"/>
      <c r="SP258" s="292"/>
      <c r="SQ258" s="292"/>
      <c r="SR258" s="292"/>
      <c r="SS258" s="292"/>
      <c r="ST258" s="292"/>
      <c r="SU258" s="292"/>
      <c r="SV258" s="292"/>
      <c r="SW258" s="292"/>
      <c r="SX258" s="292"/>
      <c r="SY258" s="292"/>
      <c r="SZ258" s="292"/>
      <c r="TA258" s="292"/>
      <c r="TB258" s="292"/>
      <c r="TC258" s="292"/>
      <c r="TD258" s="292"/>
      <c r="TE258" s="292"/>
      <c r="TF258" s="292"/>
      <c r="TG258" s="292"/>
      <c r="TH258" s="292"/>
      <c r="TI258" s="292"/>
      <c r="TJ258" s="292"/>
      <c r="TK258" s="292"/>
      <c r="TL258" s="292"/>
      <c r="TM258" s="292"/>
      <c r="TN258" s="292"/>
      <c r="TO258" s="292"/>
      <c r="TP258" s="292"/>
      <c r="TQ258" s="292"/>
      <c r="TR258" s="292"/>
      <c r="TS258" s="292"/>
      <c r="TT258" s="292"/>
      <c r="TU258" s="292"/>
      <c r="TV258" s="292"/>
      <c r="TW258" s="292"/>
      <c r="TX258" s="292"/>
      <c r="TY258" s="292"/>
      <c r="TZ258" s="292"/>
      <c r="UA258" s="292"/>
      <c r="UB258" s="292"/>
      <c r="UC258" s="292"/>
      <c r="UD258" s="292"/>
      <c r="UE258" s="292"/>
      <c r="UF258" s="292"/>
      <c r="UG258" s="292"/>
      <c r="UH258" s="292"/>
      <c r="UI258" s="292"/>
      <c r="UJ258" s="292"/>
      <c r="UK258" s="292"/>
      <c r="UL258" s="292"/>
      <c r="UM258" s="292"/>
      <c r="UN258" s="292"/>
      <c r="UO258" s="292"/>
      <c r="UP258" s="292"/>
      <c r="UQ258" s="292"/>
      <c r="UR258" s="292"/>
      <c r="US258" s="292"/>
      <c r="UT258" s="292"/>
      <c r="UU258" s="292"/>
      <c r="UV258" s="292"/>
      <c r="UW258" s="292"/>
      <c r="UX258" s="292"/>
      <c r="UY258" s="292"/>
      <c r="UZ258" s="292"/>
      <c r="VA258" s="292"/>
      <c r="VB258" s="292"/>
      <c r="VC258" s="292"/>
      <c r="VD258" s="292"/>
      <c r="VE258" s="292"/>
      <c r="VF258" s="292"/>
      <c r="VG258" s="292"/>
      <c r="VH258" s="292"/>
      <c r="VI258" s="292"/>
      <c r="VJ258" s="292"/>
      <c r="VK258" s="292"/>
      <c r="VL258" s="292"/>
      <c r="VM258" s="292"/>
      <c r="VN258" s="292"/>
      <c r="VO258" s="292"/>
      <c r="VP258" s="292"/>
      <c r="VQ258" s="292"/>
      <c r="VR258" s="292"/>
      <c r="VS258" s="292"/>
      <c r="VT258" s="292"/>
      <c r="VU258" s="292"/>
      <c r="VV258" s="292"/>
      <c r="VW258" s="292"/>
      <c r="VX258" s="292"/>
      <c r="VY258" s="292"/>
      <c r="VZ258" s="292"/>
      <c r="WA258" s="292"/>
      <c r="WB258" s="292"/>
      <c r="WC258" s="292"/>
      <c r="WD258" s="292"/>
      <c r="WE258" s="292"/>
      <c r="WF258" s="292"/>
      <c r="WG258" s="292"/>
      <c r="WH258" s="292"/>
      <c r="WI258" s="292"/>
      <c r="WJ258" s="292"/>
      <c r="WK258" s="292"/>
      <c r="WL258" s="292"/>
      <c r="WM258" s="292"/>
      <c r="WN258" s="292"/>
      <c r="WO258" s="292"/>
      <c r="WP258" s="292"/>
      <c r="WQ258" s="292"/>
      <c r="WR258" s="292"/>
      <c r="WS258" s="292"/>
      <c r="WT258" s="292"/>
      <c r="WU258" s="292"/>
      <c r="WV258" s="292"/>
      <c r="WW258" s="292"/>
      <c r="WX258" s="292"/>
      <c r="WY258" s="292"/>
      <c r="WZ258" s="292"/>
      <c r="XA258" s="292"/>
      <c r="XB258" s="292"/>
      <c r="XC258" s="292"/>
      <c r="XD258" s="292"/>
      <c r="XE258" s="292"/>
      <c r="XF258" s="292"/>
      <c r="XG258" s="292"/>
      <c r="XH258" s="292"/>
      <c r="XI258" s="292"/>
      <c r="XJ258" s="292"/>
      <c r="XK258" s="292"/>
      <c r="XL258" s="292"/>
      <c r="XM258" s="292"/>
      <c r="XN258" s="292"/>
      <c r="XO258" s="292"/>
      <c r="XP258" s="292"/>
      <c r="XQ258" s="292"/>
      <c r="XR258" s="292"/>
      <c r="XS258" s="292"/>
      <c r="XT258" s="292"/>
      <c r="XU258" s="292"/>
      <c r="XV258" s="292"/>
      <c r="XW258" s="292"/>
      <c r="XX258" s="292"/>
      <c r="XY258" s="292"/>
      <c r="XZ258" s="292"/>
      <c r="YA258" s="292"/>
      <c r="YB258" s="292"/>
      <c r="YC258" s="292"/>
      <c r="YD258" s="292"/>
      <c r="YE258" s="292"/>
      <c r="YF258" s="292"/>
      <c r="YG258" s="292"/>
      <c r="YH258" s="292"/>
      <c r="YI258" s="292"/>
      <c r="YJ258" s="292"/>
      <c r="YK258" s="292"/>
      <c r="YL258" s="292"/>
      <c r="YM258" s="292"/>
      <c r="YN258" s="292"/>
      <c r="YO258" s="292"/>
      <c r="YP258" s="292"/>
      <c r="YQ258" s="292"/>
      <c r="YR258" s="292"/>
      <c r="YS258" s="292"/>
      <c r="YT258" s="292"/>
      <c r="YU258" s="292"/>
      <c r="YV258" s="292"/>
      <c r="YW258" s="292"/>
      <c r="YX258" s="292"/>
      <c r="YY258" s="292"/>
      <c r="YZ258" s="292"/>
      <c r="ZA258" s="292"/>
      <c r="ZB258" s="292"/>
      <c r="ZC258" s="292"/>
      <c r="ZD258" s="292"/>
      <c r="ZE258" s="292"/>
      <c r="ZF258" s="292"/>
      <c r="ZG258" s="292"/>
      <c r="ZH258" s="292"/>
      <c r="ZI258" s="292"/>
      <c r="ZJ258" s="292"/>
      <c r="ZK258" s="292"/>
      <c r="ZL258" s="292"/>
      <c r="ZM258" s="292"/>
      <c r="ZN258" s="292"/>
      <c r="ZO258" s="292"/>
      <c r="ZP258" s="292"/>
      <c r="ZQ258" s="292"/>
      <c r="ZR258" s="292"/>
      <c r="ZS258" s="292"/>
      <c r="ZT258" s="292"/>
      <c r="ZU258" s="292"/>
      <c r="ZV258" s="292"/>
      <c r="ZW258" s="292"/>
      <c r="ZX258" s="292"/>
      <c r="ZY258" s="292"/>
      <c r="ZZ258" s="292"/>
      <c r="AAA258" s="292"/>
      <c r="AAB258" s="292"/>
      <c r="AAC258" s="292"/>
      <c r="AAD258" s="292"/>
      <c r="AAE258" s="292"/>
      <c r="AAF258" s="292"/>
      <c r="AAG258" s="292"/>
      <c r="AAH258" s="292"/>
      <c r="AAI258" s="292"/>
      <c r="AAJ258" s="292"/>
      <c r="AAK258" s="292"/>
      <c r="AAL258" s="292"/>
      <c r="AAM258" s="292"/>
      <c r="AAN258" s="292"/>
      <c r="AAO258" s="292"/>
      <c r="AAP258" s="292"/>
      <c r="AAQ258" s="292"/>
      <c r="AAR258" s="292"/>
      <c r="AAS258" s="292"/>
      <c r="AAT258" s="292"/>
      <c r="AAU258" s="292"/>
      <c r="AAV258" s="292"/>
      <c r="AAW258" s="292"/>
      <c r="AAX258" s="292"/>
      <c r="AAY258" s="292"/>
      <c r="AAZ258" s="292"/>
      <c r="ABA258" s="292"/>
      <c r="ABB258" s="292"/>
      <c r="ABC258" s="292"/>
      <c r="ABD258" s="292"/>
      <c r="ABE258" s="292"/>
      <c r="ABF258" s="292"/>
      <c r="ABG258" s="292"/>
      <c r="ABH258" s="292"/>
      <c r="ABI258" s="292"/>
      <c r="ABJ258" s="292"/>
      <c r="ABK258" s="292"/>
      <c r="ABL258" s="292"/>
      <c r="ABM258" s="292"/>
      <c r="ABN258" s="292"/>
      <c r="ABO258" s="292"/>
      <c r="ABP258" s="292"/>
      <c r="ABQ258" s="292"/>
      <c r="ABR258" s="292"/>
      <c r="ABS258" s="292"/>
      <c r="ABT258" s="292"/>
      <c r="ABU258" s="292"/>
      <c r="ABV258" s="292"/>
      <c r="ABW258" s="292"/>
      <c r="ABX258" s="292"/>
      <c r="ABY258" s="292"/>
      <c r="ABZ258" s="292"/>
      <c r="ACA258" s="292"/>
      <c r="ACB258" s="292"/>
      <c r="ACC258" s="292"/>
      <c r="ACD258" s="292"/>
      <c r="ACE258" s="292"/>
      <c r="ACF258" s="292"/>
      <c r="ACG258" s="292"/>
      <c r="ACH258" s="292"/>
      <c r="ACI258" s="292"/>
      <c r="ACJ258" s="292"/>
      <c r="ACK258" s="292"/>
      <c r="ACL258" s="292"/>
      <c r="ACM258" s="292"/>
      <c r="ACN258" s="292"/>
      <c r="ACO258" s="292"/>
      <c r="ACP258" s="292"/>
      <c r="ACQ258" s="292"/>
      <c r="ACR258" s="292"/>
      <c r="ACS258" s="292"/>
      <c r="ACT258" s="292"/>
      <c r="ACU258" s="292"/>
      <c r="ACV258" s="292"/>
      <c r="ACW258" s="292"/>
      <c r="ACX258" s="292"/>
      <c r="ACY258" s="292"/>
      <c r="ACZ258" s="292"/>
      <c r="ADA258" s="292"/>
      <c r="ADB258" s="292"/>
      <c r="ADC258" s="292"/>
      <c r="ADD258" s="292"/>
      <c r="ADE258" s="292"/>
      <c r="ADF258" s="292"/>
      <c r="ADG258" s="292"/>
      <c r="ADH258" s="292"/>
      <c r="ADI258" s="292"/>
      <c r="ADJ258" s="292"/>
      <c r="ADK258" s="292"/>
      <c r="ADL258" s="292"/>
      <c r="ADM258" s="292"/>
      <c r="ADN258" s="292"/>
      <c r="ADO258" s="292"/>
      <c r="ADP258" s="292"/>
      <c r="ADQ258" s="292"/>
      <c r="ADR258" s="292"/>
      <c r="ADS258" s="292"/>
      <c r="ADT258" s="292"/>
      <c r="ADU258" s="292"/>
      <c r="ADV258" s="292"/>
      <c r="ADW258" s="292"/>
      <c r="ADX258" s="292"/>
      <c r="ADY258" s="292"/>
      <c r="ADZ258" s="292"/>
      <c r="AEA258" s="292"/>
      <c r="AEB258" s="292"/>
      <c r="AEC258" s="292"/>
      <c r="AED258" s="292"/>
      <c r="AEE258" s="292"/>
      <c r="AEF258" s="292"/>
      <c r="AEG258" s="292"/>
      <c r="AEH258" s="292"/>
      <c r="AEI258" s="292"/>
      <c r="AEJ258" s="292"/>
      <c r="AEK258" s="292"/>
      <c r="AEL258" s="292"/>
      <c r="AEM258" s="292"/>
      <c r="AEN258" s="292"/>
      <c r="AEO258" s="292"/>
      <c r="AEP258" s="292"/>
      <c r="AEQ258" s="292"/>
      <c r="AER258" s="292"/>
      <c r="AES258" s="292"/>
      <c r="AET258" s="292"/>
      <c r="AEU258" s="292"/>
      <c r="AEV258" s="292"/>
      <c r="AEW258" s="292"/>
      <c r="AEX258" s="292"/>
      <c r="AEY258" s="292"/>
      <c r="AEZ258" s="292"/>
      <c r="AFA258" s="292"/>
      <c r="AFB258" s="292"/>
      <c r="AFC258" s="292"/>
      <c r="AFD258" s="292"/>
      <c r="AFE258" s="292"/>
      <c r="AFF258" s="292"/>
      <c r="AFG258" s="292"/>
      <c r="AFH258" s="292"/>
      <c r="AFI258" s="292"/>
      <c r="AFJ258" s="292"/>
      <c r="AFK258" s="292"/>
      <c r="AFL258" s="292"/>
      <c r="AFM258" s="292"/>
      <c r="AFN258" s="292"/>
      <c r="AFO258" s="292"/>
      <c r="AFP258" s="292"/>
      <c r="AFQ258" s="292"/>
      <c r="AFR258" s="292"/>
      <c r="AFS258" s="292"/>
      <c r="AFT258" s="292"/>
      <c r="AFU258" s="292"/>
      <c r="AFV258" s="292"/>
      <c r="AFW258" s="292"/>
      <c r="AFX258" s="292"/>
      <c r="AFY258" s="292"/>
      <c r="AFZ258" s="292"/>
      <c r="AGA258" s="292"/>
      <c r="AGB258" s="292"/>
      <c r="AGC258" s="292"/>
      <c r="AGD258" s="292"/>
      <c r="AGE258" s="292"/>
      <c r="AGF258" s="292"/>
      <c r="AGG258" s="292"/>
      <c r="AGH258" s="292"/>
      <c r="AGI258" s="292"/>
      <c r="AGJ258" s="292"/>
      <c r="AGK258" s="292"/>
      <c r="AGL258" s="292"/>
      <c r="AGM258" s="292"/>
      <c r="AGN258" s="292"/>
      <c r="AGO258" s="292"/>
      <c r="AGP258" s="292"/>
      <c r="AGQ258" s="292"/>
      <c r="AGR258" s="292"/>
      <c r="AGS258" s="292"/>
      <c r="AGT258" s="292"/>
      <c r="AGU258" s="292"/>
      <c r="AGV258" s="292"/>
      <c r="AGW258" s="292"/>
      <c r="AGX258" s="292"/>
      <c r="AGY258" s="292"/>
      <c r="AGZ258" s="292"/>
      <c r="AHA258" s="292"/>
      <c r="AHB258" s="292"/>
      <c r="AHC258" s="292"/>
      <c r="AHD258" s="292"/>
      <c r="AHE258" s="292"/>
      <c r="AHF258" s="292"/>
      <c r="AHG258" s="292"/>
      <c r="AHH258" s="292"/>
      <c r="AHI258" s="292"/>
      <c r="AHJ258" s="292"/>
      <c r="AHK258" s="292"/>
      <c r="AHL258" s="292"/>
      <c r="AHM258" s="292"/>
      <c r="AHN258" s="292"/>
      <c r="AHO258" s="292"/>
      <c r="AHP258" s="292"/>
      <c r="AHQ258" s="292"/>
      <c r="AHR258" s="292"/>
      <c r="AHS258" s="292"/>
      <c r="AHT258" s="292"/>
      <c r="AHU258" s="292"/>
      <c r="AHV258" s="292"/>
      <c r="AHW258" s="292"/>
      <c r="AHX258" s="292"/>
      <c r="AHY258" s="292"/>
      <c r="AHZ258" s="292"/>
      <c r="AIA258" s="292"/>
      <c r="AIB258" s="292"/>
      <c r="AIC258" s="292"/>
      <c r="AID258" s="292"/>
      <c r="AIE258" s="292"/>
      <c r="AIF258" s="292"/>
      <c r="AIG258" s="292"/>
      <c r="AIH258" s="292"/>
      <c r="AII258" s="292"/>
      <c r="AIJ258" s="292"/>
      <c r="AIK258" s="292"/>
      <c r="AIL258" s="292"/>
      <c r="AIM258" s="292"/>
      <c r="AIN258" s="292"/>
      <c r="AIO258" s="292"/>
      <c r="AIP258" s="292"/>
      <c r="AIQ258" s="292"/>
      <c r="AIR258" s="292"/>
      <c r="AIS258" s="292"/>
      <c r="AIT258" s="292"/>
      <c r="AIU258" s="292"/>
      <c r="AIV258" s="292"/>
      <c r="AIW258" s="292"/>
      <c r="AIX258" s="292"/>
      <c r="AIY258" s="292"/>
      <c r="AIZ258" s="292"/>
      <c r="AJA258" s="292"/>
      <c r="AJB258" s="292"/>
      <c r="AJC258" s="292"/>
      <c r="AJD258" s="292"/>
      <c r="AJE258" s="292"/>
      <c r="AJF258" s="292"/>
      <c r="AJG258" s="292"/>
      <c r="AJH258" s="292"/>
      <c r="AJI258" s="292"/>
      <c r="AJJ258" s="292"/>
      <c r="AJK258" s="292"/>
      <c r="AJL258" s="292"/>
      <c r="AJM258" s="292"/>
      <c r="AJN258" s="292"/>
      <c r="AJO258" s="292"/>
      <c r="AJP258" s="292"/>
      <c r="AJQ258" s="292"/>
      <c r="AJR258" s="292"/>
      <c r="AJS258" s="292"/>
      <c r="AJT258" s="292"/>
      <c r="AJU258" s="292"/>
      <c r="AJV258" s="292"/>
      <c r="AJW258" s="292"/>
      <c r="AJX258" s="292"/>
      <c r="AJY258" s="292"/>
      <c r="AJZ258" s="292"/>
      <c r="AKA258" s="292"/>
      <c r="AKB258" s="292"/>
      <c r="AKC258" s="292"/>
      <c r="AKD258" s="292"/>
      <c r="AKE258" s="292"/>
      <c r="AKF258" s="292"/>
      <c r="AKG258" s="292"/>
      <c r="AKH258" s="292"/>
      <c r="AKI258" s="292"/>
      <c r="AKJ258" s="292"/>
      <c r="AKK258" s="292"/>
      <c r="AKL258" s="292"/>
      <c r="AKM258" s="292"/>
      <c r="AKN258" s="292"/>
      <c r="AKO258" s="292"/>
      <c r="AKP258" s="292"/>
      <c r="AKQ258" s="292"/>
      <c r="AKR258" s="292"/>
      <c r="AKS258" s="292"/>
      <c r="AKT258" s="292"/>
      <c r="AKU258" s="292"/>
      <c r="AKV258" s="292"/>
      <c r="AKW258" s="292"/>
      <c r="AKX258" s="292"/>
      <c r="AKY258" s="292"/>
      <c r="AKZ258" s="292"/>
      <c r="ALA258" s="292"/>
      <c r="ALB258" s="292"/>
      <c r="ALC258" s="292"/>
      <c r="ALD258" s="292"/>
      <c r="ALE258" s="292"/>
      <c r="ALF258" s="292"/>
      <c r="ALG258" s="292"/>
      <c r="ALH258" s="292"/>
      <c r="ALI258" s="292"/>
      <c r="ALJ258" s="292"/>
      <c r="ALK258" s="292"/>
      <c r="ALL258" s="292"/>
      <c r="ALM258" s="292"/>
      <c r="ALN258" s="292"/>
      <c r="ALO258" s="292"/>
      <c r="ALP258" s="292"/>
      <c r="ALQ258" s="292"/>
      <c r="ALR258" s="292"/>
      <c r="ALS258" s="292"/>
      <c r="ALT258" s="292"/>
      <c r="ALU258" s="292"/>
      <c r="ALV258" s="292"/>
      <c r="ALW258" s="292"/>
      <c r="ALX258" s="292"/>
      <c r="ALY258" s="292"/>
      <c r="ALZ258" s="292"/>
      <c r="AMA258" s="292"/>
      <c r="AMB258" s="292"/>
      <c r="AMC258" s="292"/>
      <c r="AMD258" s="292"/>
      <c r="AME258" s="292"/>
      <c r="AMF258" s="292"/>
      <c r="AMG258" s="292"/>
      <c r="AMH258" s="292"/>
      <c r="AMI258" s="292"/>
      <c r="AMJ258" s="292"/>
      <c r="AMK258" s="292"/>
      <c r="AML258" s="292"/>
      <c r="AMM258" s="292"/>
      <c r="AMN258" s="292"/>
      <c r="AMO258" s="292"/>
      <c r="AMP258" s="292"/>
      <c r="AMQ258" s="292"/>
      <c r="AMR258" s="292"/>
      <c r="AMS258" s="292"/>
      <c r="AMT258" s="292"/>
      <c r="AMU258" s="292"/>
      <c r="AMV258" s="292"/>
      <c r="AMW258" s="292"/>
      <c r="AMX258" s="292"/>
      <c r="AMY258" s="292"/>
      <c r="AMZ258" s="292"/>
      <c r="ANA258" s="292"/>
      <c r="ANB258" s="292"/>
      <c r="ANC258" s="292"/>
      <c r="AND258" s="292"/>
      <c r="ANE258" s="292"/>
      <c r="ANF258" s="292"/>
      <c r="ANG258" s="292"/>
      <c r="ANH258" s="292"/>
      <c r="ANI258" s="292"/>
      <c r="ANJ258" s="292"/>
      <c r="ANK258" s="292"/>
      <c r="ANL258" s="292"/>
      <c r="ANM258" s="292"/>
      <c r="ANN258" s="292"/>
      <c r="ANO258" s="292"/>
      <c r="ANP258" s="292"/>
      <c r="ANQ258" s="292"/>
      <c r="ANR258" s="292"/>
      <c r="ANS258" s="292"/>
      <c r="ANT258" s="292"/>
      <c r="ANU258" s="292"/>
      <c r="ANV258" s="292"/>
      <c r="ANW258" s="292"/>
      <c r="ANX258" s="292"/>
      <c r="ANY258" s="292"/>
      <c r="ANZ258" s="292"/>
      <c r="AOA258" s="292"/>
      <c r="AOB258" s="292"/>
      <c r="AOC258" s="292"/>
      <c r="AOD258" s="292"/>
      <c r="AOE258" s="292"/>
      <c r="AOF258" s="292"/>
      <c r="AOG258" s="292"/>
      <c r="AOH258" s="292"/>
      <c r="AOI258" s="292"/>
      <c r="AOJ258" s="292"/>
      <c r="AOK258" s="292"/>
      <c r="AOL258" s="292"/>
      <c r="AOM258" s="292"/>
      <c r="AON258" s="292"/>
      <c r="AOO258" s="292"/>
      <c r="AOP258" s="292"/>
      <c r="AOQ258" s="292"/>
      <c r="AOR258" s="292"/>
      <c r="AOS258" s="292"/>
      <c r="AOT258" s="292"/>
      <c r="AOU258" s="292"/>
      <c r="AOV258" s="292"/>
      <c r="AOW258" s="292"/>
      <c r="AOX258" s="292"/>
      <c r="AOY258" s="292"/>
      <c r="AOZ258" s="292"/>
      <c r="APA258" s="292"/>
      <c r="APB258" s="292"/>
      <c r="APC258" s="292"/>
      <c r="APD258" s="292"/>
      <c r="APE258" s="292"/>
      <c r="APF258" s="292"/>
      <c r="APG258" s="292"/>
      <c r="APH258" s="292"/>
      <c r="API258" s="292"/>
      <c r="APJ258" s="292"/>
      <c r="APK258" s="292"/>
      <c r="APL258" s="292"/>
      <c r="APM258" s="292"/>
      <c r="APN258" s="292"/>
      <c r="APO258" s="292"/>
      <c r="APP258" s="292"/>
      <c r="APQ258" s="292"/>
      <c r="APR258" s="292"/>
      <c r="APS258" s="292"/>
      <c r="APT258" s="292"/>
      <c r="APU258" s="292"/>
      <c r="APV258" s="292"/>
      <c r="APW258" s="292"/>
      <c r="APX258" s="292"/>
      <c r="APY258" s="292"/>
      <c r="APZ258" s="292"/>
      <c r="AQA258" s="292"/>
      <c r="AQB258" s="292"/>
      <c r="AQC258" s="292"/>
      <c r="AQD258" s="292"/>
      <c r="AQE258" s="292"/>
      <c r="AQF258" s="292"/>
      <c r="AQG258" s="292"/>
      <c r="AQH258" s="292"/>
      <c r="AQI258" s="292"/>
      <c r="AQJ258" s="292"/>
      <c r="AQK258" s="292"/>
      <c r="AQL258" s="292"/>
      <c r="AQM258" s="292"/>
      <c r="AQN258" s="292"/>
      <c r="AQO258" s="292"/>
      <c r="AQP258" s="292"/>
      <c r="AQQ258" s="292"/>
      <c r="AQR258" s="292"/>
      <c r="AQS258" s="292"/>
      <c r="AQT258" s="292"/>
      <c r="AQU258" s="292"/>
      <c r="AQV258" s="292"/>
      <c r="AQW258" s="292"/>
      <c r="AQX258" s="292"/>
      <c r="AQY258" s="292"/>
      <c r="AQZ258" s="292"/>
      <c r="ARA258" s="292"/>
      <c r="ARB258" s="292"/>
      <c r="ARC258" s="292"/>
      <c r="ARD258" s="292"/>
      <c r="ARE258" s="292"/>
      <c r="ARF258" s="292"/>
      <c r="ARG258" s="292"/>
      <c r="ARH258" s="292"/>
      <c r="ARI258" s="292"/>
      <c r="ARJ258" s="292"/>
      <c r="ARK258" s="292"/>
      <c r="ARL258" s="292"/>
      <c r="ARM258" s="292"/>
      <c r="ARN258" s="292"/>
      <c r="ARO258" s="292"/>
      <c r="ARP258" s="292"/>
      <c r="ARQ258" s="292"/>
      <c r="ARR258" s="292"/>
      <c r="ARS258" s="292"/>
      <c r="ART258" s="292"/>
      <c r="ARU258" s="292"/>
      <c r="ARV258" s="292"/>
      <c r="ARW258" s="292"/>
      <c r="ARX258" s="292"/>
      <c r="ARY258" s="292"/>
      <c r="ARZ258" s="292"/>
      <c r="ASA258" s="292"/>
      <c r="ASB258" s="292"/>
      <c r="ASC258" s="292"/>
      <c r="ASD258" s="292"/>
      <c r="ASE258" s="292"/>
      <c r="ASF258" s="292"/>
      <c r="ASG258" s="292"/>
      <c r="ASH258" s="292"/>
      <c r="ASI258" s="292"/>
      <c r="ASJ258" s="292"/>
      <c r="ASK258" s="292"/>
      <c r="ASL258" s="292"/>
      <c r="ASM258" s="292"/>
      <c r="ASN258" s="292"/>
      <c r="ASO258" s="292"/>
      <c r="ASP258" s="292"/>
      <c r="ASQ258" s="292"/>
      <c r="ASR258" s="292"/>
      <c r="ASS258" s="292"/>
      <c r="AST258" s="292"/>
      <c r="ASU258" s="292"/>
      <c r="ASV258" s="292"/>
      <c r="ASW258" s="292"/>
      <c r="ASX258" s="292"/>
      <c r="ASY258" s="292"/>
      <c r="ASZ258" s="292"/>
      <c r="ATA258" s="292"/>
      <c r="ATB258" s="292"/>
      <c r="ATC258" s="292"/>
      <c r="ATD258" s="292"/>
      <c r="ATE258" s="292"/>
      <c r="ATF258" s="292"/>
      <c r="ATG258" s="292"/>
      <c r="ATH258" s="292"/>
      <c r="ATI258" s="292"/>
      <c r="ATJ258" s="292"/>
      <c r="ATK258" s="292"/>
      <c r="ATL258" s="292"/>
      <c r="ATM258" s="292"/>
      <c r="ATN258" s="292"/>
      <c r="ATO258" s="292"/>
      <c r="ATP258" s="292"/>
      <c r="ATQ258" s="292"/>
      <c r="ATR258" s="292"/>
      <c r="ATS258" s="292"/>
      <c r="ATT258" s="292"/>
      <c r="ATU258" s="292"/>
      <c r="ATV258" s="292"/>
      <c r="ATW258" s="292"/>
      <c r="ATX258" s="292"/>
      <c r="ATY258" s="292"/>
      <c r="ATZ258" s="292"/>
      <c r="AUA258" s="292"/>
      <c r="AUB258" s="292"/>
      <c r="AUC258" s="292"/>
      <c r="AUD258" s="292"/>
      <c r="AUE258" s="292"/>
      <c r="AUF258" s="292"/>
      <c r="AUG258" s="292"/>
      <c r="AUH258" s="292"/>
      <c r="AUI258" s="292"/>
      <c r="AUJ258" s="292"/>
      <c r="AUK258" s="292"/>
      <c r="AUL258" s="292"/>
      <c r="AUM258" s="292"/>
      <c r="AUN258" s="292"/>
      <c r="AUO258" s="292"/>
      <c r="AUP258" s="292"/>
      <c r="AUQ258" s="292"/>
      <c r="AUR258" s="292"/>
      <c r="AUS258" s="292"/>
      <c r="AUT258" s="292"/>
      <c r="AUU258" s="292"/>
      <c r="AUV258" s="292"/>
      <c r="AUW258" s="292"/>
      <c r="AUX258" s="292"/>
      <c r="AUY258" s="292"/>
      <c r="AUZ258" s="292"/>
      <c r="AVA258" s="292"/>
      <c r="AVB258" s="292"/>
      <c r="AVC258" s="292"/>
      <c r="AVD258" s="292"/>
      <c r="AVE258" s="292"/>
      <c r="AVF258" s="292"/>
      <c r="AVG258" s="292"/>
      <c r="AVH258" s="292"/>
      <c r="AVI258" s="292"/>
      <c r="AVJ258" s="292"/>
      <c r="AVK258" s="292"/>
      <c r="AVL258" s="292"/>
      <c r="AVM258" s="292"/>
      <c r="AVN258" s="292"/>
      <c r="AVO258" s="292"/>
      <c r="AVP258" s="292"/>
      <c r="AVQ258" s="292"/>
      <c r="AVR258" s="292"/>
      <c r="AVS258" s="292"/>
      <c r="AVT258" s="292"/>
      <c r="AVU258" s="292"/>
      <c r="AVV258" s="292"/>
      <c r="AVW258" s="292"/>
      <c r="AVX258" s="292"/>
      <c r="AVY258" s="292"/>
      <c r="AVZ258" s="292"/>
      <c r="AWA258" s="292"/>
      <c r="AWB258" s="292"/>
      <c r="AWC258" s="292"/>
      <c r="AWD258" s="292"/>
      <c r="AWE258" s="292"/>
      <c r="AWF258" s="292"/>
      <c r="AWG258" s="292"/>
      <c r="AWH258" s="292"/>
      <c r="AWI258" s="292"/>
      <c r="AWJ258" s="292"/>
      <c r="AWK258" s="292"/>
      <c r="AWL258" s="292"/>
      <c r="AWM258" s="292"/>
      <c r="AWN258" s="292"/>
      <c r="AWO258" s="292"/>
      <c r="AWP258" s="292"/>
      <c r="AWQ258" s="292"/>
      <c r="AWR258" s="292"/>
      <c r="AWS258" s="292"/>
      <c r="AWT258" s="292"/>
      <c r="AWU258" s="292"/>
      <c r="AWV258" s="292"/>
      <c r="AWW258" s="292"/>
      <c r="AWX258" s="292"/>
      <c r="AWY258" s="292"/>
      <c r="AWZ258" s="292"/>
      <c r="AXA258" s="292"/>
      <c r="AXB258" s="292"/>
      <c r="AXC258" s="292"/>
      <c r="AXD258" s="292"/>
      <c r="AXE258" s="292"/>
      <c r="AXF258" s="292"/>
      <c r="AXG258" s="292"/>
      <c r="AXH258" s="292"/>
      <c r="AXI258" s="292"/>
      <c r="AXJ258" s="292"/>
      <c r="AXK258" s="292"/>
      <c r="AXL258" s="292"/>
      <c r="AXM258" s="292"/>
      <c r="AXN258" s="292"/>
      <c r="AXO258" s="292"/>
      <c r="AXP258" s="292"/>
      <c r="AXQ258" s="292"/>
      <c r="AXR258" s="292"/>
      <c r="AXS258" s="292"/>
      <c r="AXT258" s="292"/>
      <c r="AXU258" s="292"/>
      <c r="AXV258" s="292"/>
      <c r="AXW258" s="292"/>
      <c r="AXX258" s="292"/>
      <c r="AXY258" s="292"/>
      <c r="AXZ258" s="292"/>
      <c r="AYA258" s="292"/>
      <c r="AYB258" s="292"/>
      <c r="AYC258" s="292"/>
      <c r="AYD258" s="292"/>
      <c r="AYE258" s="292"/>
      <c r="AYF258" s="292"/>
      <c r="AYG258" s="292"/>
      <c r="AYH258" s="292"/>
      <c r="AYI258" s="292"/>
      <c r="AYJ258" s="292"/>
      <c r="AYK258" s="292"/>
      <c r="AYL258" s="292"/>
      <c r="AYM258" s="292"/>
      <c r="AYN258" s="292"/>
      <c r="AYO258" s="292"/>
      <c r="AYP258" s="292"/>
      <c r="AYQ258" s="292"/>
      <c r="AYR258" s="292"/>
      <c r="AYS258" s="292"/>
      <c r="AYT258" s="292"/>
      <c r="AYU258" s="292"/>
      <c r="AYV258" s="292"/>
      <c r="AYW258" s="292"/>
      <c r="AYX258" s="292"/>
      <c r="AYY258" s="292"/>
      <c r="AYZ258" s="292"/>
      <c r="AZA258" s="292"/>
      <c r="AZB258" s="292"/>
      <c r="AZC258" s="292"/>
      <c r="AZD258" s="292"/>
      <c r="AZE258" s="292"/>
      <c r="AZF258" s="292"/>
      <c r="AZG258" s="292"/>
      <c r="AZH258" s="292"/>
      <c r="AZI258" s="292"/>
      <c r="AZJ258" s="292"/>
      <c r="AZK258" s="292"/>
      <c r="AZL258" s="292"/>
      <c r="AZM258" s="292"/>
      <c r="AZN258" s="292"/>
      <c r="AZO258" s="292"/>
      <c r="AZP258" s="292"/>
      <c r="AZQ258" s="292"/>
      <c r="AZR258" s="292"/>
      <c r="AZS258" s="292"/>
      <c r="AZT258" s="292"/>
      <c r="AZU258" s="292"/>
      <c r="AZV258" s="292"/>
      <c r="AZW258" s="292"/>
      <c r="AZX258" s="292"/>
      <c r="AZY258" s="292"/>
      <c r="AZZ258" s="292"/>
      <c r="BAA258" s="292"/>
      <c r="BAB258" s="292"/>
      <c r="BAC258" s="292"/>
      <c r="BAD258" s="292"/>
      <c r="BAE258" s="292"/>
      <c r="BAF258" s="292"/>
      <c r="BAG258" s="292"/>
      <c r="BAH258" s="292"/>
      <c r="BAI258" s="292"/>
      <c r="BAJ258" s="292"/>
      <c r="BAK258" s="292"/>
      <c r="BAL258" s="292"/>
      <c r="BAM258" s="292"/>
      <c r="BAN258" s="292"/>
      <c r="BAO258" s="292"/>
      <c r="BAP258" s="292"/>
      <c r="BAQ258" s="292"/>
      <c r="BAR258" s="292"/>
      <c r="BAS258" s="292"/>
      <c r="BAT258" s="292"/>
      <c r="BAU258" s="292"/>
      <c r="BAV258" s="292"/>
      <c r="BAW258" s="292"/>
      <c r="BAX258" s="292"/>
      <c r="BAY258" s="292"/>
      <c r="BAZ258" s="292"/>
      <c r="BBA258" s="292"/>
      <c r="BBB258" s="292"/>
      <c r="BBC258" s="292"/>
      <c r="BBD258" s="292"/>
      <c r="BBE258" s="292"/>
      <c r="BBF258" s="292"/>
      <c r="BBG258" s="292"/>
      <c r="BBH258" s="292"/>
      <c r="BBI258" s="292"/>
      <c r="BBJ258" s="292"/>
      <c r="BBK258" s="292"/>
      <c r="BBL258" s="292"/>
      <c r="BBM258" s="292"/>
      <c r="BBN258" s="292"/>
      <c r="BBO258" s="292"/>
      <c r="BBP258" s="292"/>
      <c r="BBQ258" s="292"/>
      <c r="BBR258" s="292"/>
      <c r="BBS258" s="292"/>
      <c r="BBT258" s="292"/>
      <c r="BBU258" s="292"/>
      <c r="BBV258" s="292"/>
      <c r="BBW258" s="292"/>
      <c r="BBX258" s="292"/>
      <c r="BBY258" s="292"/>
      <c r="BBZ258" s="292"/>
      <c r="BCA258" s="292"/>
      <c r="BCB258" s="292"/>
      <c r="BCC258" s="292"/>
      <c r="BCD258" s="292"/>
      <c r="BCE258" s="292"/>
      <c r="BCF258" s="292"/>
      <c r="BCG258" s="292"/>
      <c r="BCH258" s="292"/>
      <c r="BCI258" s="292"/>
      <c r="BCJ258" s="292"/>
      <c r="BCK258" s="292"/>
      <c r="BCL258" s="292"/>
      <c r="BCM258" s="292"/>
      <c r="BCN258" s="292"/>
      <c r="BCO258" s="292"/>
      <c r="BCP258" s="292"/>
      <c r="BCQ258" s="292"/>
      <c r="BCR258" s="292"/>
      <c r="BCS258" s="292"/>
      <c r="BCT258" s="292"/>
      <c r="BCU258" s="292"/>
      <c r="BCV258" s="292"/>
      <c r="BCW258" s="292"/>
      <c r="BCX258" s="292"/>
      <c r="BCY258" s="292"/>
      <c r="BCZ258" s="292"/>
      <c r="BDA258" s="292"/>
      <c r="BDB258" s="292"/>
      <c r="BDC258" s="292"/>
      <c r="BDD258" s="292"/>
      <c r="BDE258" s="292"/>
      <c r="BDF258" s="292"/>
      <c r="BDG258" s="292"/>
      <c r="BDH258" s="292"/>
      <c r="BDI258" s="292"/>
      <c r="BDJ258" s="292"/>
      <c r="BDK258" s="292"/>
      <c r="BDL258" s="292"/>
      <c r="BDM258" s="292"/>
      <c r="BDN258" s="292"/>
      <c r="BDO258" s="292"/>
      <c r="BDP258" s="292"/>
      <c r="BDQ258" s="292"/>
      <c r="BDR258" s="292"/>
      <c r="BDS258" s="292"/>
      <c r="BDT258" s="292"/>
      <c r="BDU258" s="292"/>
      <c r="BDV258" s="292"/>
      <c r="BDW258" s="292"/>
      <c r="BDX258" s="292"/>
      <c r="BDY258" s="292"/>
      <c r="BDZ258" s="292"/>
      <c r="BEA258" s="292"/>
      <c r="BEB258" s="292"/>
      <c r="BEC258" s="292"/>
      <c r="BED258" s="292"/>
      <c r="BEE258" s="292"/>
      <c r="BEF258" s="292"/>
      <c r="BEG258" s="292"/>
      <c r="BEH258" s="292"/>
      <c r="BEI258" s="292"/>
      <c r="BEJ258" s="292"/>
      <c r="BEK258" s="292"/>
      <c r="BEL258" s="292"/>
      <c r="BEM258" s="292"/>
      <c r="BEN258" s="292"/>
      <c r="BEO258" s="292"/>
      <c r="BEP258" s="292"/>
      <c r="BEQ258" s="292"/>
      <c r="BER258" s="292"/>
      <c r="BES258" s="292"/>
      <c r="BET258" s="292"/>
      <c r="BEU258" s="292"/>
      <c r="BEV258" s="292"/>
      <c r="BEW258" s="292"/>
      <c r="BEX258" s="292"/>
      <c r="BEY258" s="292"/>
      <c r="BEZ258" s="292"/>
      <c r="BFA258" s="292"/>
      <c r="BFB258" s="292"/>
      <c r="BFC258" s="292"/>
      <c r="BFD258" s="292"/>
      <c r="BFE258" s="292"/>
      <c r="BFF258" s="292"/>
      <c r="BFG258" s="292"/>
      <c r="BFH258" s="292"/>
      <c r="BFI258" s="292"/>
      <c r="BFJ258" s="292"/>
      <c r="BFK258" s="292"/>
      <c r="BFL258" s="292"/>
      <c r="BFM258" s="292"/>
      <c r="BFN258" s="292"/>
      <c r="BFO258" s="292"/>
      <c r="BFP258" s="292"/>
      <c r="BFQ258" s="292"/>
      <c r="BFR258" s="292"/>
      <c r="BFS258" s="292"/>
      <c r="BFT258" s="292"/>
      <c r="BFU258" s="292"/>
      <c r="BFV258" s="292"/>
      <c r="BFW258" s="292"/>
      <c r="BFX258" s="292"/>
      <c r="BFY258" s="292"/>
      <c r="BFZ258" s="292"/>
      <c r="BGA258" s="292"/>
      <c r="BGB258" s="292"/>
      <c r="BGC258" s="292"/>
      <c r="BGD258" s="292"/>
      <c r="BGE258" s="292"/>
      <c r="BGF258" s="292"/>
      <c r="BGG258" s="292"/>
      <c r="BGH258" s="292"/>
      <c r="BGI258" s="292"/>
      <c r="BGJ258" s="292"/>
      <c r="BGK258" s="292"/>
      <c r="BGL258" s="292"/>
      <c r="BGM258" s="292"/>
      <c r="BGN258" s="292"/>
      <c r="BGO258" s="292"/>
      <c r="BGP258" s="292"/>
      <c r="BGQ258" s="292"/>
      <c r="BGR258" s="292"/>
      <c r="BGS258" s="292"/>
      <c r="BGT258" s="292"/>
      <c r="BGU258" s="292"/>
      <c r="BGV258" s="292"/>
      <c r="BGW258" s="292"/>
      <c r="BGX258" s="292"/>
      <c r="BGY258" s="292"/>
      <c r="BGZ258" s="292"/>
      <c r="BHA258" s="292"/>
      <c r="BHB258" s="292"/>
      <c r="BHC258" s="292"/>
      <c r="BHD258" s="292"/>
      <c r="BHE258" s="292"/>
      <c r="BHF258" s="292"/>
      <c r="BHG258" s="292"/>
      <c r="BHH258" s="292"/>
      <c r="BHI258" s="292"/>
      <c r="BHJ258" s="292"/>
      <c r="BHK258" s="292"/>
      <c r="BHL258" s="292"/>
      <c r="BHM258" s="292"/>
      <c r="BHN258" s="292"/>
      <c r="BHO258" s="292"/>
      <c r="BHP258" s="292"/>
      <c r="BHQ258" s="292"/>
      <c r="BHR258" s="292"/>
      <c r="BHS258" s="292"/>
      <c r="BHT258" s="292"/>
      <c r="BHU258" s="292"/>
      <c r="BHV258" s="292"/>
      <c r="BHW258" s="292"/>
      <c r="BHX258" s="292"/>
      <c r="BHY258" s="292"/>
      <c r="BHZ258" s="292"/>
      <c r="BIA258" s="292"/>
      <c r="BIB258" s="292"/>
      <c r="BIC258" s="292"/>
      <c r="BID258" s="292"/>
      <c r="BIE258" s="292"/>
      <c r="BIF258" s="292"/>
      <c r="BIG258" s="292"/>
      <c r="BIH258" s="292"/>
      <c r="BII258" s="292"/>
      <c r="BIJ258" s="292"/>
      <c r="BIK258" s="292"/>
      <c r="BIL258" s="292"/>
      <c r="BIM258" s="292"/>
      <c r="BIN258" s="292"/>
      <c r="BIO258" s="292"/>
      <c r="BIP258" s="292"/>
      <c r="BIQ258" s="292"/>
      <c r="BIR258" s="292"/>
      <c r="BIS258" s="292"/>
      <c r="BIT258" s="292"/>
      <c r="BIU258" s="292"/>
      <c r="BIV258" s="292"/>
      <c r="BIW258" s="292"/>
      <c r="BIX258" s="292"/>
      <c r="BIY258" s="292"/>
      <c r="BIZ258" s="292"/>
      <c r="BJA258" s="292"/>
      <c r="BJB258" s="292"/>
      <c r="BJC258" s="292"/>
      <c r="BJD258" s="292"/>
      <c r="BJE258" s="292"/>
      <c r="BJF258" s="292"/>
      <c r="BJG258" s="292"/>
      <c r="BJH258" s="292"/>
      <c r="BJI258" s="292"/>
      <c r="BJJ258" s="292"/>
      <c r="BJK258" s="292"/>
      <c r="BJL258" s="292"/>
      <c r="BJM258" s="292"/>
      <c r="BJN258" s="292"/>
      <c r="BJO258" s="292"/>
      <c r="BJP258" s="292"/>
      <c r="BJQ258" s="292"/>
      <c r="BJR258" s="292"/>
      <c r="BJS258" s="292"/>
      <c r="BJT258" s="292"/>
      <c r="BJU258" s="292"/>
      <c r="BJV258" s="292"/>
      <c r="BJW258" s="292"/>
      <c r="BJX258" s="292"/>
      <c r="BJY258" s="292"/>
      <c r="BJZ258" s="292"/>
      <c r="BKA258" s="292"/>
      <c r="BKB258" s="292"/>
      <c r="BKC258" s="292"/>
      <c r="BKD258" s="292"/>
      <c r="BKE258" s="292"/>
      <c r="BKF258" s="292"/>
      <c r="BKG258" s="292"/>
      <c r="BKH258" s="292"/>
      <c r="BKI258" s="292"/>
      <c r="BKJ258" s="292"/>
      <c r="BKK258" s="292"/>
      <c r="BKL258" s="292"/>
      <c r="BKM258" s="292"/>
      <c r="BKN258" s="292"/>
      <c r="BKO258" s="292"/>
      <c r="BKP258" s="292"/>
      <c r="BKQ258" s="292"/>
      <c r="BKR258" s="292"/>
      <c r="BKS258" s="292"/>
      <c r="BKT258" s="292"/>
      <c r="BKU258" s="292"/>
      <c r="BKV258" s="292"/>
      <c r="BKW258" s="292"/>
      <c r="BKX258" s="292"/>
      <c r="BKY258" s="292"/>
      <c r="BKZ258" s="292"/>
      <c r="BLA258" s="292"/>
      <c r="BLB258" s="292"/>
      <c r="BLC258" s="292"/>
      <c r="BLD258" s="292"/>
      <c r="BLE258" s="292"/>
      <c r="BLF258" s="292"/>
      <c r="BLG258" s="292"/>
      <c r="BLH258" s="292"/>
      <c r="BLI258" s="292"/>
      <c r="BLJ258" s="292"/>
      <c r="BLK258" s="292"/>
      <c r="BLL258" s="292"/>
      <c r="BLM258" s="292"/>
      <c r="BLN258" s="292"/>
      <c r="BLO258" s="292"/>
      <c r="BLP258" s="292"/>
      <c r="BLQ258" s="292"/>
      <c r="BLR258" s="292"/>
      <c r="BLS258" s="292"/>
      <c r="BLT258" s="292"/>
      <c r="BLU258" s="292"/>
      <c r="BLV258" s="292"/>
      <c r="BLW258" s="292"/>
      <c r="BLX258" s="292"/>
      <c r="BLY258" s="292"/>
      <c r="BLZ258" s="292"/>
      <c r="BMA258" s="292"/>
      <c r="BMB258" s="292"/>
      <c r="BMC258" s="292"/>
      <c r="BMD258" s="292"/>
      <c r="BME258" s="292"/>
      <c r="BMF258" s="292"/>
      <c r="BMG258" s="292"/>
      <c r="BMH258" s="292"/>
      <c r="BMI258" s="292"/>
      <c r="BMJ258" s="292"/>
      <c r="BMK258" s="292"/>
      <c r="BML258" s="292"/>
      <c r="BMM258" s="292"/>
      <c r="BMN258" s="292"/>
      <c r="BMO258" s="292"/>
      <c r="BMP258" s="292"/>
      <c r="BMQ258" s="292"/>
      <c r="BMR258" s="292"/>
      <c r="BMS258" s="292"/>
      <c r="BMT258" s="292"/>
      <c r="BMU258" s="292"/>
      <c r="BMV258" s="292"/>
      <c r="BMW258" s="292"/>
      <c r="BMX258" s="292"/>
      <c r="BMY258" s="292"/>
      <c r="BMZ258" s="292"/>
      <c r="BNA258" s="292"/>
      <c r="BNB258" s="292"/>
      <c r="BNC258" s="292"/>
      <c r="BND258" s="292"/>
      <c r="BNE258" s="292"/>
      <c r="BNF258" s="292"/>
      <c r="BNG258" s="292"/>
      <c r="BNH258" s="292"/>
      <c r="BNI258" s="292"/>
      <c r="BNJ258" s="292"/>
      <c r="BNK258" s="292"/>
      <c r="BNL258" s="292"/>
      <c r="BNM258" s="292"/>
      <c r="BNN258" s="292"/>
      <c r="BNO258" s="292"/>
      <c r="BNP258" s="292"/>
      <c r="BNQ258" s="292"/>
      <c r="BNR258" s="292"/>
      <c r="BNS258" s="292"/>
      <c r="BNT258" s="292"/>
      <c r="BNU258" s="292"/>
      <c r="BNV258" s="292"/>
      <c r="BNW258" s="292"/>
      <c r="BNX258" s="292"/>
      <c r="BNY258" s="292"/>
      <c r="BNZ258" s="292"/>
      <c r="BOA258" s="292"/>
      <c r="BOB258" s="292"/>
      <c r="BOC258" s="292"/>
      <c r="BOD258" s="292"/>
      <c r="BOE258" s="292"/>
      <c r="BOF258" s="292"/>
      <c r="BOG258" s="292"/>
      <c r="BOH258" s="292"/>
      <c r="BOI258" s="292"/>
      <c r="BOJ258" s="292"/>
      <c r="BOK258" s="292"/>
      <c r="BOL258" s="292"/>
      <c r="BOM258" s="292"/>
      <c r="BON258" s="292"/>
      <c r="BOO258" s="292"/>
      <c r="BOP258" s="292"/>
      <c r="BOQ258" s="292"/>
      <c r="BOR258" s="292"/>
      <c r="BOS258" s="292"/>
      <c r="BOT258" s="292"/>
      <c r="BOU258" s="292"/>
      <c r="BOV258" s="292"/>
      <c r="BOW258" s="292"/>
      <c r="BOX258" s="292"/>
      <c r="BOY258" s="292"/>
      <c r="BOZ258" s="292"/>
      <c r="BPA258" s="292"/>
      <c r="BPB258" s="292"/>
      <c r="BPC258" s="292"/>
      <c r="BPD258" s="292"/>
      <c r="BPE258" s="292"/>
      <c r="BPF258" s="292"/>
      <c r="BPG258" s="292"/>
      <c r="BPH258" s="292"/>
      <c r="BPI258" s="292"/>
      <c r="BPJ258" s="292"/>
      <c r="BPK258" s="292"/>
      <c r="BPL258" s="292"/>
      <c r="BPM258" s="292"/>
      <c r="BPN258" s="292"/>
      <c r="BPO258" s="292"/>
      <c r="BPP258" s="292"/>
      <c r="BPQ258" s="292"/>
      <c r="BPR258" s="292"/>
      <c r="BPS258" s="292"/>
      <c r="BPT258" s="292"/>
      <c r="BPU258" s="292"/>
      <c r="BPV258" s="292"/>
      <c r="BPW258" s="292"/>
      <c r="BPX258" s="292"/>
      <c r="BPY258" s="292"/>
      <c r="BPZ258" s="292"/>
      <c r="BQA258" s="292"/>
      <c r="BQB258" s="292"/>
      <c r="BQC258" s="292"/>
      <c r="BQD258" s="292"/>
      <c r="BQE258" s="292"/>
      <c r="BQF258" s="292"/>
      <c r="BQG258" s="292"/>
      <c r="BQH258" s="292"/>
      <c r="BQI258" s="292"/>
      <c r="BQJ258" s="292"/>
      <c r="BQK258" s="292"/>
      <c r="BQL258" s="292"/>
      <c r="BQM258" s="292"/>
      <c r="BQN258" s="292"/>
      <c r="BQO258" s="292"/>
      <c r="BQP258" s="292"/>
      <c r="BQQ258" s="292"/>
      <c r="BQR258" s="292"/>
      <c r="BQS258" s="292"/>
      <c r="BQT258" s="292"/>
      <c r="BQU258" s="292"/>
      <c r="BQV258" s="292"/>
      <c r="BQW258" s="292"/>
      <c r="BQX258" s="292"/>
      <c r="BQY258" s="292"/>
      <c r="BQZ258" s="292"/>
      <c r="BRA258" s="292"/>
      <c r="BRB258" s="292"/>
      <c r="BRC258" s="292"/>
      <c r="BRD258" s="292"/>
      <c r="BRE258" s="292"/>
      <c r="BRF258" s="292"/>
      <c r="BRG258" s="292"/>
      <c r="BRH258" s="292"/>
      <c r="BRI258" s="292"/>
      <c r="BRJ258" s="292"/>
      <c r="BRK258" s="292"/>
      <c r="BRL258" s="292"/>
      <c r="BRM258" s="292"/>
      <c r="BRN258" s="292"/>
      <c r="BRO258" s="292"/>
      <c r="BRP258" s="292"/>
      <c r="BRQ258" s="292"/>
      <c r="BRR258" s="292"/>
      <c r="BRS258" s="292"/>
      <c r="BRT258" s="292"/>
      <c r="BRU258" s="292"/>
      <c r="BRV258" s="292"/>
      <c r="BRW258" s="292"/>
      <c r="BRX258" s="292"/>
      <c r="BRY258" s="292"/>
      <c r="BRZ258" s="292"/>
      <c r="BSA258" s="292"/>
      <c r="BSB258" s="292"/>
      <c r="BSC258" s="292"/>
      <c r="BSD258" s="292"/>
      <c r="BSE258" s="292"/>
      <c r="BSF258" s="292"/>
      <c r="BSG258" s="292"/>
      <c r="BSH258" s="292"/>
      <c r="BSI258" s="292"/>
      <c r="BSJ258" s="292"/>
      <c r="BSK258" s="292"/>
      <c r="BSL258" s="292"/>
      <c r="BSM258" s="292"/>
      <c r="BSN258" s="292"/>
      <c r="BSO258" s="292"/>
      <c r="BSP258" s="292"/>
      <c r="BSQ258" s="292"/>
      <c r="BSR258" s="292"/>
      <c r="BSS258" s="292"/>
      <c r="BST258" s="292"/>
      <c r="BSU258" s="292"/>
      <c r="BSV258" s="292"/>
      <c r="BSW258" s="292"/>
      <c r="BSX258" s="292"/>
      <c r="BSY258" s="292"/>
      <c r="BSZ258" s="292"/>
      <c r="BTA258" s="292"/>
      <c r="BTB258" s="292"/>
      <c r="BTC258" s="292"/>
      <c r="BTD258" s="292"/>
      <c r="BTE258" s="292"/>
      <c r="BTF258" s="292"/>
      <c r="BTG258" s="292"/>
      <c r="BTH258" s="292"/>
      <c r="BTI258" s="292"/>
      <c r="BTJ258" s="292"/>
      <c r="BTK258" s="292"/>
      <c r="BTL258" s="292"/>
      <c r="BTM258" s="292"/>
      <c r="BTN258" s="292"/>
      <c r="BTO258" s="292"/>
      <c r="BTP258" s="292"/>
      <c r="BTQ258" s="292"/>
      <c r="BTR258" s="292"/>
      <c r="BTS258" s="292"/>
      <c r="BTT258" s="292"/>
      <c r="BTU258" s="292"/>
      <c r="BTV258" s="292"/>
      <c r="BTW258" s="292"/>
      <c r="BTX258" s="292"/>
      <c r="BTY258" s="292"/>
      <c r="BTZ258" s="292"/>
      <c r="BUA258" s="292"/>
      <c r="BUB258" s="292"/>
      <c r="BUC258" s="292"/>
      <c r="BUD258" s="292"/>
      <c r="BUE258" s="292"/>
      <c r="BUF258" s="292"/>
      <c r="BUG258" s="292"/>
      <c r="BUH258" s="292"/>
      <c r="BUI258" s="292"/>
      <c r="BUJ258" s="292"/>
      <c r="BUK258" s="292"/>
      <c r="BUL258" s="292"/>
      <c r="BUM258" s="292"/>
      <c r="BUN258" s="292"/>
      <c r="BUO258" s="292"/>
      <c r="BUP258" s="292"/>
      <c r="BUQ258" s="292"/>
      <c r="BUR258" s="292"/>
      <c r="BUS258" s="292"/>
      <c r="BUT258" s="292"/>
      <c r="BUU258" s="292"/>
      <c r="BUV258" s="292"/>
      <c r="BUW258" s="292"/>
      <c r="BUX258" s="292"/>
      <c r="BUY258" s="292"/>
      <c r="BUZ258" s="292"/>
      <c r="BVA258" s="292"/>
      <c r="BVB258" s="292"/>
      <c r="BVC258" s="292"/>
      <c r="BVD258" s="292"/>
      <c r="BVE258" s="292"/>
      <c r="BVF258" s="292"/>
      <c r="BVG258" s="292"/>
      <c r="BVH258" s="292"/>
      <c r="BVI258" s="292"/>
      <c r="BVJ258" s="292"/>
      <c r="BVK258" s="292"/>
      <c r="BVL258" s="292"/>
      <c r="BVM258" s="292"/>
      <c r="BVN258" s="292"/>
      <c r="BVO258" s="292"/>
      <c r="BVP258" s="292"/>
      <c r="BVQ258" s="292"/>
      <c r="BVR258" s="292"/>
      <c r="BVS258" s="292"/>
      <c r="BVT258" s="292"/>
      <c r="BVU258" s="292"/>
      <c r="BVV258" s="292"/>
      <c r="BVW258" s="292"/>
      <c r="BVX258" s="292"/>
      <c r="BVY258" s="292"/>
      <c r="BVZ258" s="292"/>
      <c r="BWA258" s="292"/>
      <c r="BWB258" s="292"/>
      <c r="BWC258" s="292"/>
      <c r="BWD258" s="292"/>
      <c r="BWE258" s="292"/>
      <c r="BWF258" s="292"/>
      <c r="BWG258" s="292"/>
      <c r="BWH258" s="292"/>
      <c r="BWI258" s="292"/>
      <c r="BWJ258" s="292"/>
      <c r="BWK258" s="292"/>
      <c r="BWL258" s="292"/>
      <c r="BWM258" s="292"/>
      <c r="BWN258" s="292"/>
      <c r="BWO258" s="292"/>
      <c r="BWP258" s="292"/>
      <c r="BWQ258" s="292"/>
      <c r="BWR258" s="292"/>
      <c r="BWS258" s="292"/>
      <c r="BWT258" s="292"/>
      <c r="BWU258" s="292"/>
      <c r="BWV258" s="292"/>
      <c r="BWW258" s="292"/>
      <c r="BWX258" s="292"/>
      <c r="BWY258" s="292"/>
      <c r="BWZ258" s="292"/>
      <c r="BXA258" s="292"/>
      <c r="BXB258" s="292"/>
      <c r="BXC258" s="292"/>
      <c r="BXD258" s="292"/>
      <c r="BXE258" s="292"/>
      <c r="BXF258" s="292"/>
      <c r="BXG258" s="292"/>
      <c r="BXH258" s="292"/>
      <c r="BXI258" s="292"/>
      <c r="BXJ258" s="292"/>
      <c r="BXK258" s="292"/>
      <c r="BXL258" s="292"/>
      <c r="BXM258" s="292"/>
      <c r="BXN258" s="292"/>
      <c r="BXO258" s="292"/>
      <c r="BXP258" s="292"/>
      <c r="BXQ258" s="292"/>
      <c r="BXR258" s="292"/>
      <c r="BXS258" s="292"/>
      <c r="BXT258" s="292"/>
      <c r="BXU258" s="292"/>
      <c r="BXV258" s="292"/>
      <c r="BXW258" s="292"/>
      <c r="BXX258" s="292"/>
      <c r="BXY258" s="292"/>
      <c r="BXZ258" s="292"/>
      <c r="BYA258" s="292"/>
      <c r="BYB258" s="292"/>
      <c r="BYC258" s="292"/>
      <c r="BYD258" s="292"/>
      <c r="BYE258" s="292"/>
      <c r="BYF258" s="292"/>
      <c r="BYG258" s="292"/>
      <c r="BYH258" s="292"/>
      <c r="BYI258" s="292"/>
      <c r="BYJ258" s="292"/>
      <c r="BYK258" s="292"/>
      <c r="BYL258" s="292"/>
      <c r="BYM258" s="292"/>
      <c r="BYN258" s="292"/>
      <c r="BYO258" s="292"/>
      <c r="BYP258" s="292"/>
      <c r="BYQ258" s="292"/>
      <c r="BYR258" s="292"/>
      <c r="BYS258" s="292"/>
      <c r="BYT258" s="292"/>
      <c r="BYU258" s="292"/>
      <c r="BYV258" s="292"/>
      <c r="BYW258" s="292"/>
      <c r="BYX258" s="292"/>
      <c r="BYY258" s="292"/>
      <c r="BYZ258" s="292"/>
      <c r="BZA258" s="292"/>
      <c r="BZB258" s="292"/>
      <c r="BZC258" s="292"/>
      <c r="BZD258" s="292"/>
      <c r="BZE258" s="292"/>
      <c r="BZF258" s="292"/>
    </row>
    <row r="259" spans="1:2034" s="369" customFormat="1">
      <c r="A259" s="661" t="s">
        <v>1448</v>
      </c>
      <c r="B259" s="662"/>
      <c r="C259" s="662"/>
      <c r="D259" s="662"/>
      <c r="E259" s="663"/>
      <c r="F259" s="371"/>
      <c r="G259" s="371"/>
      <c r="H259" s="371"/>
      <c r="I259" s="371"/>
      <c r="J259" s="372">
        <v>5500</v>
      </c>
      <c r="K259" s="373"/>
      <c r="M259" s="292"/>
      <c r="N259" s="292"/>
      <c r="O259" s="292"/>
      <c r="P259" s="292"/>
      <c r="Q259" s="292"/>
      <c r="R259" s="292"/>
      <c r="S259" s="292"/>
      <c r="T259" s="292"/>
      <c r="U259" s="292"/>
      <c r="V259" s="292"/>
      <c r="W259" s="292"/>
      <c r="X259" s="292"/>
      <c r="Y259" s="292"/>
      <c r="Z259" s="292"/>
      <c r="AA259" s="292"/>
      <c r="AB259" s="292"/>
      <c r="AC259" s="292"/>
      <c r="AD259" s="292"/>
      <c r="AE259" s="292"/>
      <c r="AF259" s="292"/>
      <c r="AG259" s="292"/>
      <c r="AH259" s="292"/>
      <c r="AI259" s="292"/>
      <c r="AJ259" s="292"/>
      <c r="AK259" s="292"/>
      <c r="AL259" s="292"/>
      <c r="AM259" s="292"/>
      <c r="AN259" s="292"/>
      <c r="AO259" s="292"/>
      <c r="AP259" s="292"/>
      <c r="AQ259" s="292"/>
      <c r="AR259" s="292"/>
      <c r="AS259" s="292"/>
      <c r="AT259" s="292"/>
      <c r="AU259" s="292"/>
      <c r="AV259" s="292"/>
      <c r="AW259" s="292"/>
      <c r="AX259" s="292"/>
      <c r="AY259" s="292"/>
      <c r="AZ259" s="292"/>
      <c r="BA259" s="292"/>
      <c r="BB259" s="292"/>
      <c r="BC259" s="292"/>
      <c r="BD259" s="292"/>
      <c r="BE259" s="292"/>
      <c r="BF259" s="292"/>
      <c r="BG259" s="292"/>
      <c r="BH259" s="292"/>
      <c r="BI259" s="292"/>
      <c r="BJ259" s="292"/>
      <c r="BK259" s="292"/>
      <c r="BL259" s="292"/>
      <c r="BM259" s="292"/>
      <c r="BN259" s="292"/>
      <c r="BO259" s="292"/>
      <c r="BP259" s="292"/>
      <c r="BQ259" s="292"/>
      <c r="BR259" s="292"/>
      <c r="BS259" s="292"/>
      <c r="BT259" s="292"/>
      <c r="BU259" s="292"/>
      <c r="BV259" s="292"/>
      <c r="BW259" s="292"/>
      <c r="BX259" s="292"/>
      <c r="BY259" s="292"/>
      <c r="BZ259" s="292"/>
      <c r="CA259" s="292"/>
      <c r="CB259" s="292"/>
      <c r="CC259" s="292"/>
      <c r="CD259" s="292"/>
      <c r="CE259" s="292"/>
      <c r="CF259" s="292"/>
      <c r="CG259" s="292"/>
      <c r="CH259" s="292"/>
      <c r="CI259" s="292"/>
      <c r="CJ259" s="292"/>
      <c r="CK259" s="292"/>
      <c r="CL259" s="292"/>
      <c r="CM259" s="292"/>
      <c r="CN259" s="292"/>
      <c r="CO259" s="292"/>
      <c r="CP259" s="292"/>
      <c r="CQ259" s="292"/>
      <c r="CR259" s="292"/>
      <c r="CS259" s="292"/>
      <c r="CT259" s="292"/>
      <c r="CU259" s="292"/>
      <c r="CV259" s="292"/>
      <c r="CW259" s="292"/>
      <c r="CX259" s="292"/>
      <c r="CY259" s="292"/>
      <c r="CZ259" s="292"/>
      <c r="DA259" s="292"/>
      <c r="DB259" s="292"/>
      <c r="DC259" s="292"/>
      <c r="DD259" s="292"/>
      <c r="DE259" s="292"/>
      <c r="DF259" s="292"/>
      <c r="DG259" s="292"/>
      <c r="DH259" s="292"/>
      <c r="DI259" s="292"/>
      <c r="DJ259" s="292"/>
      <c r="DK259" s="292"/>
      <c r="DL259" s="292"/>
      <c r="DM259" s="292"/>
      <c r="DN259" s="292"/>
      <c r="DO259" s="292"/>
      <c r="DP259" s="292"/>
      <c r="DQ259" s="292"/>
      <c r="DR259" s="292"/>
      <c r="DS259" s="292"/>
      <c r="DT259" s="292"/>
      <c r="DU259" s="292"/>
      <c r="DV259" s="292"/>
      <c r="DW259" s="292"/>
      <c r="DX259" s="292"/>
      <c r="DY259" s="292"/>
      <c r="DZ259" s="292"/>
      <c r="EA259" s="292"/>
      <c r="EB259" s="292"/>
      <c r="EC259" s="292"/>
      <c r="ED259" s="292"/>
      <c r="EE259" s="292"/>
      <c r="EF259" s="292"/>
      <c r="EG259" s="292"/>
      <c r="EH259" s="292"/>
      <c r="EI259" s="292"/>
      <c r="EJ259" s="292"/>
      <c r="EK259" s="292"/>
      <c r="EL259" s="292"/>
      <c r="EM259" s="292"/>
      <c r="EN259" s="292"/>
      <c r="EO259" s="292"/>
      <c r="EP259" s="292"/>
      <c r="EQ259" s="292"/>
      <c r="ER259" s="292"/>
      <c r="ES259" s="292"/>
      <c r="ET259" s="292"/>
      <c r="EU259" s="292"/>
      <c r="EV259" s="292"/>
      <c r="EW259" s="292"/>
      <c r="EX259" s="292"/>
      <c r="EY259" s="292"/>
      <c r="EZ259" s="292"/>
      <c r="FA259" s="292"/>
      <c r="FB259" s="292"/>
      <c r="FC259" s="292"/>
      <c r="FD259" s="292"/>
      <c r="FE259" s="292"/>
      <c r="FF259" s="292"/>
      <c r="FG259" s="292"/>
      <c r="FH259" s="292"/>
      <c r="FI259" s="292"/>
      <c r="FJ259" s="292"/>
      <c r="FK259" s="292"/>
      <c r="FL259" s="292"/>
      <c r="FM259" s="292"/>
      <c r="FN259" s="292"/>
      <c r="FO259" s="292"/>
      <c r="FP259" s="292"/>
      <c r="FQ259" s="292"/>
      <c r="FR259" s="292"/>
      <c r="FS259" s="292"/>
      <c r="FT259" s="292"/>
      <c r="FU259" s="292"/>
      <c r="FV259" s="292"/>
      <c r="FW259" s="292"/>
      <c r="FX259" s="292"/>
      <c r="FY259" s="292"/>
      <c r="FZ259" s="292"/>
      <c r="GA259" s="292"/>
      <c r="GB259" s="292"/>
      <c r="GC259" s="292"/>
      <c r="GD259" s="292"/>
      <c r="GE259" s="292"/>
      <c r="GF259" s="292"/>
      <c r="GG259" s="292"/>
      <c r="GH259" s="292"/>
      <c r="GI259" s="292"/>
      <c r="GJ259" s="292"/>
      <c r="GK259" s="292"/>
      <c r="GL259" s="292"/>
      <c r="GM259" s="292"/>
      <c r="GN259" s="292"/>
      <c r="GO259" s="292"/>
      <c r="GP259" s="292"/>
      <c r="GQ259" s="292"/>
      <c r="GR259" s="292"/>
      <c r="GS259" s="292"/>
      <c r="GT259" s="292"/>
      <c r="GU259" s="292"/>
      <c r="GV259" s="292"/>
      <c r="GW259" s="292"/>
      <c r="GX259" s="292"/>
      <c r="GY259" s="292"/>
      <c r="GZ259" s="292"/>
      <c r="HA259" s="292"/>
      <c r="HB259" s="292"/>
      <c r="HC259" s="292"/>
      <c r="HD259" s="292"/>
      <c r="HE259" s="292"/>
      <c r="HF259" s="292"/>
      <c r="HG259" s="292"/>
      <c r="HH259" s="292"/>
      <c r="HI259" s="292"/>
      <c r="HJ259" s="292"/>
      <c r="HK259" s="292"/>
      <c r="HL259" s="292"/>
      <c r="HM259" s="292"/>
      <c r="HN259" s="292"/>
      <c r="HO259" s="292"/>
      <c r="HP259" s="292"/>
      <c r="HQ259" s="292"/>
      <c r="HR259" s="292"/>
      <c r="HS259" s="292"/>
      <c r="HT259" s="292"/>
      <c r="HU259" s="292"/>
      <c r="HV259" s="292"/>
      <c r="HW259" s="292"/>
      <c r="HX259" s="292"/>
      <c r="HY259" s="292"/>
      <c r="HZ259" s="292"/>
      <c r="IA259" s="292"/>
      <c r="IB259" s="292"/>
      <c r="IC259" s="292"/>
      <c r="ID259" s="292"/>
      <c r="IE259" s="292"/>
      <c r="IF259" s="292"/>
      <c r="IG259" s="292"/>
      <c r="IH259" s="292"/>
      <c r="II259" s="292"/>
      <c r="IJ259" s="292"/>
      <c r="IK259" s="292"/>
      <c r="IL259" s="292"/>
      <c r="IM259" s="292"/>
      <c r="IN259" s="292"/>
      <c r="IO259" s="292"/>
      <c r="IP259" s="292"/>
      <c r="IQ259" s="292"/>
      <c r="IR259" s="292"/>
      <c r="IS259" s="292"/>
      <c r="IT259" s="292"/>
      <c r="IU259" s="292"/>
      <c r="IV259" s="292"/>
      <c r="IW259" s="292"/>
      <c r="IX259" s="292"/>
      <c r="IY259" s="292"/>
      <c r="IZ259" s="292"/>
      <c r="JA259" s="292"/>
      <c r="JB259" s="292"/>
      <c r="JC259" s="292"/>
      <c r="JD259" s="292"/>
      <c r="JE259" s="292"/>
      <c r="JF259" s="292"/>
      <c r="JG259" s="292"/>
      <c r="JH259" s="292"/>
      <c r="JI259" s="292"/>
      <c r="JJ259" s="292"/>
      <c r="JK259" s="292"/>
      <c r="JL259" s="292"/>
      <c r="JM259" s="292"/>
      <c r="JN259" s="292"/>
      <c r="JO259" s="292"/>
      <c r="JP259" s="292"/>
      <c r="JQ259" s="292"/>
      <c r="JR259" s="292"/>
      <c r="JS259" s="292"/>
      <c r="JT259" s="292"/>
      <c r="JU259" s="292"/>
      <c r="JV259" s="292"/>
      <c r="JW259" s="292"/>
      <c r="JX259" s="292"/>
      <c r="JY259" s="292"/>
      <c r="JZ259" s="292"/>
      <c r="KA259" s="292"/>
      <c r="KB259" s="292"/>
      <c r="KC259" s="292"/>
      <c r="KD259" s="292"/>
      <c r="KE259" s="292"/>
      <c r="KF259" s="292"/>
      <c r="KG259" s="292"/>
      <c r="KH259" s="292"/>
      <c r="KI259" s="292"/>
      <c r="KJ259" s="292"/>
      <c r="KK259" s="292"/>
      <c r="KL259" s="292"/>
      <c r="KM259" s="292"/>
      <c r="KN259" s="292"/>
      <c r="KO259" s="292"/>
      <c r="KP259" s="292"/>
      <c r="KQ259" s="292"/>
      <c r="KR259" s="292"/>
      <c r="KS259" s="292"/>
      <c r="KT259" s="292"/>
      <c r="KU259" s="292"/>
      <c r="KV259" s="292"/>
      <c r="KW259" s="292"/>
      <c r="KX259" s="292"/>
      <c r="KY259" s="292"/>
      <c r="KZ259" s="292"/>
      <c r="LA259" s="292"/>
      <c r="LB259" s="292"/>
      <c r="LC259" s="292"/>
      <c r="LD259" s="292"/>
      <c r="LE259" s="292"/>
      <c r="LF259" s="292"/>
      <c r="LG259" s="292"/>
      <c r="LH259" s="292"/>
      <c r="LI259" s="292"/>
      <c r="LJ259" s="292"/>
      <c r="LK259" s="292"/>
      <c r="LL259" s="292"/>
      <c r="LM259" s="292"/>
      <c r="LN259" s="292"/>
      <c r="LO259" s="292"/>
      <c r="LP259" s="292"/>
      <c r="LQ259" s="292"/>
      <c r="LR259" s="292"/>
      <c r="LS259" s="292"/>
      <c r="LT259" s="292"/>
      <c r="LU259" s="292"/>
      <c r="LV259" s="292"/>
      <c r="LW259" s="292"/>
      <c r="LX259" s="292"/>
      <c r="LY259" s="292"/>
      <c r="LZ259" s="292"/>
      <c r="MA259" s="292"/>
      <c r="MB259" s="292"/>
      <c r="MC259" s="292"/>
      <c r="MD259" s="292"/>
      <c r="ME259" s="292"/>
      <c r="MF259" s="292"/>
      <c r="MG259" s="292"/>
      <c r="MH259" s="292"/>
      <c r="MI259" s="292"/>
      <c r="MJ259" s="292"/>
      <c r="MK259" s="292"/>
      <c r="ML259" s="292"/>
      <c r="MM259" s="292"/>
      <c r="MN259" s="292"/>
      <c r="MO259" s="292"/>
      <c r="MP259" s="292"/>
      <c r="MQ259" s="292"/>
      <c r="MR259" s="292"/>
      <c r="MS259" s="292"/>
      <c r="MT259" s="292"/>
      <c r="MU259" s="292"/>
      <c r="MV259" s="292"/>
      <c r="MW259" s="292"/>
      <c r="MX259" s="292"/>
      <c r="MY259" s="292"/>
      <c r="MZ259" s="292"/>
      <c r="NA259" s="292"/>
      <c r="NB259" s="292"/>
      <c r="NC259" s="292"/>
      <c r="ND259" s="292"/>
      <c r="NE259" s="292"/>
      <c r="NF259" s="292"/>
      <c r="NG259" s="292"/>
      <c r="NH259" s="292"/>
      <c r="NI259" s="292"/>
      <c r="NJ259" s="292"/>
      <c r="NK259" s="292"/>
      <c r="NL259" s="292"/>
      <c r="NM259" s="292"/>
      <c r="NN259" s="292"/>
      <c r="NO259" s="292"/>
      <c r="NP259" s="292"/>
      <c r="NQ259" s="292"/>
      <c r="NR259" s="292"/>
      <c r="NS259" s="292"/>
      <c r="NT259" s="292"/>
      <c r="NU259" s="292"/>
      <c r="NV259" s="292"/>
      <c r="NW259" s="292"/>
      <c r="NX259" s="292"/>
      <c r="NY259" s="292"/>
      <c r="NZ259" s="292"/>
      <c r="OA259" s="292"/>
      <c r="OB259" s="292"/>
      <c r="OC259" s="292"/>
      <c r="OD259" s="292"/>
      <c r="OE259" s="292"/>
      <c r="OF259" s="292"/>
      <c r="OG259" s="292"/>
      <c r="OH259" s="292"/>
      <c r="OI259" s="292"/>
      <c r="OJ259" s="292"/>
      <c r="OK259" s="292"/>
      <c r="OL259" s="292"/>
      <c r="OM259" s="292"/>
      <c r="ON259" s="292"/>
      <c r="OO259" s="292"/>
      <c r="OP259" s="292"/>
      <c r="OQ259" s="292"/>
      <c r="OR259" s="292"/>
      <c r="OS259" s="292"/>
      <c r="OT259" s="292"/>
      <c r="OU259" s="292"/>
      <c r="OV259" s="292"/>
      <c r="OW259" s="292"/>
      <c r="OX259" s="292"/>
      <c r="OY259" s="292"/>
      <c r="OZ259" s="292"/>
      <c r="PA259" s="292"/>
      <c r="PB259" s="292"/>
      <c r="PC259" s="292"/>
      <c r="PD259" s="292"/>
      <c r="PE259" s="292"/>
      <c r="PF259" s="292"/>
      <c r="PG259" s="292"/>
      <c r="PH259" s="292"/>
      <c r="PI259" s="292"/>
      <c r="PJ259" s="292"/>
      <c r="PK259" s="292"/>
      <c r="PL259" s="292"/>
      <c r="PM259" s="292"/>
      <c r="PN259" s="292"/>
      <c r="PO259" s="292"/>
      <c r="PP259" s="292"/>
      <c r="PQ259" s="292"/>
      <c r="PR259" s="292"/>
      <c r="PS259" s="292"/>
      <c r="PT259" s="292"/>
      <c r="PU259" s="292"/>
      <c r="PV259" s="292"/>
      <c r="PW259" s="292"/>
      <c r="PX259" s="292"/>
      <c r="PY259" s="292"/>
      <c r="PZ259" s="292"/>
      <c r="QA259" s="292"/>
      <c r="QB259" s="292"/>
      <c r="QC259" s="292"/>
      <c r="QD259" s="292"/>
      <c r="QE259" s="292"/>
      <c r="QF259" s="292"/>
      <c r="QG259" s="292"/>
      <c r="QH259" s="292"/>
      <c r="QI259" s="292"/>
      <c r="QJ259" s="292"/>
      <c r="QK259" s="292"/>
      <c r="QL259" s="292"/>
      <c r="QM259" s="292"/>
      <c r="QN259" s="292"/>
      <c r="QO259" s="292"/>
      <c r="QP259" s="292"/>
      <c r="QQ259" s="292"/>
      <c r="QR259" s="292"/>
      <c r="QS259" s="292"/>
      <c r="QT259" s="292"/>
      <c r="QU259" s="292"/>
      <c r="QV259" s="292"/>
      <c r="QW259" s="292"/>
      <c r="QX259" s="292"/>
      <c r="QY259" s="292"/>
      <c r="QZ259" s="292"/>
      <c r="RA259" s="292"/>
      <c r="RB259" s="292"/>
      <c r="RC259" s="292"/>
      <c r="RD259" s="292"/>
      <c r="RE259" s="292"/>
      <c r="RF259" s="292"/>
      <c r="RG259" s="292"/>
      <c r="RH259" s="292"/>
      <c r="RI259" s="292"/>
      <c r="RJ259" s="292"/>
      <c r="RK259" s="292"/>
      <c r="RL259" s="292"/>
      <c r="RM259" s="292"/>
      <c r="RN259" s="292"/>
      <c r="RO259" s="292"/>
      <c r="RP259" s="292"/>
      <c r="RQ259" s="292"/>
      <c r="RR259" s="292"/>
      <c r="RS259" s="292"/>
      <c r="RT259" s="292"/>
      <c r="RU259" s="292"/>
      <c r="RV259" s="292"/>
      <c r="RW259" s="292"/>
      <c r="RX259" s="292"/>
      <c r="RY259" s="292"/>
      <c r="RZ259" s="292"/>
      <c r="SA259" s="292"/>
      <c r="SB259" s="292"/>
      <c r="SC259" s="292"/>
      <c r="SD259" s="292"/>
      <c r="SE259" s="292"/>
      <c r="SF259" s="292"/>
      <c r="SG259" s="292"/>
      <c r="SH259" s="292"/>
      <c r="SI259" s="292"/>
      <c r="SJ259" s="292"/>
      <c r="SK259" s="292"/>
      <c r="SL259" s="292"/>
      <c r="SM259" s="292"/>
      <c r="SN259" s="292"/>
      <c r="SO259" s="292"/>
      <c r="SP259" s="292"/>
      <c r="SQ259" s="292"/>
      <c r="SR259" s="292"/>
      <c r="SS259" s="292"/>
      <c r="ST259" s="292"/>
      <c r="SU259" s="292"/>
      <c r="SV259" s="292"/>
      <c r="SW259" s="292"/>
      <c r="SX259" s="292"/>
      <c r="SY259" s="292"/>
      <c r="SZ259" s="292"/>
      <c r="TA259" s="292"/>
      <c r="TB259" s="292"/>
      <c r="TC259" s="292"/>
      <c r="TD259" s="292"/>
      <c r="TE259" s="292"/>
      <c r="TF259" s="292"/>
      <c r="TG259" s="292"/>
      <c r="TH259" s="292"/>
      <c r="TI259" s="292"/>
      <c r="TJ259" s="292"/>
      <c r="TK259" s="292"/>
      <c r="TL259" s="292"/>
      <c r="TM259" s="292"/>
      <c r="TN259" s="292"/>
      <c r="TO259" s="292"/>
      <c r="TP259" s="292"/>
      <c r="TQ259" s="292"/>
      <c r="TR259" s="292"/>
      <c r="TS259" s="292"/>
      <c r="TT259" s="292"/>
      <c r="TU259" s="292"/>
      <c r="TV259" s="292"/>
      <c r="TW259" s="292"/>
      <c r="TX259" s="292"/>
      <c r="TY259" s="292"/>
      <c r="TZ259" s="292"/>
      <c r="UA259" s="292"/>
      <c r="UB259" s="292"/>
      <c r="UC259" s="292"/>
      <c r="UD259" s="292"/>
      <c r="UE259" s="292"/>
      <c r="UF259" s="292"/>
      <c r="UG259" s="292"/>
      <c r="UH259" s="292"/>
      <c r="UI259" s="292"/>
      <c r="UJ259" s="292"/>
      <c r="UK259" s="292"/>
      <c r="UL259" s="292"/>
      <c r="UM259" s="292"/>
      <c r="UN259" s="292"/>
      <c r="UO259" s="292"/>
      <c r="UP259" s="292"/>
      <c r="UQ259" s="292"/>
      <c r="UR259" s="292"/>
      <c r="US259" s="292"/>
      <c r="UT259" s="292"/>
      <c r="UU259" s="292"/>
      <c r="UV259" s="292"/>
      <c r="UW259" s="292"/>
      <c r="UX259" s="292"/>
      <c r="UY259" s="292"/>
      <c r="UZ259" s="292"/>
      <c r="VA259" s="292"/>
      <c r="VB259" s="292"/>
      <c r="VC259" s="292"/>
      <c r="VD259" s="292"/>
      <c r="VE259" s="292"/>
      <c r="VF259" s="292"/>
      <c r="VG259" s="292"/>
      <c r="VH259" s="292"/>
      <c r="VI259" s="292"/>
      <c r="VJ259" s="292"/>
      <c r="VK259" s="292"/>
      <c r="VL259" s="292"/>
      <c r="VM259" s="292"/>
      <c r="VN259" s="292"/>
      <c r="VO259" s="292"/>
      <c r="VP259" s="292"/>
      <c r="VQ259" s="292"/>
      <c r="VR259" s="292"/>
      <c r="VS259" s="292"/>
      <c r="VT259" s="292"/>
      <c r="VU259" s="292"/>
      <c r="VV259" s="292"/>
      <c r="VW259" s="292"/>
      <c r="VX259" s="292"/>
      <c r="VY259" s="292"/>
      <c r="VZ259" s="292"/>
      <c r="WA259" s="292"/>
      <c r="WB259" s="292"/>
      <c r="WC259" s="292"/>
      <c r="WD259" s="292"/>
      <c r="WE259" s="292"/>
      <c r="WF259" s="292"/>
      <c r="WG259" s="292"/>
      <c r="WH259" s="292"/>
      <c r="WI259" s="292"/>
      <c r="WJ259" s="292"/>
      <c r="WK259" s="292"/>
      <c r="WL259" s="292"/>
      <c r="WM259" s="292"/>
      <c r="WN259" s="292"/>
      <c r="WO259" s="292"/>
      <c r="WP259" s="292"/>
      <c r="WQ259" s="292"/>
      <c r="WR259" s="292"/>
      <c r="WS259" s="292"/>
      <c r="WT259" s="292"/>
      <c r="WU259" s="292"/>
      <c r="WV259" s="292"/>
      <c r="WW259" s="292"/>
      <c r="WX259" s="292"/>
      <c r="WY259" s="292"/>
      <c r="WZ259" s="292"/>
      <c r="XA259" s="292"/>
      <c r="XB259" s="292"/>
      <c r="XC259" s="292"/>
      <c r="XD259" s="292"/>
      <c r="XE259" s="292"/>
      <c r="XF259" s="292"/>
      <c r="XG259" s="292"/>
      <c r="XH259" s="292"/>
      <c r="XI259" s="292"/>
      <c r="XJ259" s="292"/>
      <c r="XK259" s="292"/>
      <c r="XL259" s="292"/>
      <c r="XM259" s="292"/>
      <c r="XN259" s="292"/>
      <c r="XO259" s="292"/>
      <c r="XP259" s="292"/>
      <c r="XQ259" s="292"/>
      <c r="XR259" s="292"/>
      <c r="XS259" s="292"/>
      <c r="XT259" s="292"/>
      <c r="XU259" s="292"/>
      <c r="XV259" s="292"/>
      <c r="XW259" s="292"/>
      <c r="XX259" s="292"/>
      <c r="XY259" s="292"/>
      <c r="XZ259" s="292"/>
      <c r="YA259" s="292"/>
      <c r="YB259" s="292"/>
      <c r="YC259" s="292"/>
      <c r="YD259" s="292"/>
      <c r="YE259" s="292"/>
      <c r="YF259" s="292"/>
      <c r="YG259" s="292"/>
      <c r="YH259" s="292"/>
      <c r="YI259" s="292"/>
      <c r="YJ259" s="292"/>
      <c r="YK259" s="292"/>
      <c r="YL259" s="292"/>
      <c r="YM259" s="292"/>
      <c r="YN259" s="292"/>
      <c r="YO259" s="292"/>
      <c r="YP259" s="292"/>
      <c r="YQ259" s="292"/>
      <c r="YR259" s="292"/>
      <c r="YS259" s="292"/>
      <c r="YT259" s="292"/>
      <c r="YU259" s="292"/>
      <c r="YV259" s="292"/>
      <c r="YW259" s="292"/>
      <c r="YX259" s="292"/>
      <c r="YY259" s="292"/>
      <c r="YZ259" s="292"/>
      <c r="ZA259" s="292"/>
      <c r="ZB259" s="292"/>
      <c r="ZC259" s="292"/>
      <c r="ZD259" s="292"/>
      <c r="ZE259" s="292"/>
      <c r="ZF259" s="292"/>
      <c r="ZG259" s="292"/>
      <c r="ZH259" s="292"/>
      <c r="ZI259" s="292"/>
      <c r="ZJ259" s="292"/>
      <c r="ZK259" s="292"/>
      <c r="ZL259" s="292"/>
      <c r="ZM259" s="292"/>
      <c r="ZN259" s="292"/>
      <c r="ZO259" s="292"/>
      <c r="ZP259" s="292"/>
      <c r="ZQ259" s="292"/>
      <c r="ZR259" s="292"/>
      <c r="ZS259" s="292"/>
      <c r="ZT259" s="292"/>
      <c r="ZU259" s="292"/>
      <c r="ZV259" s="292"/>
      <c r="ZW259" s="292"/>
      <c r="ZX259" s="292"/>
      <c r="ZY259" s="292"/>
      <c r="ZZ259" s="292"/>
      <c r="AAA259" s="292"/>
      <c r="AAB259" s="292"/>
      <c r="AAC259" s="292"/>
      <c r="AAD259" s="292"/>
      <c r="AAE259" s="292"/>
      <c r="AAF259" s="292"/>
      <c r="AAG259" s="292"/>
      <c r="AAH259" s="292"/>
      <c r="AAI259" s="292"/>
      <c r="AAJ259" s="292"/>
      <c r="AAK259" s="292"/>
      <c r="AAL259" s="292"/>
      <c r="AAM259" s="292"/>
      <c r="AAN259" s="292"/>
      <c r="AAO259" s="292"/>
      <c r="AAP259" s="292"/>
      <c r="AAQ259" s="292"/>
      <c r="AAR259" s="292"/>
      <c r="AAS259" s="292"/>
      <c r="AAT259" s="292"/>
      <c r="AAU259" s="292"/>
      <c r="AAV259" s="292"/>
      <c r="AAW259" s="292"/>
      <c r="AAX259" s="292"/>
      <c r="AAY259" s="292"/>
      <c r="AAZ259" s="292"/>
      <c r="ABA259" s="292"/>
      <c r="ABB259" s="292"/>
      <c r="ABC259" s="292"/>
      <c r="ABD259" s="292"/>
      <c r="ABE259" s="292"/>
      <c r="ABF259" s="292"/>
      <c r="ABG259" s="292"/>
      <c r="ABH259" s="292"/>
      <c r="ABI259" s="292"/>
      <c r="ABJ259" s="292"/>
      <c r="ABK259" s="292"/>
      <c r="ABL259" s="292"/>
      <c r="ABM259" s="292"/>
      <c r="ABN259" s="292"/>
      <c r="ABO259" s="292"/>
      <c r="ABP259" s="292"/>
      <c r="ABQ259" s="292"/>
      <c r="ABR259" s="292"/>
      <c r="ABS259" s="292"/>
      <c r="ABT259" s="292"/>
      <c r="ABU259" s="292"/>
      <c r="ABV259" s="292"/>
      <c r="ABW259" s="292"/>
      <c r="ABX259" s="292"/>
      <c r="ABY259" s="292"/>
      <c r="ABZ259" s="292"/>
      <c r="ACA259" s="292"/>
      <c r="ACB259" s="292"/>
      <c r="ACC259" s="292"/>
      <c r="ACD259" s="292"/>
      <c r="ACE259" s="292"/>
      <c r="ACF259" s="292"/>
      <c r="ACG259" s="292"/>
      <c r="ACH259" s="292"/>
      <c r="ACI259" s="292"/>
      <c r="ACJ259" s="292"/>
      <c r="ACK259" s="292"/>
      <c r="ACL259" s="292"/>
      <c r="ACM259" s="292"/>
      <c r="ACN259" s="292"/>
      <c r="ACO259" s="292"/>
      <c r="ACP259" s="292"/>
      <c r="ACQ259" s="292"/>
      <c r="ACR259" s="292"/>
      <c r="ACS259" s="292"/>
      <c r="ACT259" s="292"/>
      <c r="ACU259" s="292"/>
      <c r="ACV259" s="292"/>
      <c r="ACW259" s="292"/>
      <c r="ACX259" s="292"/>
      <c r="ACY259" s="292"/>
      <c r="ACZ259" s="292"/>
      <c r="ADA259" s="292"/>
      <c r="ADB259" s="292"/>
      <c r="ADC259" s="292"/>
      <c r="ADD259" s="292"/>
      <c r="ADE259" s="292"/>
      <c r="ADF259" s="292"/>
      <c r="ADG259" s="292"/>
      <c r="ADH259" s="292"/>
      <c r="ADI259" s="292"/>
      <c r="ADJ259" s="292"/>
      <c r="ADK259" s="292"/>
      <c r="ADL259" s="292"/>
      <c r="ADM259" s="292"/>
      <c r="ADN259" s="292"/>
      <c r="ADO259" s="292"/>
      <c r="ADP259" s="292"/>
      <c r="ADQ259" s="292"/>
      <c r="ADR259" s="292"/>
      <c r="ADS259" s="292"/>
      <c r="ADT259" s="292"/>
      <c r="ADU259" s="292"/>
      <c r="ADV259" s="292"/>
      <c r="ADW259" s="292"/>
      <c r="ADX259" s="292"/>
      <c r="ADY259" s="292"/>
      <c r="ADZ259" s="292"/>
      <c r="AEA259" s="292"/>
      <c r="AEB259" s="292"/>
      <c r="AEC259" s="292"/>
      <c r="AED259" s="292"/>
      <c r="AEE259" s="292"/>
      <c r="AEF259" s="292"/>
      <c r="AEG259" s="292"/>
      <c r="AEH259" s="292"/>
      <c r="AEI259" s="292"/>
      <c r="AEJ259" s="292"/>
      <c r="AEK259" s="292"/>
      <c r="AEL259" s="292"/>
      <c r="AEM259" s="292"/>
      <c r="AEN259" s="292"/>
      <c r="AEO259" s="292"/>
      <c r="AEP259" s="292"/>
      <c r="AEQ259" s="292"/>
      <c r="AER259" s="292"/>
      <c r="AES259" s="292"/>
      <c r="AET259" s="292"/>
      <c r="AEU259" s="292"/>
      <c r="AEV259" s="292"/>
      <c r="AEW259" s="292"/>
      <c r="AEX259" s="292"/>
      <c r="AEY259" s="292"/>
      <c r="AEZ259" s="292"/>
      <c r="AFA259" s="292"/>
      <c r="AFB259" s="292"/>
      <c r="AFC259" s="292"/>
      <c r="AFD259" s="292"/>
      <c r="AFE259" s="292"/>
      <c r="AFF259" s="292"/>
      <c r="AFG259" s="292"/>
      <c r="AFH259" s="292"/>
      <c r="AFI259" s="292"/>
      <c r="AFJ259" s="292"/>
      <c r="AFK259" s="292"/>
      <c r="AFL259" s="292"/>
      <c r="AFM259" s="292"/>
      <c r="AFN259" s="292"/>
      <c r="AFO259" s="292"/>
      <c r="AFP259" s="292"/>
      <c r="AFQ259" s="292"/>
      <c r="AFR259" s="292"/>
      <c r="AFS259" s="292"/>
      <c r="AFT259" s="292"/>
      <c r="AFU259" s="292"/>
      <c r="AFV259" s="292"/>
      <c r="AFW259" s="292"/>
      <c r="AFX259" s="292"/>
      <c r="AFY259" s="292"/>
      <c r="AFZ259" s="292"/>
      <c r="AGA259" s="292"/>
      <c r="AGB259" s="292"/>
      <c r="AGC259" s="292"/>
      <c r="AGD259" s="292"/>
      <c r="AGE259" s="292"/>
      <c r="AGF259" s="292"/>
      <c r="AGG259" s="292"/>
      <c r="AGH259" s="292"/>
      <c r="AGI259" s="292"/>
      <c r="AGJ259" s="292"/>
      <c r="AGK259" s="292"/>
      <c r="AGL259" s="292"/>
      <c r="AGM259" s="292"/>
      <c r="AGN259" s="292"/>
      <c r="AGO259" s="292"/>
      <c r="AGP259" s="292"/>
      <c r="AGQ259" s="292"/>
      <c r="AGR259" s="292"/>
      <c r="AGS259" s="292"/>
      <c r="AGT259" s="292"/>
      <c r="AGU259" s="292"/>
      <c r="AGV259" s="292"/>
      <c r="AGW259" s="292"/>
      <c r="AGX259" s="292"/>
      <c r="AGY259" s="292"/>
      <c r="AGZ259" s="292"/>
      <c r="AHA259" s="292"/>
      <c r="AHB259" s="292"/>
      <c r="AHC259" s="292"/>
      <c r="AHD259" s="292"/>
      <c r="AHE259" s="292"/>
      <c r="AHF259" s="292"/>
      <c r="AHG259" s="292"/>
      <c r="AHH259" s="292"/>
      <c r="AHI259" s="292"/>
      <c r="AHJ259" s="292"/>
      <c r="AHK259" s="292"/>
      <c r="AHL259" s="292"/>
      <c r="AHM259" s="292"/>
      <c r="AHN259" s="292"/>
      <c r="AHO259" s="292"/>
      <c r="AHP259" s="292"/>
      <c r="AHQ259" s="292"/>
      <c r="AHR259" s="292"/>
      <c r="AHS259" s="292"/>
      <c r="AHT259" s="292"/>
      <c r="AHU259" s="292"/>
      <c r="AHV259" s="292"/>
      <c r="AHW259" s="292"/>
      <c r="AHX259" s="292"/>
      <c r="AHY259" s="292"/>
      <c r="AHZ259" s="292"/>
      <c r="AIA259" s="292"/>
      <c r="AIB259" s="292"/>
      <c r="AIC259" s="292"/>
      <c r="AID259" s="292"/>
      <c r="AIE259" s="292"/>
      <c r="AIF259" s="292"/>
      <c r="AIG259" s="292"/>
      <c r="AIH259" s="292"/>
      <c r="AII259" s="292"/>
      <c r="AIJ259" s="292"/>
      <c r="AIK259" s="292"/>
      <c r="AIL259" s="292"/>
      <c r="AIM259" s="292"/>
      <c r="AIN259" s="292"/>
      <c r="AIO259" s="292"/>
      <c r="AIP259" s="292"/>
      <c r="AIQ259" s="292"/>
      <c r="AIR259" s="292"/>
      <c r="AIS259" s="292"/>
      <c r="AIT259" s="292"/>
      <c r="AIU259" s="292"/>
      <c r="AIV259" s="292"/>
      <c r="AIW259" s="292"/>
      <c r="AIX259" s="292"/>
      <c r="AIY259" s="292"/>
      <c r="AIZ259" s="292"/>
      <c r="AJA259" s="292"/>
      <c r="AJB259" s="292"/>
      <c r="AJC259" s="292"/>
      <c r="AJD259" s="292"/>
      <c r="AJE259" s="292"/>
      <c r="AJF259" s="292"/>
      <c r="AJG259" s="292"/>
      <c r="AJH259" s="292"/>
      <c r="AJI259" s="292"/>
      <c r="AJJ259" s="292"/>
      <c r="AJK259" s="292"/>
      <c r="AJL259" s="292"/>
      <c r="AJM259" s="292"/>
      <c r="AJN259" s="292"/>
      <c r="AJO259" s="292"/>
      <c r="AJP259" s="292"/>
      <c r="AJQ259" s="292"/>
      <c r="AJR259" s="292"/>
      <c r="AJS259" s="292"/>
      <c r="AJT259" s="292"/>
      <c r="AJU259" s="292"/>
      <c r="AJV259" s="292"/>
      <c r="AJW259" s="292"/>
      <c r="AJX259" s="292"/>
      <c r="AJY259" s="292"/>
      <c r="AJZ259" s="292"/>
      <c r="AKA259" s="292"/>
      <c r="AKB259" s="292"/>
      <c r="AKC259" s="292"/>
      <c r="AKD259" s="292"/>
      <c r="AKE259" s="292"/>
      <c r="AKF259" s="292"/>
      <c r="AKG259" s="292"/>
      <c r="AKH259" s="292"/>
      <c r="AKI259" s="292"/>
      <c r="AKJ259" s="292"/>
      <c r="AKK259" s="292"/>
      <c r="AKL259" s="292"/>
      <c r="AKM259" s="292"/>
      <c r="AKN259" s="292"/>
      <c r="AKO259" s="292"/>
      <c r="AKP259" s="292"/>
      <c r="AKQ259" s="292"/>
      <c r="AKR259" s="292"/>
      <c r="AKS259" s="292"/>
      <c r="AKT259" s="292"/>
      <c r="AKU259" s="292"/>
      <c r="AKV259" s="292"/>
      <c r="AKW259" s="292"/>
      <c r="AKX259" s="292"/>
      <c r="AKY259" s="292"/>
      <c r="AKZ259" s="292"/>
      <c r="ALA259" s="292"/>
      <c r="ALB259" s="292"/>
      <c r="ALC259" s="292"/>
      <c r="ALD259" s="292"/>
      <c r="ALE259" s="292"/>
      <c r="ALF259" s="292"/>
      <c r="ALG259" s="292"/>
      <c r="ALH259" s="292"/>
      <c r="ALI259" s="292"/>
      <c r="ALJ259" s="292"/>
      <c r="ALK259" s="292"/>
      <c r="ALL259" s="292"/>
      <c r="ALM259" s="292"/>
      <c r="ALN259" s="292"/>
      <c r="ALO259" s="292"/>
      <c r="ALP259" s="292"/>
      <c r="ALQ259" s="292"/>
      <c r="ALR259" s="292"/>
      <c r="ALS259" s="292"/>
      <c r="ALT259" s="292"/>
      <c r="ALU259" s="292"/>
      <c r="ALV259" s="292"/>
      <c r="ALW259" s="292"/>
      <c r="ALX259" s="292"/>
      <c r="ALY259" s="292"/>
      <c r="ALZ259" s="292"/>
      <c r="AMA259" s="292"/>
      <c r="AMB259" s="292"/>
      <c r="AMC259" s="292"/>
      <c r="AMD259" s="292"/>
      <c r="AME259" s="292"/>
      <c r="AMF259" s="292"/>
      <c r="AMG259" s="292"/>
      <c r="AMH259" s="292"/>
      <c r="AMI259" s="292"/>
      <c r="AMJ259" s="292"/>
      <c r="AMK259" s="292"/>
      <c r="AML259" s="292"/>
      <c r="AMM259" s="292"/>
      <c r="AMN259" s="292"/>
      <c r="AMO259" s="292"/>
      <c r="AMP259" s="292"/>
      <c r="AMQ259" s="292"/>
      <c r="AMR259" s="292"/>
      <c r="AMS259" s="292"/>
      <c r="AMT259" s="292"/>
      <c r="AMU259" s="292"/>
      <c r="AMV259" s="292"/>
      <c r="AMW259" s="292"/>
      <c r="AMX259" s="292"/>
      <c r="AMY259" s="292"/>
      <c r="AMZ259" s="292"/>
      <c r="ANA259" s="292"/>
      <c r="ANB259" s="292"/>
      <c r="ANC259" s="292"/>
      <c r="AND259" s="292"/>
      <c r="ANE259" s="292"/>
      <c r="ANF259" s="292"/>
      <c r="ANG259" s="292"/>
      <c r="ANH259" s="292"/>
      <c r="ANI259" s="292"/>
      <c r="ANJ259" s="292"/>
      <c r="ANK259" s="292"/>
      <c r="ANL259" s="292"/>
      <c r="ANM259" s="292"/>
      <c r="ANN259" s="292"/>
      <c r="ANO259" s="292"/>
      <c r="ANP259" s="292"/>
      <c r="ANQ259" s="292"/>
      <c r="ANR259" s="292"/>
      <c r="ANS259" s="292"/>
      <c r="ANT259" s="292"/>
      <c r="ANU259" s="292"/>
      <c r="ANV259" s="292"/>
      <c r="ANW259" s="292"/>
      <c r="ANX259" s="292"/>
      <c r="ANY259" s="292"/>
      <c r="ANZ259" s="292"/>
      <c r="AOA259" s="292"/>
      <c r="AOB259" s="292"/>
      <c r="AOC259" s="292"/>
      <c r="AOD259" s="292"/>
      <c r="AOE259" s="292"/>
      <c r="AOF259" s="292"/>
      <c r="AOG259" s="292"/>
      <c r="AOH259" s="292"/>
      <c r="AOI259" s="292"/>
      <c r="AOJ259" s="292"/>
      <c r="AOK259" s="292"/>
      <c r="AOL259" s="292"/>
      <c r="AOM259" s="292"/>
      <c r="AON259" s="292"/>
      <c r="AOO259" s="292"/>
      <c r="AOP259" s="292"/>
      <c r="AOQ259" s="292"/>
      <c r="AOR259" s="292"/>
      <c r="AOS259" s="292"/>
      <c r="AOT259" s="292"/>
      <c r="AOU259" s="292"/>
      <c r="AOV259" s="292"/>
      <c r="AOW259" s="292"/>
      <c r="AOX259" s="292"/>
      <c r="AOY259" s="292"/>
      <c r="AOZ259" s="292"/>
      <c r="APA259" s="292"/>
      <c r="APB259" s="292"/>
      <c r="APC259" s="292"/>
      <c r="APD259" s="292"/>
      <c r="APE259" s="292"/>
      <c r="APF259" s="292"/>
      <c r="APG259" s="292"/>
      <c r="APH259" s="292"/>
      <c r="API259" s="292"/>
      <c r="APJ259" s="292"/>
      <c r="APK259" s="292"/>
      <c r="APL259" s="292"/>
      <c r="APM259" s="292"/>
      <c r="APN259" s="292"/>
      <c r="APO259" s="292"/>
      <c r="APP259" s="292"/>
      <c r="APQ259" s="292"/>
      <c r="APR259" s="292"/>
      <c r="APS259" s="292"/>
      <c r="APT259" s="292"/>
      <c r="APU259" s="292"/>
      <c r="APV259" s="292"/>
      <c r="APW259" s="292"/>
      <c r="APX259" s="292"/>
      <c r="APY259" s="292"/>
      <c r="APZ259" s="292"/>
      <c r="AQA259" s="292"/>
      <c r="AQB259" s="292"/>
      <c r="AQC259" s="292"/>
      <c r="AQD259" s="292"/>
      <c r="AQE259" s="292"/>
      <c r="AQF259" s="292"/>
      <c r="AQG259" s="292"/>
      <c r="AQH259" s="292"/>
      <c r="AQI259" s="292"/>
      <c r="AQJ259" s="292"/>
      <c r="AQK259" s="292"/>
      <c r="AQL259" s="292"/>
      <c r="AQM259" s="292"/>
      <c r="AQN259" s="292"/>
      <c r="AQO259" s="292"/>
      <c r="AQP259" s="292"/>
      <c r="AQQ259" s="292"/>
      <c r="AQR259" s="292"/>
      <c r="AQS259" s="292"/>
      <c r="AQT259" s="292"/>
      <c r="AQU259" s="292"/>
      <c r="AQV259" s="292"/>
      <c r="AQW259" s="292"/>
      <c r="AQX259" s="292"/>
      <c r="AQY259" s="292"/>
      <c r="AQZ259" s="292"/>
      <c r="ARA259" s="292"/>
      <c r="ARB259" s="292"/>
      <c r="ARC259" s="292"/>
      <c r="ARD259" s="292"/>
      <c r="ARE259" s="292"/>
      <c r="ARF259" s="292"/>
      <c r="ARG259" s="292"/>
      <c r="ARH259" s="292"/>
      <c r="ARI259" s="292"/>
      <c r="ARJ259" s="292"/>
      <c r="ARK259" s="292"/>
      <c r="ARL259" s="292"/>
      <c r="ARM259" s="292"/>
      <c r="ARN259" s="292"/>
      <c r="ARO259" s="292"/>
      <c r="ARP259" s="292"/>
      <c r="ARQ259" s="292"/>
      <c r="ARR259" s="292"/>
      <c r="ARS259" s="292"/>
      <c r="ART259" s="292"/>
      <c r="ARU259" s="292"/>
      <c r="ARV259" s="292"/>
      <c r="ARW259" s="292"/>
      <c r="ARX259" s="292"/>
      <c r="ARY259" s="292"/>
      <c r="ARZ259" s="292"/>
      <c r="ASA259" s="292"/>
      <c r="ASB259" s="292"/>
      <c r="ASC259" s="292"/>
      <c r="ASD259" s="292"/>
      <c r="ASE259" s="292"/>
      <c r="ASF259" s="292"/>
      <c r="ASG259" s="292"/>
      <c r="ASH259" s="292"/>
      <c r="ASI259" s="292"/>
      <c r="ASJ259" s="292"/>
      <c r="ASK259" s="292"/>
      <c r="ASL259" s="292"/>
      <c r="ASM259" s="292"/>
      <c r="ASN259" s="292"/>
      <c r="ASO259" s="292"/>
      <c r="ASP259" s="292"/>
      <c r="ASQ259" s="292"/>
      <c r="ASR259" s="292"/>
      <c r="ASS259" s="292"/>
      <c r="AST259" s="292"/>
      <c r="ASU259" s="292"/>
      <c r="ASV259" s="292"/>
      <c r="ASW259" s="292"/>
      <c r="ASX259" s="292"/>
      <c r="ASY259" s="292"/>
      <c r="ASZ259" s="292"/>
      <c r="ATA259" s="292"/>
      <c r="ATB259" s="292"/>
      <c r="ATC259" s="292"/>
      <c r="ATD259" s="292"/>
      <c r="ATE259" s="292"/>
      <c r="ATF259" s="292"/>
      <c r="ATG259" s="292"/>
      <c r="ATH259" s="292"/>
      <c r="ATI259" s="292"/>
      <c r="ATJ259" s="292"/>
      <c r="ATK259" s="292"/>
      <c r="ATL259" s="292"/>
      <c r="ATM259" s="292"/>
      <c r="ATN259" s="292"/>
      <c r="ATO259" s="292"/>
      <c r="ATP259" s="292"/>
      <c r="ATQ259" s="292"/>
      <c r="ATR259" s="292"/>
      <c r="ATS259" s="292"/>
      <c r="ATT259" s="292"/>
      <c r="ATU259" s="292"/>
      <c r="ATV259" s="292"/>
      <c r="ATW259" s="292"/>
      <c r="ATX259" s="292"/>
      <c r="ATY259" s="292"/>
      <c r="ATZ259" s="292"/>
      <c r="AUA259" s="292"/>
      <c r="AUB259" s="292"/>
      <c r="AUC259" s="292"/>
      <c r="AUD259" s="292"/>
      <c r="AUE259" s="292"/>
      <c r="AUF259" s="292"/>
      <c r="AUG259" s="292"/>
      <c r="AUH259" s="292"/>
      <c r="AUI259" s="292"/>
      <c r="AUJ259" s="292"/>
      <c r="AUK259" s="292"/>
      <c r="AUL259" s="292"/>
      <c r="AUM259" s="292"/>
      <c r="AUN259" s="292"/>
      <c r="AUO259" s="292"/>
      <c r="AUP259" s="292"/>
      <c r="AUQ259" s="292"/>
      <c r="AUR259" s="292"/>
      <c r="AUS259" s="292"/>
      <c r="AUT259" s="292"/>
      <c r="AUU259" s="292"/>
      <c r="AUV259" s="292"/>
      <c r="AUW259" s="292"/>
      <c r="AUX259" s="292"/>
      <c r="AUY259" s="292"/>
      <c r="AUZ259" s="292"/>
      <c r="AVA259" s="292"/>
      <c r="AVB259" s="292"/>
      <c r="AVC259" s="292"/>
      <c r="AVD259" s="292"/>
      <c r="AVE259" s="292"/>
      <c r="AVF259" s="292"/>
      <c r="AVG259" s="292"/>
      <c r="AVH259" s="292"/>
      <c r="AVI259" s="292"/>
      <c r="AVJ259" s="292"/>
      <c r="AVK259" s="292"/>
      <c r="AVL259" s="292"/>
      <c r="AVM259" s="292"/>
      <c r="AVN259" s="292"/>
      <c r="AVO259" s="292"/>
      <c r="AVP259" s="292"/>
      <c r="AVQ259" s="292"/>
      <c r="AVR259" s="292"/>
      <c r="AVS259" s="292"/>
      <c r="AVT259" s="292"/>
      <c r="AVU259" s="292"/>
      <c r="AVV259" s="292"/>
      <c r="AVW259" s="292"/>
      <c r="AVX259" s="292"/>
      <c r="AVY259" s="292"/>
      <c r="AVZ259" s="292"/>
      <c r="AWA259" s="292"/>
      <c r="AWB259" s="292"/>
      <c r="AWC259" s="292"/>
      <c r="AWD259" s="292"/>
      <c r="AWE259" s="292"/>
      <c r="AWF259" s="292"/>
      <c r="AWG259" s="292"/>
      <c r="AWH259" s="292"/>
      <c r="AWI259" s="292"/>
      <c r="AWJ259" s="292"/>
      <c r="AWK259" s="292"/>
      <c r="AWL259" s="292"/>
      <c r="AWM259" s="292"/>
      <c r="AWN259" s="292"/>
      <c r="AWO259" s="292"/>
      <c r="AWP259" s="292"/>
      <c r="AWQ259" s="292"/>
      <c r="AWR259" s="292"/>
      <c r="AWS259" s="292"/>
      <c r="AWT259" s="292"/>
      <c r="AWU259" s="292"/>
      <c r="AWV259" s="292"/>
      <c r="AWW259" s="292"/>
      <c r="AWX259" s="292"/>
      <c r="AWY259" s="292"/>
      <c r="AWZ259" s="292"/>
      <c r="AXA259" s="292"/>
      <c r="AXB259" s="292"/>
      <c r="AXC259" s="292"/>
      <c r="AXD259" s="292"/>
      <c r="AXE259" s="292"/>
      <c r="AXF259" s="292"/>
      <c r="AXG259" s="292"/>
      <c r="AXH259" s="292"/>
      <c r="AXI259" s="292"/>
      <c r="AXJ259" s="292"/>
      <c r="AXK259" s="292"/>
      <c r="AXL259" s="292"/>
      <c r="AXM259" s="292"/>
      <c r="AXN259" s="292"/>
      <c r="AXO259" s="292"/>
      <c r="AXP259" s="292"/>
      <c r="AXQ259" s="292"/>
      <c r="AXR259" s="292"/>
      <c r="AXS259" s="292"/>
      <c r="AXT259" s="292"/>
      <c r="AXU259" s="292"/>
      <c r="AXV259" s="292"/>
      <c r="AXW259" s="292"/>
      <c r="AXX259" s="292"/>
      <c r="AXY259" s="292"/>
      <c r="AXZ259" s="292"/>
      <c r="AYA259" s="292"/>
      <c r="AYB259" s="292"/>
      <c r="AYC259" s="292"/>
      <c r="AYD259" s="292"/>
      <c r="AYE259" s="292"/>
      <c r="AYF259" s="292"/>
      <c r="AYG259" s="292"/>
      <c r="AYH259" s="292"/>
      <c r="AYI259" s="292"/>
      <c r="AYJ259" s="292"/>
      <c r="AYK259" s="292"/>
      <c r="AYL259" s="292"/>
      <c r="AYM259" s="292"/>
      <c r="AYN259" s="292"/>
      <c r="AYO259" s="292"/>
      <c r="AYP259" s="292"/>
      <c r="AYQ259" s="292"/>
      <c r="AYR259" s="292"/>
      <c r="AYS259" s="292"/>
      <c r="AYT259" s="292"/>
      <c r="AYU259" s="292"/>
      <c r="AYV259" s="292"/>
      <c r="AYW259" s="292"/>
      <c r="AYX259" s="292"/>
      <c r="AYY259" s="292"/>
      <c r="AYZ259" s="292"/>
      <c r="AZA259" s="292"/>
      <c r="AZB259" s="292"/>
      <c r="AZC259" s="292"/>
      <c r="AZD259" s="292"/>
      <c r="AZE259" s="292"/>
      <c r="AZF259" s="292"/>
      <c r="AZG259" s="292"/>
      <c r="AZH259" s="292"/>
      <c r="AZI259" s="292"/>
      <c r="AZJ259" s="292"/>
      <c r="AZK259" s="292"/>
      <c r="AZL259" s="292"/>
      <c r="AZM259" s="292"/>
      <c r="AZN259" s="292"/>
      <c r="AZO259" s="292"/>
      <c r="AZP259" s="292"/>
      <c r="AZQ259" s="292"/>
      <c r="AZR259" s="292"/>
      <c r="AZS259" s="292"/>
      <c r="AZT259" s="292"/>
      <c r="AZU259" s="292"/>
      <c r="AZV259" s="292"/>
      <c r="AZW259" s="292"/>
      <c r="AZX259" s="292"/>
      <c r="AZY259" s="292"/>
      <c r="AZZ259" s="292"/>
      <c r="BAA259" s="292"/>
      <c r="BAB259" s="292"/>
      <c r="BAC259" s="292"/>
      <c r="BAD259" s="292"/>
      <c r="BAE259" s="292"/>
      <c r="BAF259" s="292"/>
      <c r="BAG259" s="292"/>
      <c r="BAH259" s="292"/>
      <c r="BAI259" s="292"/>
      <c r="BAJ259" s="292"/>
      <c r="BAK259" s="292"/>
      <c r="BAL259" s="292"/>
      <c r="BAM259" s="292"/>
      <c r="BAN259" s="292"/>
      <c r="BAO259" s="292"/>
      <c r="BAP259" s="292"/>
      <c r="BAQ259" s="292"/>
      <c r="BAR259" s="292"/>
      <c r="BAS259" s="292"/>
      <c r="BAT259" s="292"/>
      <c r="BAU259" s="292"/>
      <c r="BAV259" s="292"/>
      <c r="BAW259" s="292"/>
      <c r="BAX259" s="292"/>
      <c r="BAY259" s="292"/>
      <c r="BAZ259" s="292"/>
      <c r="BBA259" s="292"/>
      <c r="BBB259" s="292"/>
      <c r="BBC259" s="292"/>
      <c r="BBD259" s="292"/>
      <c r="BBE259" s="292"/>
      <c r="BBF259" s="292"/>
      <c r="BBG259" s="292"/>
      <c r="BBH259" s="292"/>
      <c r="BBI259" s="292"/>
      <c r="BBJ259" s="292"/>
      <c r="BBK259" s="292"/>
      <c r="BBL259" s="292"/>
      <c r="BBM259" s="292"/>
      <c r="BBN259" s="292"/>
      <c r="BBO259" s="292"/>
      <c r="BBP259" s="292"/>
      <c r="BBQ259" s="292"/>
      <c r="BBR259" s="292"/>
      <c r="BBS259" s="292"/>
      <c r="BBT259" s="292"/>
      <c r="BBU259" s="292"/>
      <c r="BBV259" s="292"/>
      <c r="BBW259" s="292"/>
      <c r="BBX259" s="292"/>
      <c r="BBY259" s="292"/>
      <c r="BBZ259" s="292"/>
      <c r="BCA259" s="292"/>
      <c r="BCB259" s="292"/>
      <c r="BCC259" s="292"/>
      <c r="BCD259" s="292"/>
      <c r="BCE259" s="292"/>
      <c r="BCF259" s="292"/>
      <c r="BCG259" s="292"/>
      <c r="BCH259" s="292"/>
      <c r="BCI259" s="292"/>
      <c r="BCJ259" s="292"/>
      <c r="BCK259" s="292"/>
      <c r="BCL259" s="292"/>
      <c r="BCM259" s="292"/>
      <c r="BCN259" s="292"/>
      <c r="BCO259" s="292"/>
      <c r="BCP259" s="292"/>
      <c r="BCQ259" s="292"/>
      <c r="BCR259" s="292"/>
      <c r="BCS259" s="292"/>
      <c r="BCT259" s="292"/>
      <c r="BCU259" s="292"/>
      <c r="BCV259" s="292"/>
      <c r="BCW259" s="292"/>
      <c r="BCX259" s="292"/>
      <c r="BCY259" s="292"/>
      <c r="BCZ259" s="292"/>
      <c r="BDA259" s="292"/>
      <c r="BDB259" s="292"/>
      <c r="BDC259" s="292"/>
      <c r="BDD259" s="292"/>
      <c r="BDE259" s="292"/>
      <c r="BDF259" s="292"/>
      <c r="BDG259" s="292"/>
      <c r="BDH259" s="292"/>
      <c r="BDI259" s="292"/>
      <c r="BDJ259" s="292"/>
      <c r="BDK259" s="292"/>
      <c r="BDL259" s="292"/>
      <c r="BDM259" s="292"/>
      <c r="BDN259" s="292"/>
      <c r="BDO259" s="292"/>
      <c r="BDP259" s="292"/>
      <c r="BDQ259" s="292"/>
      <c r="BDR259" s="292"/>
      <c r="BDS259" s="292"/>
      <c r="BDT259" s="292"/>
      <c r="BDU259" s="292"/>
      <c r="BDV259" s="292"/>
      <c r="BDW259" s="292"/>
      <c r="BDX259" s="292"/>
      <c r="BDY259" s="292"/>
      <c r="BDZ259" s="292"/>
      <c r="BEA259" s="292"/>
      <c r="BEB259" s="292"/>
      <c r="BEC259" s="292"/>
      <c r="BED259" s="292"/>
      <c r="BEE259" s="292"/>
      <c r="BEF259" s="292"/>
      <c r="BEG259" s="292"/>
      <c r="BEH259" s="292"/>
      <c r="BEI259" s="292"/>
      <c r="BEJ259" s="292"/>
      <c r="BEK259" s="292"/>
      <c r="BEL259" s="292"/>
      <c r="BEM259" s="292"/>
      <c r="BEN259" s="292"/>
      <c r="BEO259" s="292"/>
      <c r="BEP259" s="292"/>
      <c r="BEQ259" s="292"/>
      <c r="BER259" s="292"/>
      <c r="BES259" s="292"/>
      <c r="BET259" s="292"/>
      <c r="BEU259" s="292"/>
      <c r="BEV259" s="292"/>
      <c r="BEW259" s="292"/>
      <c r="BEX259" s="292"/>
      <c r="BEY259" s="292"/>
      <c r="BEZ259" s="292"/>
      <c r="BFA259" s="292"/>
      <c r="BFB259" s="292"/>
      <c r="BFC259" s="292"/>
      <c r="BFD259" s="292"/>
      <c r="BFE259" s="292"/>
      <c r="BFF259" s="292"/>
      <c r="BFG259" s="292"/>
      <c r="BFH259" s="292"/>
      <c r="BFI259" s="292"/>
      <c r="BFJ259" s="292"/>
      <c r="BFK259" s="292"/>
      <c r="BFL259" s="292"/>
      <c r="BFM259" s="292"/>
      <c r="BFN259" s="292"/>
      <c r="BFO259" s="292"/>
      <c r="BFP259" s="292"/>
      <c r="BFQ259" s="292"/>
      <c r="BFR259" s="292"/>
      <c r="BFS259" s="292"/>
      <c r="BFT259" s="292"/>
      <c r="BFU259" s="292"/>
      <c r="BFV259" s="292"/>
      <c r="BFW259" s="292"/>
      <c r="BFX259" s="292"/>
      <c r="BFY259" s="292"/>
      <c r="BFZ259" s="292"/>
      <c r="BGA259" s="292"/>
      <c r="BGB259" s="292"/>
      <c r="BGC259" s="292"/>
      <c r="BGD259" s="292"/>
      <c r="BGE259" s="292"/>
      <c r="BGF259" s="292"/>
      <c r="BGG259" s="292"/>
      <c r="BGH259" s="292"/>
      <c r="BGI259" s="292"/>
      <c r="BGJ259" s="292"/>
      <c r="BGK259" s="292"/>
      <c r="BGL259" s="292"/>
      <c r="BGM259" s="292"/>
      <c r="BGN259" s="292"/>
      <c r="BGO259" s="292"/>
      <c r="BGP259" s="292"/>
      <c r="BGQ259" s="292"/>
      <c r="BGR259" s="292"/>
      <c r="BGS259" s="292"/>
      <c r="BGT259" s="292"/>
      <c r="BGU259" s="292"/>
      <c r="BGV259" s="292"/>
      <c r="BGW259" s="292"/>
      <c r="BGX259" s="292"/>
      <c r="BGY259" s="292"/>
      <c r="BGZ259" s="292"/>
      <c r="BHA259" s="292"/>
      <c r="BHB259" s="292"/>
      <c r="BHC259" s="292"/>
      <c r="BHD259" s="292"/>
      <c r="BHE259" s="292"/>
      <c r="BHF259" s="292"/>
      <c r="BHG259" s="292"/>
      <c r="BHH259" s="292"/>
      <c r="BHI259" s="292"/>
      <c r="BHJ259" s="292"/>
      <c r="BHK259" s="292"/>
      <c r="BHL259" s="292"/>
      <c r="BHM259" s="292"/>
      <c r="BHN259" s="292"/>
      <c r="BHO259" s="292"/>
      <c r="BHP259" s="292"/>
      <c r="BHQ259" s="292"/>
      <c r="BHR259" s="292"/>
      <c r="BHS259" s="292"/>
      <c r="BHT259" s="292"/>
      <c r="BHU259" s="292"/>
      <c r="BHV259" s="292"/>
      <c r="BHW259" s="292"/>
      <c r="BHX259" s="292"/>
      <c r="BHY259" s="292"/>
      <c r="BHZ259" s="292"/>
      <c r="BIA259" s="292"/>
      <c r="BIB259" s="292"/>
      <c r="BIC259" s="292"/>
      <c r="BID259" s="292"/>
      <c r="BIE259" s="292"/>
      <c r="BIF259" s="292"/>
      <c r="BIG259" s="292"/>
      <c r="BIH259" s="292"/>
      <c r="BII259" s="292"/>
      <c r="BIJ259" s="292"/>
      <c r="BIK259" s="292"/>
      <c r="BIL259" s="292"/>
      <c r="BIM259" s="292"/>
      <c r="BIN259" s="292"/>
      <c r="BIO259" s="292"/>
      <c r="BIP259" s="292"/>
      <c r="BIQ259" s="292"/>
      <c r="BIR259" s="292"/>
      <c r="BIS259" s="292"/>
      <c r="BIT259" s="292"/>
      <c r="BIU259" s="292"/>
      <c r="BIV259" s="292"/>
      <c r="BIW259" s="292"/>
      <c r="BIX259" s="292"/>
      <c r="BIY259" s="292"/>
      <c r="BIZ259" s="292"/>
      <c r="BJA259" s="292"/>
      <c r="BJB259" s="292"/>
      <c r="BJC259" s="292"/>
      <c r="BJD259" s="292"/>
      <c r="BJE259" s="292"/>
      <c r="BJF259" s="292"/>
      <c r="BJG259" s="292"/>
      <c r="BJH259" s="292"/>
      <c r="BJI259" s="292"/>
      <c r="BJJ259" s="292"/>
      <c r="BJK259" s="292"/>
      <c r="BJL259" s="292"/>
      <c r="BJM259" s="292"/>
      <c r="BJN259" s="292"/>
      <c r="BJO259" s="292"/>
      <c r="BJP259" s="292"/>
      <c r="BJQ259" s="292"/>
      <c r="BJR259" s="292"/>
      <c r="BJS259" s="292"/>
      <c r="BJT259" s="292"/>
      <c r="BJU259" s="292"/>
      <c r="BJV259" s="292"/>
      <c r="BJW259" s="292"/>
      <c r="BJX259" s="292"/>
      <c r="BJY259" s="292"/>
      <c r="BJZ259" s="292"/>
      <c r="BKA259" s="292"/>
      <c r="BKB259" s="292"/>
      <c r="BKC259" s="292"/>
      <c r="BKD259" s="292"/>
      <c r="BKE259" s="292"/>
      <c r="BKF259" s="292"/>
      <c r="BKG259" s="292"/>
      <c r="BKH259" s="292"/>
      <c r="BKI259" s="292"/>
      <c r="BKJ259" s="292"/>
      <c r="BKK259" s="292"/>
      <c r="BKL259" s="292"/>
      <c r="BKM259" s="292"/>
      <c r="BKN259" s="292"/>
      <c r="BKO259" s="292"/>
      <c r="BKP259" s="292"/>
      <c r="BKQ259" s="292"/>
      <c r="BKR259" s="292"/>
      <c r="BKS259" s="292"/>
      <c r="BKT259" s="292"/>
      <c r="BKU259" s="292"/>
      <c r="BKV259" s="292"/>
      <c r="BKW259" s="292"/>
      <c r="BKX259" s="292"/>
      <c r="BKY259" s="292"/>
      <c r="BKZ259" s="292"/>
      <c r="BLA259" s="292"/>
      <c r="BLB259" s="292"/>
      <c r="BLC259" s="292"/>
      <c r="BLD259" s="292"/>
      <c r="BLE259" s="292"/>
      <c r="BLF259" s="292"/>
      <c r="BLG259" s="292"/>
      <c r="BLH259" s="292"/>
      <c r="BLI259" s="292"/>
      <c r="BLJ259" s="292"/>
      <c r="BLK259" s="292"/>
      <c r="BLL259" s="292"/>
      <c r="BLM259" s="292"/>
      <c r="BLN259" s="292"/>
      <c r="BLO259" s="292"/>
      <c r="BLP259" s="292"/>
      <c r="BLQ259" s="292"/>
      <c r="BLR259" s="292"/>
      <c r="BLS259" s="292"/>
      <c r="BLT259" s="292"/>
      <c r="BLU259" s="292"/>
      <c r="BLV259" s="292"/>
      <c r="BLW259" s="292"/>
      <c r="BLX259" s="292"/>
      <c r="BLY259" s="292"/>
      <c r="BLZ259" s="292"/>
      <c r="BMA259" s="292"/>
      <c r="BMB259" s="292"/>
      <c r="BMC259" s="292"/>
      <c r="BMD259" s="292"/>
      <c r="BME259" s="292"/>
      <c r="BMF259" s="292"/>
      <c r="BMG259" s="292"/>
      <c r="BMH259" s="292"/>
      <c r="BMI259" s="292"/>
      <c r="BMJ259" s="292"/>
      <c r="BMK259" s="292"/>
      <c r="BML259" s="292"/>
      <c r="BMM259" s="292"/>
      <c r="BMN259" s="292"/>
      <c r="BMO259" s="292"/>
      <c r="BMP259" s="292"/>
      <c r="BMQ259" s="292"/>
      <c r="BMR259" s="292"/>
      <c r="BMS259" s="292"/>
      <c r="BMT259" s="292"/>
      <c r="BMU259" s="292"/>
      <c r="BMV259" s="292"/>
      <c r="BMW259" s="292"/>
      <c r="BMX259" s="292"/>
      <c r="BMY259" s="292"/>
      <c r="BMZ259" s="292"/>
      <c r="BNA259" s="292"/>
      <c r="BNB259" s="292"/>
      <c r="BNC259" s="292"/>
      <c r="BND259" s="292"/>
      <c r="BNE259" s="292"/>
      <c r="BNF259" s="292"/>
      <c r="BNG259" s="292"/>
      <c r="BNH259" s="292"/>
      <c r="BNI259" s="292"/>
      <c r="BNJ259" s="292"/>
      <c r="BNK259" s="292"/>
      <c r="BNL259" s="292"/>
      <c r="BNM259" s="292"/>
      <c r="BNN259" s="292"/>
      <c r="BNO259" s="292"/>
      <c r="BNP259" s="292"/>
      <c r="BNQ259" s="292"/>
      <c r="BNR259" s="292"/>
      <c r="BNS259" s="292"/>
      <c r="BNT259" s="292"/>
      <c r="BNU259" s="292"/>
      <c r="BNV259" s="292"/>
      <c r="BNW259" s="292"/>
      <c r="BNX259" s="292"/>
      <c r="BNY259" s="292"/>
      <c r="BNZ259" s="292"/>
      <c r="BOA259" s="292"/>
      <c r="BOB259" s="292"/>
      <c r="BOC259" s="292"/>
      <c r="BOD259" s="292"/>
      <c r="BOE259" s="292"/>
      <c r="BOF259" s="292"/>
      <c r="BOG259" s="292"/>
      <c r="BOH259" s="292"/>
      <c r="BOI259" s="292"/>
      <c r="BOJ259" s="292"/>
      <c r="BOK259" s="292"/>
      <c r="BOL259" s="292"/>
      <c r="BOM259" s="292"/>
      <c r="BON259" s="292"/>
      <c r="BOO259" s="292"/>
      <c r="BOP259" s="292"/>
      <c r="BOQ259" s="292"/>
      <c r="BOR259" s="292"/>
      <c r="BOS259" s="292"/>
      <c r="BOT259" s="292"/>
      <c r="BOU259" s="292"/>
      <c r="BOV259" s="292"/>
      <c r="BOW259" s="292"/>
      <c r="BOX259" s="292"/>
      <c r="BOY259" s="292"/>
      <c r="BOZ259" s="292"/>
      <c r="BPA259" s="292"/>
      <c r="BPB259" s="292"/>
      <c r="BPC259" s="292"/>
      <c r="BPD259" s="292"/>
      <c r="BPE259" s="292"/>
      <c r="BPF259" s="292"/>
      <c r="BPG259" s="292"/>
      <c r="BPH259" s="292"/>
      <c r="BPI259" s="292"/>
      <c r="BPJ259" s="292"/>
      <c r="BPK259" s="292"/>
      <c r="BPL259" s="292"/>
      <c r="BPM259" s="292"/>
      <c r="BPN259" s="292"/>
      <c r="BPO259" s="292"/>
      <c r="BPP259" s="292"/>
      <c r="BPQ259" s="292"/>
      <c r="BPR259" s="292"/>
      <c r="BPS259" s="292"/>
      <c r="BPT259" s="292"/>
      <c r="BPU259" s="292"/>
      <c r="BPV259" s="292"/>
      <c r="BPW259" s="292"/>
      <c r="BPX259" s="292"/>
      <c r="BPY259" s="292"/>
      <c r="BPZ259" s="292"/>
      <c r="BQA259" s="292"/>
      <c r="BQB259" s="292"/>
      <c r="BQC259" s="292"/>
      <c r="BQD259" s="292"/>
      <c r="BQE259" s="292"/>
      <c r="BQF259" s="292"/>
      <c r="BQG259" s="292"/>
      <c r="BQH259" s="292"/>
      <c r="BQI259" s="292"/>
      <c r="BQJ259" s="292"/>
      <c r="BQK259" s="292"/>
      <c r="BQL259" s="292"/>
      <c r="BQM259" s="292"/>
      <c r="BQN259" s="292"/>
      <c r="BQO259" s="292"/>
      <c r="BQP259" s="292"/>
      <c r="BQQ259" s="292"/>
      <c r="BQR259" s="292"/>
      <c r="BQS259" s="292"/>
      <c r="BQT259" s="292"/>
      <c r="BQU259" s="292"/>
      <c r="BQV259" s="292"/>
      <c r="BQW259" s="292"/>
      <c r="BQX259" s="292"/>
      <c r="BQY259" s="292"/>
      <c r="BQZ259" s="292"/>
      <c r="BRA259" s="292"/>
      <c r="BRB259" s="292"/>
      <c r="BRC259" s="292"/>
      <c r="BRD259" s="292"/>
      <c r="BRE259" s="292"/>
      <c r="BRF259" s="292"/>
      <c r="BRG259" s="292"/>
      <c r="BRH259" s="292"/>
      <c r="BRI259" s="292"/>
      <c r="BRJ259" s="292"/>
      <c r="BRK259" s="292"/>
      <c r="BRL259" s="292"/>
      <c r="BRM259" s="292"/>
      <c r="BRN259" s="292"/>
      <c r="BRO259" s="292"/>
      <c r="BRP259" s="292"/>
      <c r="BRQ259" s="292"/>
      <c r="BRR259" s="292"/>
      <c r="BRS259" s="292"/>
      <c r="BRT259" s="292"/>
      <c r="BRU259" s="292"/>
      <c r="BRV259" s="292"/>
      <c r="BRW259" s="292"/>
      <c r="BRX259" s="292"/>
      <c r="BRY259" s="292"/>
      <c r="BRZ259" s="292"/>
      <c r="BSA259" s="292"/>
      <c r="BSB259" s="292"/>
      <c r="BSC259" s="292"/>
      <c r="BSD259" s="292"/>
      <c r="BSE259" s="292"/>
      <c r="BSF259" s="292"/>
      <c r="BSG259" s="292"/>
      <c r="BSH259" s="292"/>
      <c r="BSI259" s="292"/>
      <c r="BSJ259" s="292"/>
      <c r="BSK259" s="292"/>
      <c r="BSL259" s="292"/>
      <c r="BSM259" s="292"/>
      <c r="BSN259" s="292"/>
      <c r="BSO259" s="292"/>
      <c r="BSP259" s="292"/>
      <c r="BSQ259" s="292"/>
      <c r="BSR259" s="292"/>
      <c r="BSS259" s="292"/>
      <c r="BST259" s="292"/>
      <c r="BSU259" s="292"/>
      <c r="BSV259" s="292"/>
      <c r="BSW259" s="292"/>
      <c r="BSX259" s="292"/>
      <c r="BSY259" s="292"/>
      <c r="BSZ259" s="292"/>
      <c r="BTA259" s="292"/>
      <c r="BTB259" s="292"/>
      <c r="BTC259" s="292"/>
      <c r="BTD259" s="292"/>
      <c r="BTE259" s="292"/>
      <c r="BTF259" s="292"/>
      <c r="BTG259" s="292"/>
      <c r="BTH259" s="292"/>
      <c r="BTI259" s="292"/>
      <c r="BTJ259" s="292"/>
      <c r="BTK259" s="292"/>
      <c r="BTL259" s="292"/>
      <c r="BTM259" s="292"/>
      <c r="BTN259" s="292"/>
      <c r="BTO259" s="292"/>
      <c r="BTP259" s="292"/>
      <c r="BTQ259" s="292"/>
      <c r="BTR259" s="292"/>
      <c r="BTS259" s="292"/>
      <c r="BTT259" s="292"/>
      <c r="BTU259" s="292"/>
      <c r="BTV259" s="292"/>
      <c r="BTW259" s="292"/>
      <c r="BTX259" s="292"/>
      <c r="BTY259" s="292"/>
      <c r="BTZ259" s="292"/>
      <c r="BUA259" s="292"/>
      <c r="BUB259" s="292"/>
      <c r="BUC259" s="292"/>
      <c r="BUD259" s="292"/>
      <c r="BUE259" s="292"/>
      <c r="BUF259" s="292"/>
      <c r="BUG259" s="292"/>
      <c r="BUH259" s="292"/>
      <c r="BUI259" s="292"/>
      <c r="BUJ259" s="292"/>
      <c r="BUK259" s="292"/>
      <c r="BUL259" s="292"/>
      <c r="BUM259" s="292"/>
      <c r="BUN259" s="292"/>
      <c r="BUO259" s="292"/>
      <c r="BUP259" s="292"/>
      <c r="BUQ259" s="292"/>
      <c r="BUR259" s="292"/>
      <c r="BUS259" s="292"/>
      <c r="BUT259" s="292"/>
      <c r="BUU259" s="292"/>
      <c r="BUV259" s="292"/>
      <c r="BUW259" s="292"/>
      <c r="BUX259" s="292"/>
      <c r="BUY259" s="292"/>
      <c r="BUZ259" s="292"/>
      <c r="BVA259" s="292"/>
      <c r="BVB259" s="292"/>
      <c r="BVC259" s="292"/>
      <c r="BVD259" s="292"/>
      <c r="BVE259" s="292"/>
      <c r="BVF259" s="292"/>
      <c r="BVG259" s="292"/>
      <c r="BVH259" s="292"/>
      <c r="BVI259" s="292"/>
      <c r="BVJ259" s="292"/>
      <c r="BVK259" s="292"/>
      <c r="BVL259" s="292"/>
      <c r="BVM259" s="292"/>
      <c r="BVN259" s="292"/>
      <c r="BVO259" s="292"/>
      <c r="BVP259" s="292"/>
      <c r="BVQ259" s="292"/>
      <c r="BVR259" s="292"/>
      <c r="BVS259" s="292"/>
      <c r="BVT259" s="292"/>
      <c r="BVU259" s="292"/>
      <c r="BVV259" s="292"/>
      <c r="BVW259" s="292"/>
      <c r="BVX259" s="292"/>
      <c r="BVY259" s="292"/>
      <c r="BVZ259" s="292"/>
      <c r="BWA259" s="292"/>
      <c r="BWB259" s="292"/>
      <c r="BWC259" s="292"/>
      <c r="BWD259" s="292"/>
      <c r="BWE259" s="292"/>
      <c r="BWF259" s="292"/>
      <c r="BWG259" s="292"/>
      <c r="BWH259" s="292"/>
      <c r="BWI259" s="292"/>
      <c r="BWJ259" s="292"/>
      <c r="BWK259" s="292"/>
      <c r="BWL259" s="292"/>
      <c r="BWM259" s="292"/>
      <c r="BWN259" s="292"/>
      <c r="BWO259" s="292"/>
      <c r="BWP259" s="292"/>
      <c r="BWQ259" s="292"/>
      <c r="BWR259" s="292"/>
      <c r="BWS259" s="292"/>
      <c r="BWT259" s="292"/>
      <c r="BWU259" s="292"/>
      <c r="BWV259" s="292"/>
      <c r="BWW259" s="292"/>
      <c r="BWX259" s="292"/>
      <c r="BWY259" s="292"/>
      <c r="BWZ259" s="292"/>
      <c r="BXA259" s="292"/>
      <c r="BXB259" s="292"/>
      <c r="BXC259" s="292"/>
      <c r="BXD259" s="292"/>
      <c r="BXE259" s="292"/>
      <c r="BXF259" s="292"/>
      <c r="BXG259" s="292"/>
      <c r="BXH259" s="292"/>
      <c r="BXI259" s="292"/>
      <c r="BXJ259" s="292"/>
      <c r="BXK259" s="292"/>
      <c r="BXL259" s="292"/>
      <c r="BXM259" s="292"/>
      <c r="BXN259" s="292"/>
      <c r="BXO259" s="292"/>
      <c r="BXP259" s="292"/>
      <c r="BXQ259" s="292"/>
      <c r="BXR259" s="292"/>
      <c r="BXS259" s="292"/>
      <c r="BXT259" s="292"/>
      <c r="BXU259" s="292"/>
      <c r="BXV259" s="292"/>
      <c r="BXW259" s="292"/>
      <c r="BXX259" s="292"/>
      <c r="BXY259" s="292"/>
      <c r="BXZ259" s="292"/>
      <c r="BYA259" s="292"/>
      <c r="BYB259" s="292"/>
      <c r="BYC259" s="292"/>
      <c r="BYD259" s="292"/>
      <c r="BYE259" s="292"/>
      <c r="BYF259" s="292"/>
      <c r="BYG259" s="292"/>
      <c r="BYH259" s="292"/>
      <c r="BYI259" s="292"/>
      <c r="BYJ259" s="292"/>
      <c r="BYK259" s="292"/>
      <c r="BYL259" s="292"/>
      <c r="BYM259" s="292"/>
      <c r="BYN259" s="292"/>
      <c r="BYO259" s="292"/>
      <c r="BYP259" s="292"/>
      <c r="BYQ259" s="292"/>
      <c r="BYR259" s="292"/>
      <c r="BYS259" s="292"/>
      <c r="BYT259" s="292"/>
      <c r="BYU259" s="292"/>
      <c r="BYV259" s="292"/>
      <c r="BYW259" s="292"/>
      <c r="BYX259" s="292"/>
      <c r="BYY259" s="292"/>
      <c r="BYZ259" s="292"/>
      <c r="BZA259" s="292"/>
      <c r="BZB259" s="292"/>
      <c r="BZC259" s="292"/>
      <c r="BZD259" s="292"/>
      <c r="BZE259" s="292"/>
      <c r="BZF259" s="292"/>
    </row>
    <row r="260" spans="1:2034" ht="18.75">
      <c r="A260" s="312" t="s">
        <v>755</v>
      </c>
      <c r="B260" s="84"/>
      <c r="C260" s="74"/>
      <c r="D260" s="74"/>
      <c r="E260" s="85"/>
      <c r="F260" s="80"/>
      <c r="G260" s="81"/>
      <c r="H260" s="313"/>
      <c r="I260" s="313"/>
      <c r="J260" s="89" t="s">
        <v>125</v>
      </c>
      <c r="K260" s="157" t="s">
        <v>126</v>
      </c>
    </row>
    <row r="261" spans="1:2034" ht="18.75">
      <c r="A261" s="410" t="s">
        <v>215</v>
      </c>
      <c r="B261" s="411"/>
      <c r="C261" s="411"/>
      <c r="D261" s="411"/>
      <c r="E261" s="412"/>
      <c r="F261" s="7"/>
      <c r="G261" s="15"/>
      <c r="H261" s="308"/>
      <c r="I261" s="308"/>
      <c r="J261" s="37">
        <v>3400</v>
      </c>
      <c r="K261" s="66">
        <v>11.7</v>
      </c>
    </row>
    <row r="262" spans="1:2034" ht="18.75">
      <c r="A262" s="410" t="s">
        <v>265</v>
      </c>
      <c r="B262" s="411"/>
      <c r="C262" s="411"/>
      <c r="D262" s="411"/>
      <c r="E262" s="412"/>
      <c r="F262" s="7"/>
      <c r="G262" s="15"/>
      <c r="H262" s="308"/>
      <c r="I262" s="308"/>
      <c r="J262" s="37">
        <v>4100</v>
      </c>
      <c r="K262" s="66">
        <v>13.3</v>
      </c>
    </row>
    <row r="263" spans="1:2034" ht="18.75">
      <c r="A263" s="410" t="s">
        <v>213</v>
      </c>
      <c r="B263" s="411"/>
      <c r="C263" s="411"/>
      <c r="D263" s="411"/>
      <c r="E263" s="412"/>
      <c r="F263" s="7"/>
      <c r="G263" s="15"/>
      <c r="H263" s="308"/>
      <c r="I263" s="308"/>
      <c r="J263" s="37">
        <v>6200</v>
      </c>
      <c r="K263" s="66">
        <v>16</v>
      </c>
    </row>
    <row r="264" spans="1:2034" ht="18.75">
      <c r="A264" s="410" t="s">
        <v>214</v>
      </c>
      <c r="B264" s="411"/>
      <c r="C264" s="411"/>
      <c r="D264" s="411"/>
      <c r="E264" s="412"/>
      <c r="F264" s="7"/>
      <c r="G264" s="15"/>
      <c r="H264" s="308"/>
      <c r="I264" s="308"/>
      <c r="J264" s="37">
        <v>6950</v>
      </c>
      <c r="K264" s="66">
        <v>22</v>
      </c>
    </row>
    <row r="265" spans="1:2034" ht="18.75">
      <c r="A265" s="410" t="s">
        <v>112</v>
      </c>
      <c r="B265" s="411"/>
      <c r="C265" s="411"/>
      <c r="D265" s="411"/>
      <c r="E265" s="412"/>
      <c r="F265" s="7"/>
      <c r="G265" s="15"/>
      <c r="H265" s="314">
        <v>120</v>
      </c>
      <c r="I265" s="308"/>
      <c r="J265" s="37">
        <v>140</v>
      </c>
      <c r="K265" s="66" t="s">
        <v>440</v>
      </c>
    </row>
    <row r="266" spans="1:2034" ht="18.75">
      <c r="A266" s="471" t="s">
        <v>314</v>
      </c>
      <c r="B266" s="411"/>
      <c r="C266" s="411"/>
      <c r="D266" s="411"/>
      <c r="E266" s="412"/>
      <c r="F266" s="308"/>
      <c r="G266" s="308"/>
      <c r="H266" s="308"/>
      <c r="I266" s="308"/>
      <c r="J266" s="37">
        <v>9700</v>
      </c>
      <c r="K266" s="66">
        <v>23</v>
      </c>
      <c r="L266" s="384"/>
    </row>
    <row r="267" spans="1:2034" ht="18.75">
      <c r="A267" s="471" t="s">
        <v>1255</v>
      </c>
      <c r="B267" s="411"/>
      <c r="C267" s="411"/>
      <c r="D267" s="411"/>
      <c r="E267" s="412"/>
      <c r="F267" s="308"/>
      <c r="G267" s="308"/>
      <c r="H267" s="308"/>
      <c r="I267" s="308"/>
      <c r="J267" s="37">
        <v>270</v>
      </c>
      <c r="K267" s="264"/>
    </row>
    <row r="268" spans="1:2034" ht="18.75">
      <c r="A268" s="471" t="s">
        <v>1249</v>
      </c>
      <c r="B268" s="411"/>
      <c r="C268" s="411"/>
      <c r="D268" s="411"/>
      <c r="E268" s="412"/>
      <c r="F268" s="308"/>
      <c r="G268" s="308"/>
      <c r="H268" s="308"/>
      <c r="I268" s="308"/>
      <c r="J268" s="37">
        <v>465</v>
      </c>
      <c r="K268" s="264"/>
    </row>
    <row r="269" spans="1:2034" ht="18.75">
      <c r="A269" s="471" t="s">
        <v>188</v>
      </c>
      <c r="B269" s="411"/>
      <c r="C269" s="411"/>
      <c r="D269" s="411"/>
      <c r="E269" s="412"/>
      <c r="F269" s="308"/>
      <c r="G269" s="308"/>
      <c r="H269" s="308"/>
      <c r="I269" s="308"/>
      <c r="J269" s="37">
        <v>480</v>
      </c>
      <c r="K269" s="66">
        <v>0.75</v>
      </c>
    </row>
    <row r="270" spans="1:2034" ht="18.75">
      <c r="A270" s="410" t="s">
        <v>324</v>
      </c>
      <c r="B270" s="411"/>
      <c r="C270" s="411"/>
      <c r="D270" s="411"/>
      <c r="E270" s="412"/>
      <c r="F270" s="7"/>
      <c r="G270" s="15"/>
      <c r="H270" s="308"/>
      <c r="I270" s="308"/>
      <c r="J270" s="37">
        <v>16300</v>
      </c>
      <c r="K270" s="66">
        <v>41</v>
      </c>
      <c r="L270" s="384"/>
    </row>
    <row r="271" spans="1:2034" ht="18.75">
      <c r="A271" s="410" t="s">
        <v>756</v>
      </c>
      <c r="B271" s="411"/>
      <c r="C271" s="411"/>
      <c r="D271" s="411"/>
      <c r="E271" s="412"/>
      <c r="F271" s="7"/>
      <c r="G271" s="15"/>
      <c r="H271" s="308"/>
      <c r="I271" s="308"/>
      <c r="J271" s="37">
        <v>550</v>
      </c>
      <c r="K271" s="66">
        <v>0.83</v>
      </c>
    </row>
    <row r="272" spans="1:2034" ht="18.75">
      <c r="A272" s="539" t="s">
        <v>115</v>
      </c>
      <c r="B272" s="411"/>
      <c r="C272" s="411"/>
      <c r="D272" s="411"/>
      <c r="E272" s="412"/>
      <c r="F272" s="80"/>
      <c r="G272" s="81"/>
      <c r="H272" s="313"/>
      <c r="I272" s="313"/>
      <c r="J272" s="89" t="s">
        <v>125</v>
      </c>
      <c r="K272" s="157" t="s">
        <v>126</v>
      </c>
    </row>
    <row r="273" spans="1:12" ht="18.75">
      <c r="A273" s="410" t="s">
        <v>416</v>
      </c>
      <c r="B273" s="411"/>
      <c r="C273" s="411"/>
      <c r="D273" s="411"/>
      <c r="E273" s="412"/>
      <c r="F273" s="7"/>
      <c r="G273" s="15"/>
      <c r="H273" s="308"/>
      <c r="I273" s="308"/>
      <c r="J273" s="37">
        <v>2400</v>
      </c>
      <c r="K273" s="66">
        <v>13</v>
      </c>
    </row>
    <row r="274" spans="1:12" ht="18.75">
      <c r="A274" s="410" t="s">
        <v>1291</v>
      </c>
      <c r="B274" s="411"/>
      <c r="C274" s="411"/>
      <c r="D274" s="411"/>
      <c r="E274" s="412"/>
      <c r="F274" s="7"/>
      <c r="G274" s="15"/>
      <c r="H274" s="308"/>
      <c r="I274" s="308"/>
      <c r="J274" s="37">
        <v>4450</v>
      </c>
      <c r="K274" s="66">
        <v>13</v>
      </c>
    </row>
    <row r="275" spans="1:12" ht="18.75">
      <c r="A275" s="410" t="s">
        <v>417</v>
      </c>
      <c r="B275" s="411"/>
      <c r="C275" s="411"/>
      <c r="D275" s="411"/>
      <c r="E275" s="412"/>
      <c r="F275" s="7"/>
      <c r="G275" s="15"/>
      <c r="H275" s="308"/>
      <c r="I275" s="308"/>
      <c r="J275" s="37">
        <v>2800</v>
      </c>
      <c r="K275" s="66">
        <v>15</v>
      </c>
    </row>
    <row r="276" spans="1:12" ht="18.75">
      <c r="A276" s="410" t="s">
        <v>1292</v>
      </c>
      <c r="B276" s="411"/>
      <c r="C276" s="411"/>
      <c r="D276" s="411"/>
      <c r="E276" s="412"/>
      <c r="F276" s="7"/>
      <c r="G276" s="15"/>
      <c r="H276" s="308"/>
      <c r="I276" s="308"/>
      <c r="J276" s="37">
        <v>5350</v>
      </c>
      <c r="K276" s="66">
        <v>13.6</v>
      </c>
    </row>
    <row r="277" spans="1:12" ht="18.75">
      <c r="A277" s="410" t="s">
        <v>418</v>
      </c>
      <c r="B277" s="411"/>
      <c r="C277" s="411"/>
      <c r="D277" s="411"/>
      <c r="E277" s="412"/>
      <c r="F277" s="7"/>
      <c r="G277" s="15"/>
      <c r="H277" s="308"/>
      <c r="I277" s="308"/>
      <c r="J277" s="37">
        <v>2800</v>
      </c>
      <c r="K277" s="66">
        <v>15</v>
      </c>
    </row>
    <row r="278" spans="1:12" ht="18.75">
      <c r="A278" s="410" t="s">
        <v>1293</v>
      </c>
      <c r="B278" s="411"/>
      <c r="C278" s="411"/>
      <c r="D278" s="411"/>
      <c r="E278" s="412"/>
      <c r="F278" s="7"/>
      <c r="G278" s="15"/>
      <c r="H278" s="308"/>
      <c r="I278" s="308"/>
      <c r="J278" s="37">
        <v>5350</v>
      </c>
      <c r="K278" s="66">
        <v>13.6</v>
      </c>
    </row>
    <row r="279" spans="1:12" ht="18.75">
      <c r="A279" s="539" t="s">
        <v>116</v>
      </c>
      <c r="B279" s="411"/>
      <c r="C279" s="411"/>
      <c r="D279" s="411"/>
      <c r="E279" s="412"/>
      <c r="F279" s="7"/>
      <c r="G279" s="15"/>
      <c r="H279" s="308"/>
      <c r="I279" s="308"/>
      <c r="J279" s="89" t="s">
        <v>125</v>
      </c>
      <c r="K279" s="157" t="s">
        <v>126</v>
      </c>
    </row>
    <row r="280" spans="1:12" ht="18.75">
      <c r="A280" s="410" t="s">
        <v>264</v>
      </c>
      <c r="B280" s="411"/>
      <c r="C280" s="411"/>
      <c r="D280" s="411"/>
      <c r="E280" s="412"/>
      <c r="F280" s="7"/>
      <c r="G280" s="15"/>
      <c r="H280" s="308"/>
      <c r="I280" s="308"/>
      <c r="J280" s="37">
        <v>4800</v>
      </c>
      <c r="K280" s="66">
        <v>12.6</v>
      </c>
      <c r="L280" s="384"/>
    </row>
    <row r="281" spans="1:12" ht="18.75">
      <c r="A281" s="471" t="s">
        <v>262</v>
      </c>
      <c r="B281" s="411"/>
      <c r="C281" s="411"/>
      <c r="D281" s="411"/>
      <c r="E281" s="412"/>
      <c r="F281" s="7"/>
      <c r="G281" s="15"/>
      <c r="H281" s="308"/>
      <c r="I281" s="308"/>
      <c r="J281" s="37">
        <v>5600</v>
      </c>
      <c r="K281" s="66">
        <v>23.5</v>
      </c>
    </row>
    <row r="282" spans="1:12" ht="18.75">
      <c r="A282" s="471" t="s">
        <v>263</v>
      </c>
      <c r="B282" s="411"/>
      <c r="C282" s="411"/>
      <c r="D282" s="411"/>
      <c r="E282" s="412"/>
      <c r="F282" s="47"/>
      <c r="G282" s="48"/>
      <c r="H282" s="308"/>
      <c r="I282" s="308"/>
      <c r="J282" s="37">
        <v>5600</v>
      </c>
      <c r="K282" s="66">
        <v>23.5</v>
      </c>
    </row>
    <row r="283" spans="1:12" ht="18.75">
      <c r="A283" s="539" t="s">
        <v>220</v>
      </c>
      <c r="B283" s="411"/>
      <c r="C283" s="411"/>
      <c r="D283" s="411"/>
      <c r="E283" s="412"/>
      <c r="F283" s="308"/>
      <c r="G283" s="75"/>
      <c r="H283" s="308"/>
      <c r="I283" s="308"/>
      <c r="J283" s="89" t="s">
        <v>125</v>
      </c>
      <c r="K283" s="157" t="s">
        <v>126</v>
      </c>
    </row>
    <row r="284" spans="1:12" ht="18.75">
      <c r="A284" s="450" t="s">
        <v>221</v>
      </c>
      <c r="B284" s="411"/>
      <c r="C284" s="411"/>
      <c r="D284" s="411"/>
      <c r="E284" s="412"/>
      <c r="F284" s="308"/>
      <c r="G284" s="75"/>
      <c r="H284" s="308"/>
      <c r="I284" s="308"/>
      <c r="J284" s="37">
        <v>3400</v>
      </c>
      <c r="K284" s="66">
        <v>8.6</v>
      </c>
      <c r="L284" s="384"/>
    </row>
    <row r="285" spans="1:12" ht="18.75">
      <c r="A285" s="450" t="s">
        <v>228</v>
      </c>
      <c r="B285" s="411"/>
      <c r="C285" s="411"/>
      <c r="D285" s="411"/>
      <c r="E285" s="412"/>
      <c r="F285" s="308"/>
      <c r="G285" s="75"/>
      <c r="H285" s="308"/>
      <c r="I285" s="308"/>
      <c r="J285" s="37">
        <v>4650</v>
      </c>
      <c r="K285" s="66">
        <v>13</v>
      </c>
    </row>
    <row r="286" spans="1:12" ht="18.75">
      <c r="A286" s="450" t="s">
        <v>229</v>
      </c>
      <c r="B286" s="411"/>
      <c r="C286" s="411"/>
      <c r="D286" s="411"/>
      <c r="E286" s="412"/>
      <c r="F286" s="308"/>
      <c r="G286" s="75"/>
      <c r="H286" s="308"/>
      <c r="I286" s="308"/>
      <c r="J286" s="37">
        <v>5600</v>
      </c>
      <c r="K286" s="66">
        <v>15.5</v>
      </c>
    </row>
    <row r="287" spans="1:12" ht="19.5" thickBot="1">
      <c r="A287" s="450" t="s">
        <v>230</v>
      </c>
      <c r="B287" s="411"/>
      <c r="C287" s="411"/>
      <c r="D287" s="411"/>
      <c r="E287" s="412"/>
      <c r="F287" s="308"/>
      <c r="G287" s="75"/>
      <c r="H287" s="308"/>
      <c r="I287" s="308"/>
      <c r="J287" s="37">
        <v>5600</v>
      </c>
      <c r="K287" s="66">
        <v>15.5</v>
      </c>
    </row>
    <row r="288" spans="1:12" ht="19.5" thickBot="1">
      <c r="A288" s="539" t="s">
        <v>166</v>
      </c>
      <c r="B288" s="411"/>
      <c r="C288" s="411"/>
      <c r="D288" s="411"/>
      <c r="E288" s="412"/>
      <c r="F288" s="24"/>
      <c r="G288" s="79"/>
      <c r="H288" s="308"/>
      <c r="I288" s="308"/>
      <c r="J288" s="89" t="s">
        <v>125</v>
      </c>
      <c r="K288" s="157" t="s">
        <v>126</v>
      </c>
    </row>
    <row r="289" spans="1:2034" ht="19.5" thickBot="1">
      <c r="A289" s="410" t="s">
        <v>298</v>
      </c>
      <c r="B289" s="411"/>
      <c r="C289" s="411"/>
      <c r="D289" s="411"/>
      <c r="E289" s="412"/>
      <c r="F289" s="308"/>
      <c r="G289" s="75"/>
      <c r="H289" s="308"/>
      <c r="I289" s="308"/>
      <c r="J289" s="37">
        <v>4600</v>
      </c>
      <c r="K289" s="66">
        <v>12</v>
      </c>
    </row>
    <row r="290" spans="1:2034" ht="19.5" thickBot="1">
      <c r="A290" s="539" t="s">
        <v>117</v>
      </c>
      <c r="B290" s="411"/>
      <c r="C290" s="411"/>
      <c r="D290" s="411"/>
      <c r="E290" s="412"/>
      <c r="F290" s="24"/>
      <c r="G290" s="79"/>
      <c r="H290" s="24"/>
      <c r="I290" s="24"/>
      <c r="J290" s="89" t="s">
        <v>125</v>
      </c>
      <c r="K290" s="157" t="s">
        <v>126</v>
      </c>
    </row>
    <row r="291" spans="1:2034" ht="19.5" thickBot="1">
      <c r="A291" s="450" t="s">
        <v>325</v>
      </c>
      <c r="B291" s="411"/>
      <c r="C291" s="411"/>
      <c r="D291" s="411"/>
      <c r="E291" s="412"/>
      <c r="F291" s="24"/>
      <c r="G291" s="79"/>
      <c r="H291" s="24"/>
      <c r="I291" s="24"/>
      <c r="J291" s="37">
        <v>6000</v>
      </c>
      <c r="K291" s="66">
        <v>30</v>
      </c>
    </row>
    <row r="292" spans="1:2034" ht="19.5" thickBot="1">
      <c r="A292" s="450" t="s">
        <v>326</v>
      </c>
      <c r="B292" s="411"/>
      <c r="C292" s="411"/>
      <c r="D292" s="411"/>
      <c r="E292" s="412"/>
      <c r="F292" s="24"/>
      <c r="G292" s="79"/>
      <c r="H292" s="24"/>
      <c r="I292" s="24"/>
      <c r="J292" s="37">
        <v>8600</v>
      </c>
      <c r="K292" s="66">
        <v>30</v>
      </c>
    </row>
    <row r="293" spans="1:2034" ht="19.5" thickBot="1">
      <c r="A293" s="450" t="s">
        <v>1320</v>
      </c>
      <c r="B293" s="411"/>
      <c r="C293" s="411"/>
      <c r="D293" s="411"/>
      <c r="E293" s="412"/>
      <c r="F293" s="24"/>
      <c r="G293" s="79"/>
      <c r="H293" s="24"/>
      <c r="I293" s="24"/>
      <c r="J293" s="37">
        <v>770</v>
      </c>
      <c r="K293" s="66">
        <v>1.45</v>
      </c>
    </row>
    <row r="294" spans="1:2034" ht="19.5" thickBot="1">
      <c r="A294" s="528" t="s">
        <v>118</v>
      </c>
      <c r="B294" s="411"/>
      <c r="C294" s="411"/>
      <c r="D294" s="411"/>
      <c r="E294" s="412"/>
      <c r="F294" s="24"/>
      <c r="G294" s="79"/>
      <c r="H294" s="24"/>
      <c r="I294" s="24"/>
      <c r="J294" s="89" t="s">
        <v>125</v>
      </c>
      <c r="K294" s="157" t="s">
        <v>126</v>
      </c>
    </row>
    <row r="295" spans="1:2034" ht="19.5" thickBot="1">
      <c r="A295" s="416" t="s">
        <v>419</v>
      </c>
      <c r="B295" s="411"/>
      <c r="C295" s="411"/>
      <c r="D295" s="411"/>
      <c r="E295" s="412"/>
      <c r="F295" s="24"/>
      <c r="G295" s="79"/>
      <c r="H295" s="24"/>
      <c r="I295" s="24"/>
      <c r="J295" s="37">
        <v>1200</v>
      </c>
      <c r="K295" s="66">
        <v>4</v>
      </c>
      <c r="L295" s="384"/>
    </row>
    <row r="296" spans="1:2034" ht="19.5" thickBot="1">
      <c r="A296" s="416" t="s">
        <v>420</v>
      </c>
      <c r="B296" s="411"/>
      <c r="C296" s="411"/>
      <c r="D296" s="411"/>
      <c r="E296" s="412"/>
      <c r="F296" s="24"/>
      <c r="G296" s="79"/>
      <c r="H296" s="24"/>
      <c r="I296" s="24"/>
      <c r="J296" s="37">
        <v>2300</v>
      </c>
      <c r="K296" s="66">
        <v>6.7</v>
      </c>
      <c r="L296" s="384"/>
    </row>
    <row r="297" spans="1:2034" ht="19.5" thickBot="1">
      <c r="A297" s="416" t="s">
        <v>421</v>
      </c>
      <c r="B297" s="411"/>
      <c r="C297" s="411"/>
      <c r="D297" s="411"/>
      <c r="E297" s="412"/>
      <c r="F297" s="24"/>
      <c r="G297" s="79"/>
      <c r="H297" s="24"/>
      <c r="I297" s="24"/>
      <c r="J297" s="37">
        <v>2300</v>
      </c>
      <c r="K297" s="66">
        <v>6.7</v>
      </c>
      <c r="L297" s="384"/>
    </row>
    <row r="298" spans="1:2034" s="369" customFormat="1" ht="19.5" thickBot="1">
      <c r="A298" s="528" t="s">
        <v>1462</v>
      </c>
      <c r="B298" s="664"/>
      <c r="C298" s="664"/>
      <c r="D298" s="664"/>
      <c r="E298" s="665"/>
      <c r="F298" s="24"/>
      <c r="G298" s="79"/>
      <c r="H298" s="24"/>
      <c r="I298" s="24"/>
      <c r="J298" s="37"/>
      <c r="K298" s="66"/>
      <c r="M298" s="292"/>
      <c r="N298" s="292"/>
      <c r="O298" s="292"/>
      <c r="P298" s="292"/>
      <c r="Q298" s="292"/>
      <c r="R298" s="292"/>
      <c r="S298" s="292"/>
      <c r="T298" s="292"/>
      <c r="U298" s="292"/>
      <c r="V298" s="292"/>
      <c r="W298" s="292"/>
      <c r="X298" s="292"/>
      <c r="Y298" s="292"/>
      <c r="Z298" s="292"/>
      <c r="AA298" s="292"/>
      <c r="AB298" s="292"/>
      <c r="AC298" s="292"/>
      <c r="AD298" s="292"/>
      <c r="AE298" s="292"/>
      <c r="AF298" s="292"/>
      <c r="AG298" s="292"/>
      <c r="AH298" s="292"/>
      <c r="AI298" s="292"/>
      <c r="AJ298" s="292"/>
      <c r="AK298" s="292"/>
      <c r="AL298" s="292"/>
      <c r="AM298" s="292"/>
      <c r="AN298" s="292"/>
      <c r="AO298" s="292"/>
      <c r="AP298" s="292"/>
      <c r="AQ298" s="292"/>
      <c r="AR298" s="292"/>
      <c r="AS298" s="292"/>
      <c r="AT298" s="292"/>
      <c r="AU298" s="292"/>
      <c r="AV298" s="292"/>
      <c r="AW298" s="292"/>
      <c r="AX298" s="292"/>
      <c r="AY298" s="292"/>
      <c r="AZ298" s="292"/>
      <c r="BA298" s="292"/>
      <c r="BB298" s="292"/>
      <c r="BC298" s="292"/>
      <c r="BD298" s="292"/>
      <c r="BE298" s="292"/>
      <c r="BF298" s="292"/>
      <c r="BG298" s="292"/>
      <c r="BH298" s="292"/>
      <c r="BI298" s="292"/>
      <c r="BJ298" s="292"/>
      <c r="BK298" s="292"/>
      <c r="BL298" s="292"/>
      <c r="BM298" s="292"/>
      <c r="BN298" s="292"/>
      <c r="BO298" s="292"/>
      <c r="BP298" s="292"/>
      <c r="BQ298" s="292"/>
      <c r="BR298" s="292"/>
      <c r="BS298" s="292"/>
      <c r="BT298" s="292"/>
      <c r="BU298" s="292"/>
      <c r="BV298" s="292"/>
      <c r="BW298" s="292"/>
      <c r="BX298" s="292"/>
      <c r="BY298" s="292"/>
      <c r="BZ298" s="292"/>
      <c r="CA298" s="292"/>
      <c r="CB298" s="292"/>
      <c r="CC298" s="292"/>
      <c r="CD298" s="292"/>
      <c r="CE298" s="292"/>
      <c r="CF298" s="292"/>
      <c r="CG298" s="292"/>
      <c r="CH298" s="292"/>
      <c r="CI298" s="292"/>
      <c r="CJ298" s="292"/>
      <c r="CK298" s="292"/>
      <c r="CL298" s="292"/>
      <c r="CM298" s="292"/>
      <c r="CN298" s="292"/>
      <c r="CO298" s="292"/>
      <c r="CP298" s="292"/>
      <c r="CQ298" s="292"/>
      <c r="CR298" s="292"/>
      <c r="CS298" s="292"/>
      <c r="CT298" s="292"/>
      <c r="CU298" s="292"/>
      <c r="CV298" s="292"/>
      <c r="CW298" s="292"/>
      <c r="CX298" s="292"/>
      <c r="CY298" s="292"/>
      <c r="CZ298" s="292"/>
      <c r="DA298" s="292"/>
      <c r="DB298" s="292"/>
      <c r="DC298" s="292"/>
      <c r="DD298" s="292"/>
      <c r="DE298" s="292"/>
      <c r="DF298" s="292"/>
      <c r="DG298" s="292"/>
      <c r="DH298" s="292"/>
      <c r="DI298" s="292"/>
      <c r="DJ298" s="292"/>
      <c r="DK298" s="292"/>
      <c r="DL298" s="292"/>
      <c r="DM298" s="292"/>
      <c r="DN298" s="292"/>
      <c r="DO298" s="292"/>
      <c r="DP298" s="292"/>
      <c r="DQ298" s="292"/>
      <c r="DR298" s="292"/>
      <c r="DS298" s="292"/>
      <c r="DT298" s="292"/>
      <c r="DU298" s="292"/>
      <c r="DV298" s="292"/>
      <c r="DW298" s="292"/>
      <c r="DX298" s="292"/>
      <c r="DY298" s="292"/>
      <c r="DZ298" s="292"/>
      <c r="EA298" s="292"/>
      <c r="EB298" s="292"/>
      <c r="EC298" s="292"/>
      <c r="ED298" s="292"/>
      <c r="EE298" s="292"/>
      <c r="EF298" s="292"/>
      <c r="EG298" s="292"/>
      <c r="EH298" s="292"/>
      <c r="EI298" s="292"/>
      <c r="EJ298" s="292"/>
      <c r="EK298" s="292"/>
      <c r="EL298" s="292"/>
      <c r="EM298" s="292"/>
      <c r="EN298" s="292"/>
      <c r="EO298" s="292"/>
      <c r="EP298" s="292"/>
      <c r="EQ298" s="292"/>
      <c r="ER298" s="292"/>
      <c r="ES298" s="292"/>
      <c r="ET298" s="292"/>
      <c r="EU298" s="292"/>
      <c r="EV298" s="292"/>
      <c r="EW298" s="292"/>
      <c r="EX298" s="292"/>
      <c r="EY298" s="292"/>
      <c r="EZ298" s="292"/>
      <c r="FA298" s="292"/>
      <c r="FB298" s="292"/>
      <c r="FC298" s="292"/>
      <c r="FD298" s="292"/>
      <c r="FE298" s="292"/>
      <c r="FF298" s="292"/>
      <c r="FG298" s="292"/>
      <c r="FH298" s="292"/>
      <c r="FI298" s="292"/>
      <c r="FJ298" s="292"/>
      <c r="FK298" s="292"/>
      <c r="FL298" s="292"/>
      <c r="FM298" s="292"/>
      <c r="FN298" s="292"/>
      <c r="FO298" s="292"/>
      <c r="FP298" s="292"/>
      <c r="FQ298" s="292"/>
      <c r="FR298" s="292"/>
      <c r="FS298" s="292"/>
      <c r="FT298" s="292"/>
      <c r="FU298" s="292"/>
      <c r="FV298" s="292"/>
      <c r="FW298" s="292"/>
      <c r="FX298" s="292"/>
      <c r="FY298" s="292"/>
      <c r="FZ298" s="292"/>
      <c r="GA298" s="292"/>
      <c r="GB298" s="292"/>
      <c r="GC298" s="292"/>
      <c r="GD298" s="292"/>
      <c r="GE298" s="292"/>
      <c r="GF298" s="292"/>
      <c r="GG298" s="292"/>
      <c r="GH298" s="292"/>
      <c r="GI298" s="292"/>
      <c r="GJ298" s="292"/>
      <c r="GK298" s="292"/>
      <c r="GL298" s="292"/>
      <c r="GM298" s="292"/>
      <c r="GN298" s="292"/>
      <c r="GO298" s="292"/>
      <c r="GP298" s="292"/>
      <c r="GQ298" s="292"/>
      <c r="GR298" s="292"/>
      <c r="GS298" s="292"/>
      <c r="GT298" s="292"/>
      <c r="GU298" s="292"/>
      <c r="GV298" s="292"/>
      <c r="GW298" s="292"/>
      <c r="GX298" s="292"/>
      <c r="GY298" s="292"/>
      <c r="GZ298" s="292"/>
      <c r="HA298" s="292"/>
      <c r="HB298" s="292"/>
      <c r="HC298" s="292"/>
      <c r="HD298" s="292"/>
      <c r="HE298" s="292"/>
      <c r="HF298" s="292"/>
      <c r="HG298" s="292"/>
      <c r="HH298" s="292"/>
      <c r="HI298" s="292"/>
      <c r="HJ298" s="292"/>
      <c r="HK298" s="292"/>
      <c r="HL298" s="292"/>
      <c r="HM298" s="292"/>
      <c r="HN298" s="292"/>
      <c r="HO298" s="292"/>
      <c r="HP298" s="292"/>
      <c r="HQ298" s="292"/>
      <c r="HR298" s="292"/>
      <c r="HS298" s="292"/>
      <c r="HT298" s="292"/>
      <c r="HU298" s="292"/>
      <c r="HV298" s="292"/>
      <c r="HW298" s="292"/>
      <c r="HX298" s="292"/>
      <c r="HY298" s="292"/>
      <c r="HZ298" s="292"/>
      <c r="IA298" s="292"/>
      <c r="IB298" s="292"/>
      <c r="IC298" s="292"/>
      <c r="ID298" s="292"/>
      <c r="IE298" s="292"/>
      <c r="IF298" s="292"/>
      <c r="IG298" s="292"/>
      <c r="IH298" s="292"/>
      <c r="II298" s="292"/>
      <c r="IJ298" s="292"/>
      <c r="IK298" s="292"/>
      <c r="IL298" s="292"/>
      <c r="IM298" s="292"/>
      <c r="IN298" s="292"/>
      <c r="IO298" s="292"/>
      <c r="IP298" s="292"/>
      <c r="IQ298" s="292"/>
      <c r="IR298" s="292"/>
      <c r="IS298" s="292"/>
      <c r="IT298" s="292"/>
      <c r="IU298" s="292"/>
      <c r="IV298" s="292"/>
      <c r="IW298" s="292"/>
      <c r="IX298" s="292"/>
      <c r="IY298" s="292"/>
      <c r="IZ298" s="292"/>
      <c r="JA298" s="292"/>
      <c r="JB298" s="292"/>
      <c r="JC298" s="292"/>
      <c r="JD298" s="292"/>
      <c r="JE298" s="292"/>
      <c r="JF298" s="292"/>
      <c r="JG298" s="292"/>
      <c r="JH298" s="292"/>
      <c r="JI298" s="292"/>
      <c r="JJ298" s="292"/>
      <c r="JK298" s="292"/>
      <c r="JL298" s="292"/>
      <c r="JM298" s="292"/>
      <c r="JN298" s="292"/>
      <c r="JO298" s="292"/>
      <c r="JP298" s="292"/>
      <c r="JQ298" s="292"/>
      <c r="JR298" s="292"/>
      <c r="JS298" s="292"/>
      <c r="JT298" s="292"/>
      <c r="JU298" s="292"/>
      <c r="JV298" s="292"/>
      <c r="JW298" s="292"/>
      <c r="JX298" s="292"/>
      <c r="JY298" s="292"/>
      <c r="JZ298" s="292"/>
      <c r="KA298" s="292"/>
      <c r="KB298" s="292"/>
      <c r="KC298" s="292"/>
      <c r="KD298" s="292"/>
      <c r="KE298" s="292"/>
      <c r="KF298" s="292"/>
      <c r="KG298" s="292"/>
      <c r="KH298" s="292"/>
      <c r="KI298" s="292"/>
      <c r="KJ298" s="292"/>
      <c r="KK298" s="292"/>
      <c r="KL298" s="292"/>
      <c r="KM298" s="292"/>
      <c r="KN298" s="292"/>
      <c r="KO298" s="292"/>
      <c r="KP298" s="292"/>
      <c r="KQ298" s="292"/>
      <c r="KR298" s="292"/>
      <c r="KS298" s="292"/>
      <c r="KT298" s="292"/>
      <c r="KU298" s="292"/>
      <c r="KV298" s="292"/>
      <c r="KW298" s="292"/>
      <c r="KX298" s="292"/>
      <c r="KY298" s="292"/>
      <c r="KZ298" s="292"/>
      <c r="LA298" s="292"/>
      <c r="LB298" s="292"/>
      <c r="LC298" s="292"/>
      <c r="LD298" s="292"/>
      <c r="LE298" s="292"/>
      <c r="LF298" s="292"/>
      <c r="LG298" s="292"/>
      <c r="LH298" s="292"/>
      <c r="LI298" s="292"/>
      <c r="LJ298" s="292"/>
      <c r="LK298" s="292"/>
      <c r="LL298" s="292"/>
      <c r="LM298" s="292"/>
      <c r="LN298" s="292"/>
      <c r="LO298" s="292"/>
      <c r="LP298" s="292"/>
      <c r="LQ298" s="292"/>
      <c r="LR298" s="292"/>
      <c r="LS298" s="292"/>
      <c r="LT298" s="292"/>
      <c r="LU298" s="292"/>
      <c r="LV298" s="292"/>
      <c r="LW298" s="292"/>
      <c r="LX298" s="292"/>
      <c r="LY298" s="292"/>
      <c r="LZ298" s="292"/>
      <c r="MA298" s="292"/>
      <c r="MB298" s="292"/>
      <c r="MC298" s="292"/>
      <c r="MD298" s="292"/>
      <c r="ME298" s="292"/>
      <c r="MF298" s="292"/>
      <c r="MG298" s="292"/>
      <c r="MH298" s="292"/>
      <c r="MI298" s="292"/>
      <c r="MJ298" s="292"/>
      <c r="MK298" s="292"/>
      <c r="ML298" s="292"/>
      <c r="MM298" s="292"/>
      <c r="MN298" s="292"/>
      <c r="MO298" s="292"/>
      <c r="MP298" s="292"/>
      <c r="MQ298" s="292"/>
      <c r="MR298" s="292"/>
      <c r="MS298" s="292"/>
      <c r="MT298" s="292"/>
      <c r="MU298" s="292"/>
      <c r="MV298" s="292"/>
      <c r="MW298" s="292"/>
      <c r="MX298" s="292"/>
      <c r="MY298" s="292"/>
      <c r="MZ298" s="292"/>
      <c r="NA298" s="292"/>
      <c r="NB298" s="292"/>
      <c r="NC298" s="292"/>
      <c r="ND298" s="292"/>
      <c r="NE298" s="292"/>
      <c r="NF298" s="292"/>
      <c r="NG298" s="292"/>
      <c r="NH298" s="292"/>
      <c r="NI298" s="292"/>
      <c r="NJ298" s="292"/>
      <c r="NK298" s="292"/>
      <c r="NL298" s="292"/>
      <c r="NM298" s="292"/>
      <c r="NN298" s="292"/>
      <c r="NO298" s="292"/>
      <c r="NP298" s="292"/>
      <c r="NQ298" s="292"/>
      <c r="NR298" s="292"/>
      <c r="NS298" s="292"/>
      <c r="NT298" s="292"/>
      <c r="NU298" s="292"/>
      <c r="NV298" s="292"/>
      <c r="NW298" s="292"/>
      <c r="NX298" s="292"/>
      <c r="NY298" s="292"/>
      <c r="NZ298" s="292"/>
      <c r="OA298" s="292"/>
      <c r="OB298" s="292"/>
      <c r="OC298" s="292"/>
      <c r="OD298" s="292"/>
      <c r="OE298" s="292"/>
      <c r="OF298" s="292"/>
      <c r="OG298" s="292"/>
      <c r="OH298" s="292"/>
      <c r="OI298" s="292"/>
      <c r="OJ298" s="292"/>
      <c r="OK298" s="292"/>
      <c r="OL298" s="292"/>
      <c r="OM298" s="292"/>
      <c r="ON298" s="292"/>
      <c r="OO298" s="292"/>
      <c r="OP298" s="292"/>
      <c r="OQ298" s="292"/>
      <c r="OR298" s="292"/>
      <c r="OS298" s="292"/>
      <c r="OT298" s="292"/>
      <c r="OU298" s="292"/>
      <c r="OV298" s="292"/>
      <c r="OW298" s="292"/>
      <c r="OX298" s="292"/>
      <c r="OY298" s="292"/>
      <c r="OZ298" s="292"/>
      <c r="PA298" s="292"/>
      <c r="PB298" s="292"/>
      <c r="PC298" s="292"/>
      <c r="PD298" s="292"/>
      <c r="PE298" s="292"/>
      <c r="PF298" s="292"/>
      <c r="PG298" s="292"/>
      <c r="PH298" s="292"/>
      <c r="PI298" s="292"/>
      <c r="PJ298" s="292"/>
      <c r="PK298" s="292"/>
      <c r="PL298" s="292"/>
      <c r="PM298" s="292"/>
      <c r="PN298" s="292"/>
      <c r="PO298" s="292"/>
      <c r="PP298" s="292"/>
      <c r="PQ298" s="292"/>
      <c r="PR298" s="292"/>
      <c r="PS298" s="292"/>
      <c r="PT298" s="292"/>
      <c r="PU298" s="292"/>
      <c r="PV298" s="292"/>
      <c r="PW298" s="292"/>
      <c r="PX298" s="292"/>
      <c r="PY298" s="292"/>
      <c r="PZ298" s="292"/>
      <c r="QA298" s="292"/>
      <c r="QB298" s="292"/>
      <c r="QC298" s="292"/>
      <c r="QD298" s="292"/>
      <c r="QE298" s="292"/>
      <c r="QF298" s="292"/>
      <c r="QG298" s="292"/>
      <c r="QH298" s="292"/>
      <c r="QI298" s="292"/>
      <c r="QJ298" s="292"/>
      <c r="QK298" s="292"/>
      <c r="QL298" s="292"/>
      <c r="QM298" s="292"/>
      <c r="QN298" s="292"/>
      <c r="QO298" s="292"/>
      <c r="QP298" s="292"/>
      <c r="QQ298" s="292"/>
      <c r="QR298" s="292"/>
      <c r="QS298" s="292"/>
      <c r="QT298" s="292"/>
      <c r="QU298" s="292"/>
      <c r="QV298" s="292"/>
      <c r="QW298" s="292"/>
      <c r="QX298" s="292"/>
      <c r="QY298" s="292"/>
      <c r="QZ298" s="292"/>
      <c r="RA298" s="292"/>
      <c r="RB298" s="292"/>
      <c r="RC298" s="292"/>
      <c r="RD298" s="292"/>
      <c r="RE298" s="292"/>
      <c r="RF298" s="292"/>
      <c r="RG298" s="292"/>
      <c r="RH298" s="292"/>
      <c r="RI298" s="292"/>
      <c r="RJ298" s="292"/>
      <c r="RK298" s="292"/>
      <c r="RL298" s="292"/>
      <c r="RM298" s="292"/>
      <c r="RN298" s="292"/>
      <c r="RO298" s="292"/>
      <c r="RP298" s="292"/>
      <c r="RQ298" s="292"/>
      <c r="RR298" s="292"/>
      <c r="RS298" s="292"/>
      <c r="RT298" s="292"/>
      <c r="RU298" s="292"/>
      <c r="RV298" s="292"/>
      <c r="RW298" s="292"/>
      <c r="RX298" s="292"/>
      <c r="RY298" s="292"/>
      <c r="RZ298" s="292"/>
      <c r="SA298" s="292"/>
      <c r="SB298" s="292"/>
      <c r="SC298" s="292"/>
      <c r="SD298" s="292"/>
      <c r="SE298" s="292"/>
      <c r="SF298" s="292"/>
      <c r="SG298" s="292"/>
      <c r="SH298" s="292"/>
      <c r="SI298" s="292"/>
      <c r="SJ298" s="292"/>
      <c r="SK298" s="292"/>
      <c r="SL298" s="292"/>
      <c r="SM298" s="292"/>
      <c r="SN298" s="292"/>
      <c r="SO298" s="292"/>
      <c r="SP298" s="292"/>
      <c r="SQ298" s="292"/>
      <c r="SR298" s="292"/>
      <c r="SS298" s="292"/>
      <c r="ST298" s="292"/>
      <c r="SU298" s="292"/>
      <c r="SV298" s="292"/>
      <c r="SW298" s="292"/>
      <c r="SX298" s="292"/>
      <c r="SY298" s="292"/>
      <c r="SZ298" s="292"/>
      <c r="TA298" s="292"/>
      <c r="TB298" s="292"/>
      <c r="TC298" s="292"/>
      <c r="TD298" s="292"/>
      <c r="TE298" s="292"/>
      <c r="TF298" s="292"/>
      <c r="TG298" s="292"/>
      <c r="TH298" s="292"/>
      <c r="TI298" s="292"/>
      <c r="TJ298" s="292"/>
      <c r="TK298" s="292"/>
      <c r="TL298" s="292"/>
      <c r="TM298" s="292"/>
      <c r="TN298" s="292"/>
      <c r="TO298" s="292"/>
      <c r="TP298" s="292"/>
      <c r="TQ298" s="292"/>
      <c r="TR298" s="292"/>
      <c r="TS298" s="292"/>
      <c r="TT298" s="292"/>
      <c r="TU298" s="292"/>
      <c r="TV298" s="292"/>
      <c r="TW298" s="292"/>
      <c r="TX298" s="292"/>
      <c r="TY298" s="292"/>
      <c r="TZ298" s="292"/>
      <c r="UA298" s="292"/>
      <c r="UB298" s="292"/>
      <c r="UC298" s="292"/>
      <c r="UD298" s="292"/>
      <c r="UE298" s="292"/>
      <c r="UF298" s="292"/>
      <c r="UG298" s="292"/>
      <c r="UH298" s="292"/>
      <c r="UI298" s="292"/>
      <c r="UJ298" s="292"/>
      <c r="UK298" s="292"/>
      <c r="UL298" s="292"/>
      <c r="UM298" s="292"/>
      <c r="UN298" s="292"/>
      <c r="UO298" s="292"/>
      <c r="UP298" s="292"/>
      <c r="UQ298" s="292"/>
      <c r="UR298" s="292"/>
      <c r="US298" s="292"/>
      <c r="UT298" s="292"/>
      <c r="UU298" s="292"/>
      <c r="UV298" s="292"/>
      <c r="UW298" s="292"/>
      <c r="UX298" s="292"/>
      <c r="UY298" s="292"/>
      <c r="UZ298" s="292"/>
      <c r="VA298" s="292"/>
      <c r="VB298" s="292"/>
      <c r="VC298" s="292"/>
      <c r="VD298" s="292"/>
      <c r="VE298" s="292"/>
      <c r="VF298" s="292"/>
      <c r="VG298" s="292"/>
      <c r="VH298" s="292"/>
      <c r="VI298" s="292"/>
      <c r="VJ298" s="292"/>
      <c r="VK298" s="292"/>
      <c r="VL298" s="292"/>
      <c r="VM298" s="292"/>
      <c r="VN298" s="292"/>
      <c r="VO298" s="292"/>
      <c r="VP298" s="292"/>
      <c r="VQ298" s="292"/>
      <c r="VR298" s="292"/>
      <c r="VS298" s="292"/>
      <c r="VT298" s="292"/>
      <c r="VU298" s="292"/>
      <c r="VV298" s="292"/>
      <c r="VW298" s="292"/>
      <c r="VX298" s="292"/>
      <c r="VY298" s="292"/>
      <c r="VZ298" s="292"/>
      <c r="WA298" s="292"/>
      <c r="WB298" s="292"/>
      <c r="WC298" s="292"/>
      <c r="WD298" s="292"/>
      <c r="WE298" s="292"/>
      <c r="WF298" s="292"/>
      <c r="WG298" s="292"/>
      <c r="WH298" s="292"/>
      <c r="WI298" s="292"/>
      <c r="WJ298" s="292"/>
      <c r="WK298" s="292"/>
      <c r="WL298" s="292"/>
      <c r="WM298" s="292"/>
      <c r="WN298" s="292"/>
      <c r="WO298" s="292"/>
      <c r="WP298" s="292"/>
      <c r="WQ298" s="292"/>
      <c r="WR298" s="292"/>
      <c r="WS298" s="292"/>
      <c r="WT298" s="292"/>
      <c r="WU298" s="292"/>
      <c r="WV298" s="292"/>
      <c r="WW298" s="292"/>
      <c r="WX298" s="292"/>
      <c r="WY298" s="292"/>
      <c r="WZ298" s="292"/>
      <c r="XA298" s="292"/>
      <c r="XB298" s="292"/>
      <c r="XC298" s="292"/>
      <c r="XD298" s="292"/>
      <c r="XE298" s="292"/>
      <c r="XF298" s="292"/>
      <c r="XG298" s="292"/>
      <c r="XH298" s="292"/>
      <c r="XI298" s="292"/>
      <c r="XJ298" s="292"/>
      <c r="XK298" s="292"/>
      <c r="XL298" s="292"/>
      <c r="XM298" s="292"/>
      <c r="XN298" s="292"/>
      <c r="XO298" s="292"/>
      <c r="XP298" s="292"/>
      <c r="XQ298" s="292"/>
      <c r="XR298" s="292"/>
      <c r="XS298" s="292"/>
      <c r="XT298" s="292"/>
      <c r="XU298" s="292"/>
      <c r="XV298" s="292"/>
      <c r="XW298" s="292"/>
      <c r="XX298" s="292"/>
      <c r="XY298" s="292"/>
      <c r="XZ298" s="292"/>
      <c r="YA298" s="292"/>
      <c r="YB298" s="292"/>
      <c r="YC298" s="292"/>
      <c r="YD298" s="292"/>
      <c r="YE298" s="292"/>
      <c r="YF298" s="292"/>
      <c r="YG298" s="292"/>
      <c r="YH298" s="292"/>
      <c r="YI298" s="292"/>
      <c r="YJ298" s="292"/>
      <c r="YK298" s="292"/>
      <c r="YL298" s="292"/>
      <c r="YM298" s="292"/>
      <c r="YN298" s="292"/>
      <c r="YO298" s="292"/>
      <c r="YP298" s="292"/>
      <c r="YQ298" s="292"/>
      <c r="YR298" s="292"/>
      <c r="YS298" s="292"/>
      <c r="YT298" s="292"/>
      <c r="YU298" s="292"/>
      <c r="YV298" s="292"/>
      <c r="YW298" s="292"/>
      <c r="YX298" s="292"/>
      <c r="YY298" s="292"/>
      <c r="YZ298" s="292"/>
      <c r="ZA298" s="292"/>
      <c r="ZB298" s="292"/>
      <c r="ZC298" s="292"/>
      <c r="ZD298" s="292"/>
      <c r="ZE298" s="292"/>
      <c r="ZF298" s="292"/>
      <c r="ZG298" s="292"/>
      <c r="ZH298" s="292"/>
      <c r="ZI298" s="292"/>
      <c r="ZJ298" s="292"/>
      <c r="ZK298" s="292"/>
      <c r="ZL298" s="292"/>
      <c r="ZM298" s="292"/>
      <c r="ZN298" s="292"/>
      <c r="ZO298" s="292"/>
      <c r="ZP298" s="292"/>
      <c r="ZQ298" s="292"/>
      <c r="ZR298" s="292"/>
      <c r="ZS298" s="292"/>
      <c r="ZT298" s="292"/>
      <c r="ZU298" s="292"/>
      <c r="ZV298" s="292"/>
      <c r="ZW298" s="292"/>
      <c r="ZX298" s="292"/>
      <c r="ZY298" s="292"/>
      <c r="ZZ298" s="292"/>
      <c r="AAA298" s="292"/>
      <c r="AAB298" s="292"/>
      <c r="AAC298" s="292"/>
      <c r="AAD298" s="292"/>
      <c r="AAE298" s="292"/>
      <c r="AAF298" s="292"/>
      <c r="AAG298" s="292"/>
      <c r="AAH298" s="292"/>
      <c r="AAI298" s="292"/>
      <c r="AAJ298" s="292"/>
      <c r="AAK298" s="292"/>
      <c r="AAL298" s="292"/>
      <c r="AAM298" s="292"/>
      <c r="AAN298" s="292"/>
      <c r="AAO298" s="292"/>
      <c r="AAP298" s="292"/>
      <c r="AAQ298" s="292"/>
      <c r="AAR298" s="292"/>
      <c r="AAS298" s="292"/>
      <c r="AAT298" s="292"/>
      <c r="AAU298" s="292"/>
      <c r="AAV298" s="292"/>
      <c r="AAW298" s="292"/>
      <c r="AAX298" s="292"/>
      <c r="AAY298" s="292"/>
      <c r="AAZ298" s="292"/>
      <c r="ABA298" s="292"/>
      <c r="ABB298" s="292"/>
      <c r="ABC298" s="292"/>
      <c r="ABD298" s="292"/>
      <c r="ABE298" s="292"/>
      <c r="ABF298" s="292"/>
      <c r="ABG298" s="292"/>
      <c r="ABH298" s="292"/>
      <c r="ABI298" s="292"/>
      <c r="ABJ298" s="292"/>
      <c r="ABK298" s="292"/>
      <c r="ABL298" s="292"/>
      <c r="ABM298" s="292"/>
      <c r="ABN298" s="292"/>
      <c r="ABO298" s="292"/>
      <c r="ABP298" s="292"/>
      <c r="ABQ298" s="292"/>
      <c r="ABR298" s="292"/>
      <c r="ABS298" s="292"/>
      <c r="ABT298" s="292"/>
      <c r="ABU298" s="292"/>
      <c r="ABV298" s="292"/>
      <c r="ABW298" s="292"/>
      <c r="ABX298" s="292"/>
      <c r="ABY298" s="292"/>
      <c r="ABZ298" s="292"/>
      <c r="ACA298" s="292"/>
      <c r="ACB298" s="292"/>
      <c r="ACC298" s="292"/>
      <c r="ACD298" s="292"/>
      <c r="ACE298" s="292"/>
      <c r="ACF298" s="292"/>
      <c r="ACG298" s="292"/>
      <c r="ACH298" s="292"/>
      <c r="ACI298" s="292"/>
      <c r="ACJ298" s="292"/>
      <c r="ACK298" s="292"/>
      <c r="ACL298" s="292"/>
      <c r="ACM298" s="292"/>
      <c r="ACN298" s="292"/>
      <c r="ACO298" s="292"/>
      <c r="ACP298" s="292"/>
      <c r="ACQ298" s="292"/>
      <c r="ACR298" s="292"/>
      <c r="ACS298" s="292"/>
      <c r="ACT298" s="292"/>
      <c r="ACU298" s="292"/>
      <c r="ACV298" s="292"/>
      <c r="ACW298" s="292"/>
      <c r="ACX298" s="292"/>
      <c r="ACY298" s="292"/>
      <c r="ACZ298" s="292"/>
      <c r="ADA298" s="292"/>
      <c r="ADB298" s="292"/>
      <c r="ADC298" s="292"/>
      <c r="ADD298" s="292"/>
      <c r="ADE298" s="292"/>
      <c r="ADF298" s="292"/>
      <c r="ADG298" s="292"/>
      <c r="ADH298" s="292"/>
      <c r="ADI298" s="292"/>
      <c r="ADJ298" s="292"/>
      <c r="ADK298" s="292"/>
      <c r="ADL298" s="292"/>
      <c r="ADM298" s="292"/>
      <c r="ADN298" s="292"/>
      <c r="ADO298" s="292"/>
      <c r="ADP298" s="292"/>
      <c r="ADQ298" s="292"/>
      <c r="ADR298" s="292"/>
      <c r="ADS298" s="292"/>
      <c r="ADT298" s="292"/>
      <c r="ADU298" s="292"/>
      <c r="ADV298" s="292"/>
      <c r="ADW298" s="292"/>
      <c r="ADX298" s="292"/>
      <c r="ADY298" s="292"/>
      <c r="ADZ298" s="292"/>
      <c r="AEA298" s="292"/>
      <c r="AEB298" s="292"/>
      <c r="AEC298" s="292"/>
      <c r="AED298" s="292"/>
      <c r="AEE298" s="292"/>
      <c r="AEF298" s="292"/>
      <c r="AEG298" s="292"/>
      <c r="AEH298" s="292"/>
      <c r="AEI298" s="292"/>
      <c r="AEJ298" s="292"/>
      <c r="AEK298" s="292"/>
      <c r="AEL298" s="292"/>
      <c r="AEM298" s="292"/>
      <c r="AEN298" s="292"/>
      <c r="AEO298" s="292"/>
      <c r="AEP298" s="292"/>
      <c r="AEQ298" s="292"/>
      <c r="AER298" s="292"/>
      <c r="AES298" s="292"/>
      <c r="AET298" s="292"/>
      <c r="AEU298" s="292"/>
      <c r="AEV298" s="292"/>
      <c r="AEW298" s="292"/>
      <c r="AEX298" s="292"/>
      <c r="AEY298" s="292"/>
      <c r="AEZ298" s="292"/>
      <c r="AFA298" s="292"/>
      <c r="AFB298" s="292"/>
      <c r="AFC298" s="292"/>
      <c r="AFD298" s="292"/>
      <c r="AFE298" s="292"/>
      <c r="AFF298" s="292"/>
      <c r="AFG298" s="292"/>
      <c r="AFH298" s="292"/>
      <c r="AFI298" s="292"/>
      <c r="AFJ298" s="292"/>
      <c r="AFK298" s="292"/>
      <c r="AFL298" s="292"/>
      <c r="AFM298" s="292"/>
      <c r="AFN298" s="292"/>
      <c r="AFO298" s="292"/>
      <c r="AFP298" s="292"/>
      <c r="AFQ298" s="292"/>
      <c r="AFR298" s="292"/>
      <c r="AFS298" s="292"/>
      <c r="AFT298" s="292"/>
      <c r="AFU298" s="292"/>
      <c r="AFV298" s="292"/>
      <c r="AFW298" s="292"/>
      <c r="AFX298" s="292"/>
      <c r="AFY298" s="292"/>
      <c r="AFZ298" s="292"/>
      <c r="AGA298" s="292"/>
      <c r="AGB298" s="292"/>
      <c r="AGC298" s="292"/>
      <c r="AGD298" s="292"/>
      <c r="AGE298" s="292"/>
      <c r="AGF298" s="292"/>
      <c r="AGG298" s="292"/>
      <c r="AGH298" s="292"/>
      <c r="AGI298" s="292"/>
      <c r="AGJ298" s="292"/>
      <c r="AGK298" s="292"/>
      <c r="AGL298" s="292"/>
      <c r="AGM298" s="292"/>
      <c r="AGN298" s="292"/>
      <c r="AGO298" s="292"/>
      <c r="AGP298" s="292"/>
      <c r="AGQ298" s="292"/>
      <c r="AGR298" s="292"/>
      <c r="AGS298" s="292"/>
      <c r="AGT298" s="292"/>
      <c r="AGU298" s="292"/>
      <c r="AGV298" s="292"/>
      <c r="AGW298" s="292"/>
      <c r="AGX298" s="292"/>
      <c r="AGY298" s="292"/>
      <c r="AGZ298" s="292"/>
      <c r="AHA298" s="292"/>
      <c r="AHB298" s="292"/>
      <c r="AHC298" s="292"/>
      <c r="AHD298" s="292"/>
      <c r="AHE298" s="292"/>
      <c r="AHF298" s="292"/>
      <c r="AHG298" s="292"/>
      <c r="AHH298" s="292"/>
      <c r="AHI298" s="292"/>
      <c r="AHJ298" s="292"/>
      <c r="AHK298" s="292"/>
      <c r="AHL298" s="292"/>
      <c r="AHM298" s="292"/>
      <c r="AHN298" s="292"/>
      <c r="AHO298" s="292"/>
      <c r="AHP298" s="292"/>
      <c r="AHQ298" s="292"/>
      <c r="AHR298" s="292"/>
      <c r="AHS298" s="292"/>
      <c r="AHT298" s="292"/>
      <c r="AHU298" s="292"/>
      <c r="AHV298" s="292"/>
      <c r="AHW298" s="292"/>
      <c r="AHX298" s="292"/>
      <c r="AHY298" s="292"/>
      <c r="AHZ298" s="292"/>
      <c r="AIA298" s="292"/>
      <c r="AIB298" s="292"/>
      <c r="AIC298" s="292"/>
      <c r="AID298" s="292"/>
      <c r="AIE298" s="292"/>
      <c r="AIF298" s="292"/>
      <c r="AIG298" s="292"/>
      <c r="AIH298" s="292"/>
      <c r="AII298" s="292"/>
      <c r="AIJ298" s="292"/>
      <c r="AIK298" s="292"/>
      <c r="AIL298" s="292"/>
      <c r="AIM298" s="292"/>
      <c r="AIN298" s="292"/>
      <c r="AIO298" s="292"/>
      <c r="AIP298" s="292"/>
      <c r="AIQ298" s="292"/>
      <c r="AIR298" s="292"/>
      <c r="AIS298" s="292"/>
      <c r="AIT298" s="292"/>
      <c r="AIU298" s="292"/>
      <c r="AIV298" s="292"/>
      <c r="AIW298" s="292"/>
      <c r="AIX298" s="292"/>
      <c r="AIY298" s="292"/>
      <c r="AIZ298" s="292"/>
      <c r="AJA298" s="292"/>
      <c r="AJB298" s="292"/>
      <c r="AJC298" s="292"/>
      <c r="AJD298" s="292"/>
      <c r="AJE298" s="292"/>
      <c r="AJF298" s="292"/>
      <c r="AJG298" s="292"/>
      <c r="AJH298" s="292"/>
      <c r="AJI298" s="292"/>
      <c r="AJJ298" s="292"/>
      <c r="AJK298" s="292"/>
      <c r="AJL298" s="292"/>
      <c r="AJM298" s="292"/>
      <c r="AJN298" s="292"/>
      <c r="AJO298" s="292"/>
      <c r="AJP298" s="292"/>
      <c r="AJQ298" s="292"/>
      <c r="AJR298" s="292"/>
      <c r="AJS298" s="292"/>
      <c r="AJT298" s="292"/>
      <c r="AJU298" s="292"/>
      <c r="AJV298" s="292"/>
      <c r="AJW298" s="292"/>
      <c r="AJX298" s="292"/>
      <c r="AJY298" s="292"/>
      <c r="AJZ298" s="292"/>
      <c r="AKA298" s="292"/>
      <c r="AKB298" s="292"/>
      <c r="AKC298" s="292"/>
      <c r="AKD298" s="292"/>
      <c r="AKE298" s="292"/>
      <c r="AKF298" s="292"/>
      <c r="AKG298" s="292"/>
      <c r="AKH298" s="292"/>
      <c r="AKI298" s="292"/>
      <c r="AKJ298" s="292"/>
      <c r="AKK298" s="292"/>
      <c r="AKL298" s="292"/>
      <c r="AKM298" s="292"/>
      <c r="AKN298" s="292"/>
      <c r="AKO298" s="292"/>
      <c r="AKP298" s="292"/>
      <c r="AKQ298" s="292"/>
      <c r="AKR298" s="292"/>
      <c r="AKS298" s="292"/>
      <c r="AKT298" s="292"/>
      <c r="AKU298" s="292"/>
      <c r="AKV298" s="292"/>
      <c r="AKW298" s="292"/>
      <c r="AKX298" s="292"/>
      <c r="AKY298" s="292"/>
      <c r="AKZ298" s="292"/>
      <c r="ALA298" s="292"/>
      <c r="ALB298" s="292"/>
      <c r="ALC298" s="292"/>
      <c r="ALD298" s="292"/>
      <c r="ALE298" s="292"/>
      <c r="ALF298" s="292"/>
      <c r="ALG298" s="292"/>
      <c r="ALH298" s="292"/>
      <c r="ALI298" s="292"/>
      <c r="ALJ298" s="292"/>
      <c r="ALK298" s="292"/>
      <c r="ALL298" s="292"/>
      <c r="ALM298" s="292"/>
      <c r="ALN298" s="292"/>
      <c r="ALO298" s="292"/>
      <c r="ALP298" s="292"/>
      <c r="ALQ298" s="292"/>
      <c r="ALR298" s="292"/>
      <c r="ALS298" s="292"/>
      <c r="ALT298" s="292"/>
      <c r="ALU298" s="292"/>
      <c r="ALV298" s="292"/>
      <c r="ALW298" s="292"/>
      <c r="ALX298" s="292"/>
      <c r="ALY298" s="292"/>
      <c r="ALZ298" s="292"/>
      <c r="AMA298" s="292"/>
      <c r="AMB298" s="292"/>
      <c r="AMC298" s="292"/>
      <c r="AMD298" s="292"/>
      <c r="AME298" s="292"/>
      <c r="AMF298" s="292"/>
      <c r="AMG298" s="292"/>
      <c r="AMH298" s="292"/>
      <c r="AMI298" s="292"/>
      <c r="AMJ298" s="292"/>
      <c r="AMK298" s="292"/>
      <c r="AML298" s="292"/>
      <c r="AMM298" s="292"/>
      <c r="AMN298" s="292"/>
      <c r="AMO298" s="292"/>
      <c r="AMP298" s="292"/>
      <c r="AMQ298" s="292"/>
      <c r="AMR298" s="292"/>
      <c r="AMS298" s="292"/>
      <c r="AMT298" s="292"/>
      <c r="AMU298" s="292"/>
      <c r="AMV298" s="292"/>
      <c r="AMW298" s="292"/>
      <c r="AMX298" s="292"/>
      <c r="AMY298" s="292"/>
      <c r="AMZ298" s="292"/>
      <c r="ANA298" s="292"/>
      <c r="ANB298" s="292"/>
      <c r="ANC298" s="292"/>
      <c r="AND298" s="292"/>
      <c r="ANE298" s="292"/>
      <c r="ANF298" s="292"/>
      <c r="ANG298" s="292"/>
      <c r="ANH298" s="292"/>
      <c r="ANI298" s="292"/>
      <c r="ANJ298" s="292"/>
      <c r="ANK298" s="292"/>
      <c r="ANL298" s="292"/>
      <c r="ANM298" s="292"/>
      <c r="ANN298" s="292"/>
      <c r="ANO298" s="292"/>
      <c r="ANP298" s="292"/>
      <c r="ANQ298" s="292"/>
      <c r="ANR298" s="292"/>
      <c r="ANS298" s="292"/>
      <c r="ANT298" s="292"/>
      <c r="ANU298" s="292"/>
      <c r="ANV298" s="292"/>
      <c r="ANW298" s="292"/>
      <c r="ANX298" s="292"/>
      <c r="ANY298" s="292"/>
      <c r="ANZ298" s="292"/>
      <c r="AOA298" s="292"/>
      <c r="AOB298" s="292"/>
      <c r="AOC298" s="292"/>
      <c r="AOD298" s="292"/>
      <c r="AOE298" s="292"/>
      <c r="AOF298" s="292"/>
      <c r="AOG298" s="292"/>
      <c r="AOH298" s="292"/>
      <c r="AOI298" s="292"/>
      <c r="AOJ298" s="292"/>
      <c r="AOK298" s="292"/>
      <c r="AOL298" s="292"/>
      <c r="AOM298" s="292"/>
      <c r="AON298" s="292"/>
      <c r="AOO298" s="292"/>
      <c r="AOP298" s="292"/>
      <c r="AOQ298" s="292"/>
      <c r="AOR298" s="292"/>
      <c r="AOS298" s="292"/>
      <c r="AOT298" s="292"/>
      <c r="AOU298" s="292"/>
      <c r="AOV298" s="292"/>
      <c r="AOW298" s="292"/>
      <c r="AOX298" s="292"/>
      <c r="AOY298" s="292"/>
      <c r="AOZ298" s="292"/>
      <c r="APA298" s="292"/>
      <c r="APB298" s="292"/>
      <c r="APC298" s="292"/>
      <c r="APD298" s="292"/>
      <c r="APE298" s="292"/>
      <c r="APF298" s="292"/>
      <c r="APG298" s="292"/>
      <c r="APH298" s="292"/>
      <c r="API298" s="292"/>
      <c r="APJ298" s="292"/>
      <c r="APK298" s="292"/>
      <c r="APL298" s="292"/>
      <c r="APM298" s="292"/>
      <c r="APN298" s="292"/>
      <c r="APO298" s="292"/>
      <c r="APP298" s="292"/>
      <c r="APQ298" s="292"/>
      <c r="APR298" s="292"/>
      <c r="APS298" s="292"/>
      <c r="APT298" s="292"/>
      <c r="APU298" s="292"/>
      <c r="APV298" s="292"/>
      <c r="APW298" s="292"/>
      <c r="APX298" s="292"/>
      <c r="APY298" s="292"/>
      <c r="APZ298" s="292"/>
      <c r="AQA298" s="292"/>
      <c r="AQB298" s="292"/>
      <c r="AQC298" s="292"/>
      <c r="AQD298" s="292"/>
      <c r="AQE298" s="292"/>
      <c r="AQF298" s="292"/>
      <c r="AQG298" s="292"/>
      <c r="AQH298" s="292"/>
      <c r="AQI298" s="292"/>
      <c r="AQJ298" s="292"/>
      <c r="AQK298" s="292"/>
      <c r="AQL298" s="292"/>
      <c r="AQM298" s="292"/>
      <c r="AQN298" s="292"/>
      <c r="AQO298" s="292"/>
      <c r="AQP298" s="292"/>
      <c r="AQQ298" s="292"/>
      <c r="AQR298" s="292"/>
      <c r="AQS298" s="292"/>
      <c r="AQT298" s="292"/>
      <c r="AQU298" s="292"/>
      <c r="AQV298" s="292"/>
      <c r="AQW298" s="292"/>
      <c r="AQX298" s="292"/>
      <c r="AQY298" s="292"/>
      <c r="AQZ298" s="292"/>
      <c r="ARA298" s="292"/>
      <c r="ARB298" s="292"/>
      <c r="ARC298" s="292"/>
      <c r="ARD298" s="292"/>
      <c r="ARE298" s="292"/>
      <c r="ARF298" s="292"/>
      <c r="ARG298" s="292"/>
      <c r="ARH298" s="292"/>
      <c r="ARI298" s="292"/>
      <c r="ARJ298" s="292"/>
      <c r="ARK298" s="292"/>
      <c r="ARL298" s="292"/>
      <c r="ARM298" s="292"/>
      <c r="ARN298" s="292"/>
      <c r="ARO298" s="292"/>
      <c r="ARP298" s="292"/>
      <c r="ARQ298" s="292"/>
      <c r="ARR298" s="292"/>
      <c r="ARS298" s="292"/>
      <c r="ART298" s="292"/>
      <c r="ARU298" s="292"/>
      <c r="ARV298" s="292"/>
      <c r="ARW298" s="292"/>
      <c r="ARX298" s="292"/>
      <c r="ARY298" s="292"/>
      <c r="ARZ298" s="292"/>
      <c r="ASA298" s="292"/>
      <c r="ASB298" s="292"/>
      <c r="ASC298" s="292"/>
      <c r="ASD298" s="292"/>
      <c r="ASE298" s="292"/>
      <c r="ASF298" s="292"/>
      <c r="ASG298" s="292"/>
      <c r="ASH298" s="292"/>
      <c r="ASI298" s="292"/>
      <c r="ASJ298" s="292"/>
      <c r="ASK298" s="292"/>
      <c r="ASL298" s="292"/>
      <c r="ASM298" s="292"/>
      <c r="ASN298" s="292"/>
      <c r="ASO298" s="292"/>
      <c r="ASP298" s="292"/>
      <c r="ASQ298" s="292"/>
      <c r="ASR298" s="292"/>
      <c r="ASS298" s="292"/>
      <c r="AST298" s="292"/>
      <c r="ASU298" s="292"/>
      <c r="ASV298" s="292"/>
      <c r="ASW298" s="292"/>
      <c r="ASX298" s="292"/>
      <c r="ASY298" s="292"/>
      <c r="ASZ298" s="292"/>
      <c r="ATA298" s="292"/>
      <c r="ATB298" s="292"/>
      <c r="ATC298" s="292"/>
      <c r="ATD298" s="292"/>
      <c r="ATE298" s="292"/>
      <c r="ATF298" s="292"/>
      <c r="ATG298" s="292"/>
      <c r="ATH298" s="292"/>
      <c r="ATI298" s="292"/>
      <c r="ATJ298" s="292"/>
      <c r="ATK298" s="292"/>
      <c r="ATL298" s="292"/>
      <c r="ATM298" s="292"/>
      <c r="ATN298" s="292"/>
      <c r="ATO298" s="292"/>
      <c r="ATP298" s="292"/>
      <c r="ATQ298" s="292"/>
      <c r="ATR298" s="292"/>
      <c r="ATS298" s="292"/>
      <c r="ATT298" s="292"/>
      <c r="ATU298" s="292"/>
      <c r="ATV298" s="292"/>
      <c r="ATW298" s="292"/>
      <c r="ATX298" s="292"/>
      <c r="ATY298" s="292"/>
      <c r="ATZ298" s="292"/>
      <c r="AUA298" s="292"/>
      <c r="AUB298" s="292"/>
      <c r="AUC298" s="292"/>
      <c r="AUD298" s="292"/>
      <c r="AUE298" s="292"/>
      <c r="AUF298" s="292"/>
      <c r="AUG298" s="292"/>
      <c r="AUH298" s="292"/>
      <c r="AUI298" s="292"/>
      <c r="AUJ298" s="292"/>
      <c r="AUK298" s="292"/>
      <c r="AUL298" s="292"/>
      <c r="AUM298" s="292"/>
      <c r="AUN298" s="292"/>
      <c r="AUO298" s="292"/>
      <c r="AUP298" s="292"/>
      <c r="AUQ298" s="292"/>
      <c r="AUR298" s="292"/>
      <c r="AUS298" s="292"/>
      <c r="AUT298" s="292"/>
      <c r="AUU298" s="292"/>
      <c r="AUV298" s="292"/>
      <c r="AUW298" s="292"/>
      <c r="AUX298" s="292"/>
      <c r="AUY298" s="292"/>
      <c r="AUZ298" s="292"/>
      <c r="AVA298" s="292"/>
      <c r="AVB298" s="292"/>
      <c r="AVC298" s="292"/>
      <c r="AVD298" s="292"/>
      <c r="AVE298" s="292"/>
      <c r="AVF298" s="292"/>
      <c r="AVG298" s="292"/>
      <c r="AVH298" s="292"/>
      <c r="AVI298" s="292"/>
      <c r="AVJ298" s="292"/>
      <c r="AVK298" s="292"/>
      <c r="AVL298" s="292"/>
      <c r="AVM298" s="292"/>
      <c r="AVN298" s="292"/>
      <c r="AVO298" s="292"/>
      <c r="AVP298" s="292"/>
      <c r="AVQ298" s="292"/>
      <c r="AVR298" s="292"/>
      <c r="AVS298" s="292"/>
      <c r="AVT298" s="292"/>
      <c r="AVU298" s="292"/>
      <c r="AVV298" s="292"/>
      <c r="AVW298" s="292"/>
      <c r="AVX298" s="292"/>
      <c r="AVY298" s="292"/>
      <c r="AVZ298" s="292"/>
      <c r="AWA298" s="292"/>
      <c r="AWB298" s="292"/>
      <c r="AWC298" s="292"/>
      <c r="AWD298" s="292"/>
      <c r="AWE298" s="292"/>
      <c r="AWF298" s="292"/>
      <c r="AWG298" s="292"/>
      <c r="AWH298" s="292"/>
      <c r="AWI298" s="292"/>
      <c r="AWJ298" s="292"/>
      <c r="AWK298" s="292"/>
      <c r="AWL298" s="292"/>
      <c r="AWM298" s="292"/>
      <c r="AWN298" s="292"/>
      <c r="AWO298" s="292"/>
      <c r="AWP298" s="292"/>
      <c r="AWQ298" s="292"/>
      <c r="AWR298" s="292"/>
      <c r="AWS298" s="292"/>
      <c r="AWT298" s="292"/>
      <c r="AWU298" s="292"/>
      <c r="AWV298" s="292"/>
      <c r="AWW298" s="292"/>
      <c r="AWX298" s="292"/>
      <c r="AWY298" s="292"/>
      <c r="AWZ298" s="292"/>
      <c r="AXA298" s="292"/>
      <c r="AXB298" s="292"/>
      <c r="AXC298" s="292"/>
      <c r="AXD298" s="292"/>
      <c r="AXE298" s="292"/>
      <c r="AXF298" s="292"/>
      <c r="AXG298" s="292"/>
      <c r="AXH298" s="292"/>
      <c r="AXI298" s="292"/>
      <c r="AXJ298" s="292"/>
      <c r="AXK298" s="292"/>
      <c r="AXL298" s="292"/>
      <c r="AXM298" s="292"/>
      <c r="AXN298" s="292"/>
      <c r="AXO298" s="292"/>
      <c r="AXP298" s="292"/>
      <c r="AXQ298" s="292"/>
      <c r="AXR298" s="292"/>
      <c r="AXS298" s="292"/>
      <c r="AXT298" s="292"/>
      <c r="AXU298" s="292"/>
      <c r="AXV298" s="292"/>
      <c r="AXW298" s="292"/>
      <c r="AXX298" s="292"/>
      <c r="AXY298" s="292"/>
      <c r="AXZ298" s="292"/>
      <c r="AYA298" s="292"/>
      <c r="AYB298" s="292"/>
      <c r="AYC298" s="292"/>
      <c r="AYD298" s="292"/>
      <c r="AYE298" s="292"/>
      <c r="AYF298" s="292"/>
      <c r="AYG298" s="292"/>
      <c r="AYH298" s="292"/>
      <c r="AYI298" s="292"/>
      <c r="AYJ298" s="292"/>
      <c r="AYK298" s="292"/>
      <c r="AYL298" s="292"/>
      <c r="AYM298" s="292"/>
      <c r="AYN298" s="292"/>
      <c r="AYO298" s="292"/>
      <c r="AYP298" s="292"/>
      <c r="AYQ298" s="292"/>
      <c r="AYR298" s="292"/>
      <c r="AYS298" s="292"/>
      <c r="AYT298" s="292"/>
      <c r="AYU298" s="292"/>
      <c r="AYV298" s="292"/>
      <c r="AYW298" s="292"/>
      <c r="AYX298" s="292"/>
      <c r="AYY298" s="292"/>
      <c r="AYZ298" s="292"/>
      <c r="AZA298" s="292"/>
      <c r="AZB298" s="292"/>
      <c r="AZC298" s="292"/>
      <c r="AZD298" s="292"/>
      <c r="AZE298" s="292"/>
      <c r="AZF298" s="292"/>
      <c r="AZG298" s="292"/>
      <c r="AZH298" s="292"/>
      <c r="AZI298" s="292"/>
      <c r="AZJ298" s="292"/>
      <c r="AZK298" s="292"/>
      <c r="AZL298" s="292"/>
      <c r="AZM298" s="292"/>
      <c r="AZN298" s="292"/>
      <c r="AZO298" s="292"/>
      <c r="AZP298" s="292"/>
      <c r="AZQ298" s="292"/>
      <c r="AZR298" s="292"/>
      <c r="AZS298" s="292"/>
      <c r="AZT298" s="292"/>
      <c r="AZU298" s="292"/>
      <c r="AZV298" s="292"/>
      <c r="AZW298" s="292"/>
      <c r="AZX298" s="292"/>
      <c r="AZY298" s="292"/>
      <c r="AZZ298" s="292"/>
      <c r="BAA298" s="292"/>
      <c r="BAB298" s="292"/>
      <c r="BAC298" s="292"/>
      <c r="BAD298" s="292"/>
      <c r="BAE298" s="292"/>
      <c r="BAF298" s="292"/>
      <c r="BAG298" s="292"/>
      <c r="BAH298" s="292"/>
      <c r="BAI298" s="292"/>
      <c r="BAJ298" s="292"/>
      <c r="BAK298" s="292"/>
      <c r="BAL298" s="292"/>
      <c r="BAM298" s="292"/>
      <c r="BAN298" s="292"/>
      <c r="BAO298" s="292"/>
      <c r="BAP298" s="292"/>
      <c r="BAQ298" s="292"/>
      <c r="BAR298" s="292"/>
      <c r="BAS298" s="292"/>
      <c r="BAT298" s="292"/>
      <c r="BAU298" s="292"/>
      <c r="BAV298" s="292"/>
      <c r="BAW298" s="292"/>
      <c r="BAX298" s="292"/>
      <c r="BAY298" s="292"/>
      <c r="BAZ298" s="292"/>
      <c r="BBA298" s="292"/>
      <c r="BBB298" s="292"/>
      <c r="BBC298" s="292"/>
      <c r="BBD298" s="292"/>
      <c r="BBE298" s="292"/>
      <c r="BBF298" s="292"/>
      <c r="BBG298" s="292"/>
      <c r="BBH298" s="292"/>
      <c r="BBI298" s="292"/>
      <c r="BBJ298" s="292"/>
      <c r="BBK298" s="292"/>
      <c r="BBL298" s="292"/>
      <c r="BBM298" s="292"/>
      <c r="BBN298" s="292"/>
      <c r="BBO298" s="292"/>
      <c r="BBP298" s="292"/>
      <c r="BBQ298" s="292"/>
      <c r="BBR298" s="292"/>
      <c r="BBS298" s="292"/>
      <c r="BBT298" s="292"/>
      <c r="BBU298" s="292"/>
      <c r="BBV298" s="292"/>
      <c r="BBW298" s="292"/>
      <c r="BBX298" s="292"/>
      <c r="BBY298" s="292"/>
      <c r="BBZ298" s="292"/>
      <c r="BCA298" s="292"/>
      <c r="BCB298" s="292"/>
      <c r="BCC298" s="292"/>
      <c r="BCD298" s="292"/>
      <c r="BCE298" s="292"/>
      <c r="BCF298" s="292"/>
      <c r="BCG298" s="292"/>
      <c r="BCH298" s="292"/>
      <c r="BCI298" s="292"/>
      <c r="BCJ298" s="292"/>
      <c r="BCK298" s="292"/>
      <c r="BCL298" s="292"/>
      <c r="BCM298" s="292"/>
      <c r="BCN298" s="292"/>
      <c r="BCO298" s="292"/>
      <c r="BCP298" s="292"/>
      <c r="BCQ298" s="292"/>
      <c r="BCR298" s="292"/>
      <c r="BCS298" s="292"/>
      <c r="BCT298" s="292"/>
      <c r="BCU298" s="292"/>
      <c r="BCV298" s="292"/>
      <c r="BCW298" s="292"/>
      <c r="BCX298" s="292"/>
      <c r="BCY298" s="292"/>
      <c r="BCZ298" s="292"/>
      <c r="BDA298" s="292"/>
      <c r="BDB298" s="292"/>
      <c r="BDC298" s="292"/>
      <c r="BDD298" s="292"/>
      <c r="BDE298" s="292"/>
      <c r="BDF298" s="292"/>
      <c r="BDG298" s="292"/>
      <c r="BDH298" s="292"/>
      <c r="BDI298" s="292"/>
      <c r="BDJ298" s="292"/>
      <c r="BDK298" s="292"/>
      <c r="BDL298" s="292"/>
      <c r="BDM298" s="292"/>
      <c r="BDN298" s="292"/>
      <c r="BDO298" s="292"/>
      <c r="BDP298" s="292"/>
      <c r="BDQ298" s="292"/>
      <c r="BDR298" s="292"/>
      <c r="BDS298" s="292"/>
      <c r="BDT298" s="292"/>
      <c r="BDU298" s="292"/>
      <c r="BDV298" s="292"/>
      <c r="BDW298" s="292"/>
      <c r="BDX298" s="292"/>
      <c r="BDY298" s="292"/>
      <c r="BDZ298" s="292"/>
      <c r="BEA298" s="292"/>
      <c r="BEB298" s="292"/>
      <c r="BEC298" s="292"/>
      <c r="BED298" s="292"/>
      <c r="BEE298" s="292"/>
      <c r="BEF298" s="292"/>
      <c r="BEG298" s="292"/>
      <c r="BEH298" s="292"/>
      <c r="BEI298" s="292"/>
      <c r="BEJ298" s="292"/>
      <c r="BEK298" s="292"/>
      <c r="BEL298" s="292"/>
      <c r="BEM298" s="292"/>
      <c r="BEN298" s="292"/>
      <c r="BEO298" s="292"/>
      <c r="BEP298" s="292"/>
      <c r="BEQ298" s="292"/>
      <c r="BER298" s="292"/>
      <c r="BES298" s="292"/>
      <c r="BET298" s="292"/>
      <c r="BEU298" s="292"/>
      <c r="BEV298" s="292"/>
      <c r="BEW298" s="292"/>
      <c r="BEX298" s="292"/>
      <c r="BEY298" s="292"/>
      <c r="BEZ298" s="292"/>
      <c r="BFA298" s="292"/>
      <c r="BFB298" s="292"/>
      <c r="BFC298" s="292"/>
      <c r="BFD298" s="292"/>
      <c r="BFE298" s="292"/>
      <c r="BFF298" s="292"/>
      <c r="BFG298" s="292"/>
      <c r="BFH298" s="292"/>
      <c r="BFI298" s="292"/>
      <c r="BFJ298" s="292"/>
      <c r="BFK298" s="292"/>
      <c r="BFL298" s="292"/>
      <c r="BFM298" s="292"/>
      <c r="BFN298" s="292"/>
      <c r="BFO298" s="292"/>
      <c r="BFP298" s="292"/>
      <c r="BFQ298" s="292"/>
      <c r="BFR298" s="292"/>
      <c r="BFS298" s="292"/>
      <c r="BFT298" s="292"/>
      <c r="BFU298" s="292"/>
      <c r="BFV298" s="292"/>
      <c r="BFW298" s="292"/>
      <c r="BFX298" s="292"/>
      <c r="BFY298" s="292"/>
      <c r="BFZ298" s="292"/>
      <c r="BGA298" s="292"/>
      <c r="BGB298" s="292"/>
      <c r="BGC298" s="292"/>
      <c r="BGD298" s="292"/>
      <c r="BGE298" s="292"/>
      <c r="BGF298" s="292"/>
      <c r="BGG298" s="292"/>
      <c r="BGH298" s="292"/>
      <c r="BGI298" s="292"/>
      <c r="BGJ298" s="292"/>
      <c r="BGK298" s="292"/>
      <c r="BGL298" s="292"/>
      <c r="BGM298" s="292"/>
      <c r="BGN298" s="292"/>
      <c r="BGO298" s="292"/>
      <c r="BGP298" s="292"/>
      <c r="BGQ298" s="292"/>
      <c r="BGR298" s="292"/>
      <c r="BGS298" s="292"/>
      <c r="BGT298" s="292"/>
      <c r="BGU298" s="292"/>
      <c r="BGV298" s="292"/>
      <c r="BGW298" s="292"/>
      <c r="BGX298" s="292"/>
      <c r="BGY298" s="292"/>
      <c r="BGZ298" s="292"/>
      <c r="BHA298" s="292"/>
      <c r="BHB298" s="292"/>
      <c r="BHC298" s="292"/>
      <c r="BHD298" s="292"/>
      <c r="BHE298" s="292"/>
      <c r="BHF298" s="292"/>
      <c r="BHG298" s="292"/>
      <c r="BHH298" s="292"/>
      <c r="BHI298" s="292"/>
      <c r="BHJ298" s="292"/>
      <c r="BHK298" s="292"/>
      <c r="BHL298" s="292"/>
      <c r="BHM298" s="292"/>
      <c r="BHN298" s="292"/>
      <c r="BHO298" s="292"/>
      <c r="BHP298" s="292"/>
      <c r="BHQ298" s="292"/>
      <c r="BHR298" s="292"/>
      <c r="BHS298" s="292"/>
      <c r="BHT298" s="292"/>
      <c r="BHU298" s="292"/>
      <c r="BHV298" s="292"/>
      <c r="BHW298" s="292"/>
      <c r="BHX298" s="292"/>
      <c r="BHY298" s="292"/>
      <c r="BHZ298" s="292"/>
      <c r="BIA298" s="292"/>
      <c r="BIB298" s="292"/>
      <c r="BIC298" s="292"/>
      <c r="BID298" s="292"/>
      <c r="BIE298" s="292"/>
      <c r="BIF298" s="292"/>
      <c r="BIG298" s="292"/>
      <c r="BIH298" s="292"/>
      <c r="BII298" s="292"/>
      <c r="BIJ298" s="292"/>
      <c r="BIK298" s="292"/>
      <c r="BIL298" s="292"/>
      <c r="BIM298" s="292"/>
      <c r="BIN298" s="292"/>
      <c r="BIO298" s="292"/>
      <c r="BIP298" s="292"/>
      <c r="BIQ298" s="292"/>
      <c r="BIR298" s="292"/>
      <c r="BIS298" s="292"/>
      <c r="BIT298" s="292"/>
      <c r="BIU298" s="292"/>
      <c r="BIV298" s="292"/>
      <c r="BIW298" s="292"/>
      <c r="BIX298" s="292"/>
      <c r="BIY298" s="292"/>
      <c r="BIZ298" s="292"/>
      <c r="BJA298" s="292"/>
      <c r="BJB298" s="292"/>
      <c r="BJC298" s="292"/>
      <c r="BJD298" s="292"/>
      <c r="BJE298" s="292"/>
      <c r="BJF298" s="292"/>
      <c r="BJG298" s="292"/>
      <c r="BJH298" s="292"/>
      <c r="BJI298" s="292"/>
      <c r="BJJ298" s="292"/>
      <c r="BJK298" s="292"/>
      <c r="BJL298" s="292"/>
      <c r="BJM298" s="292"/>
      <c r="BJN298" s="292"/>
      <c r="BJO298" s="292"/>
      <c r="BJP298" s="292"/>
      <c r="BJQ298" s="292"/>
      <c r="BJR298" s="292"/>
      <c r="BJS298" s="292"/>
      <c r="BJT298" s="292"/>
      <c r="BJU298" s="292"/>
      <c r="BJV298" s="292"/>
      <c r="BJW298" s="292"/>
      <c r="BJX298" s="292"/>
      <c r="BJY298" s="292"/>
      <c r="BJZ298" s="292"/>
      <c r="BKA298" s="292"/>
      <c r="BKB298" s="292"/>
      <c r="BKC298" s="292"/>
      <c r="BKD298" s="292"/>
      <c r="BKE298" s="292"/>
      <c r="BKF298" s="292"/>
      <c r="BKG298" s="292"/>
      <c r="BKH298" s="292"/>
      <c r="BKI298" s="292"/>
      <c r="BKJ298" s="292"/>
      <c r="BKK298" s="292"/>
      <c r="BKL298" s="292"/>
      <c r="BKM298" s="292"/>
      <c r="BKN298" s="292"/>
      <c r="BKO298" s="292"/>
      <c r="BKP298" s="292"/>
      <c r="BKQ298" s="292"/>
      <c r="BKR298" s="292"/>
      <c r="BKS298" s="292"/>
      <c r="BKT298" s="292"/>
      <c r="BKU298" s="292"/>
      <c r="BKV298" s="292"/>
      <c r="BKW298" s="292"/>
      <c r="BKX298" s="292"/>
      <c r="BKY298" s="292"/>
      <c r="BKZ298" s="292"/>
      <c r="BLA298" s="292"/>
      <c r="BLB298" s="292"/>
      <c r="BLC298" s="292"/>
      <c r="BLD298" s="292"/>
      <c r="BLE298" s="292"/>
      <c r="BLF298" s="292"/>
      <c r="BLG298" s="292"/>
      <c r="BLH298" s="292"/>
      <c r="BLI298" s="292"/>
      <c r="BLJ298" s="292"/>
      <c r="BLK298" s="292"/>
      <c r="BLL298" s="292"/>
      <c r="BLM298" s="292"/>
      <c r="BLN298" s="292"/>
      <c r="BLO298" s="292"/>
      <c r="BLP298" s="292"/>
      <c r="BLQ298" s="292"/>
      <c r="BLR298" s="292"/>
      <c r="BLS298" s="292"/>
      <c r="BLT298" s="292"/>
      <c r="BLU298" s="292"/>
      <c r="BLV298" s="292"/>
      <c r="BLW298" s="292"/>
      <c r="BLX298" s="292"/>
      <c r="BLY298" s="292"/>
      <c r="BLZ298" s="292"/>
      <c r="BMA298" s="292"/>
      <c r="BMB298" s="292"/>
      <c r="BMC298" s="292"/>
      <c r="BMD298" s="292"/>
      <c r="BME298" s="292"/>
      <c r="BMF298" s="292"/>
      <c r="BMG298" s="292"/>
      <c r="BMH298" s="292"/>
      <c r="BMI298" s="292"/>
      <c r="BMJ298" s="292"/>
      <c r="BMK298" s="292"/>
      <c r="BML298" s="292"/>
      <c r="BMM298" s="292"/>
      <c r="BMN298" s="292"/>
      <c r="BMO298" s="292"/>
      <c r="BMP298" s="292"/>
      <c r="BMQ298" s="292"/>
      <c r="BMR298" s="292"/>
      <c r="BMS298" s="292"/>
      <c r="BMT298" s="292"/>
      <c r="BMU298" s="292"/>
      <c r="BMV298" s="292"/>
      <c r="BMW298" s="292"/>
      <c r="BMX298" s="292"/>
      <c r="BMY298" s="292"/>
      <c r="BMZ298" s="292"/>
      <c r="BNA298" s="292"/>
      <c r="BNB298" s="292"/>
      <c r="BNC298" s="292"/>
      <c r="BND298" s="292"/>
      <c r="BNE298" s="292"/>
      <c r="BNF298" s="292"/>
      <c r="BNG298" s="292"/>
      <c r="BNH298" s="292"/>
      <c r="BNI298" s="292"/>
      <c r="BNJ298" s="292"/>
      <c r="BNK298" s="292"/>
      <c r="BNL298" s="292"/>
      <c r="BNM298" s="292"/>
      <c r="BNN298" s="292"/>
      <c r="BNO298" s="292"/>
      <c r="BNP298" s="292"/>
      <c r="BNQ298" s="292"/>
      <c r="BNR298" s="292"/>
      <c r="BNS298" s="292"/>
      <c r="BNT298" s="292"/>
      <c r="BNU298" s="292"/>
      <c r="BNV298" s="292"/>
      <c r="BNW298" s="292"/>
      <c r="BNX298" s="292"/>
      <c r="BNY298" s="292"/>
      <c r="BNZ298" s="292"/>
      <c r="BOA298" s="292"/>
      <c r="BOB298" s="292"/>
      <c r="BOC298" s="292"/>
      <c r="BOD298" s="292"/>
      <c r="BOE298" s="292"/>
      <c r="BOF298" s="292"/>
      <c r="BOG298" s="292"/>
      <c r="BOH298" s="292"/>
      <c r="BOI298" s="292"/>
      <c r="BOJ298" s="292"/>
      <c r="BOK298" s="292"/>
      <c r="BOL298" s="292"/>
      <c r="BOM298" s="292"/>
      <c r="BON298" s="292"/>
      <c r="BOO298" s="292"/>
      <c r="BOP298" s="292"/>
      <c r="BOQ298" s="292"/>
      <c r="BOR298" s="292"/>
      <c r="BOS298" s="292"/>
      <c r="BOT298" s="292"/>
      <c r="BOU298" s="292"/>
      <c r="BOV298" s="292"/>
      <c r="BOW298" s="292"/>
      <c r="BOX298" s="292"/>
      <c r="BOY298" s="292"/>
      <c r="BOZ298" s="292"/>
      <c r="BPA298" s="292"/>
      <c r="BPB298" s="292"/>
      <c r="BPC298" s="292"/>
      <c r="BPD298" s="292"/>
      <c r="BPE298" s="292"/>
      <c r="BPF298" s="292"/>
      <c r="BPG298" s="292"/>
      <c r="BPH298" s="292"/>
      <c r="BPI298" s="292"/>
      <c r="BPJ298" s="292"/>
      <c r="BPK298" s="292"/>
      <c r="BPL298" s="292"/>
      <c r="BPM298" s="292"/>
      <c r="BPN298" s="292"/>
      <c r="BPO298" s="292"/>
      <c r="BPP298" s="292"/>
      <c r="BPQ298" s="292"/>
      <c r="BPR298" s="292"/>
      <c r="BPS298" s="292"/>
      <c r="BPT298" s="292"/>
      <c r="BPU298" s="292"/>
      <c r="BPV298" s="292"/>
      <c r="BPW298" s="292"/>
      <c r="BPX298" s="292"/>
      <c r="BPY298" s="292"/>
      <c r="BPZ298" s="292"/>
      <c r="BQA298" s="292"/>
      <c r="BQB298" s="292"/>
      <c r="BQC298" s="292"/>
      <c r="BQD298" s="292"/>
      <c r="BQE298" s="292"/>
      <c r="BQF298" s="292"/>
      <c r="BQG298" s="292"/>
      <c r="BQH298" s="292"/>
      <c r="BQI298" s="292"/>
      <c r="BQJ298" s="292"/>
      <c r="BQK298" s="292"/>
      <c r="BQL298" s="292"/>
      <c r="BQM298" s="292"/>
      <c r="BQN298" s="292"/>
      <c r="BQO298" s="292"/>
      <c r="BQP298" s="292"/>
      <c r="BQQ298" s="292"/>
      <c r="BQR298" s="292"/>
      <c r="BQS298" s="292"/>
      <c r="BQT298" s="292"/>
      <c r="BQU298" s="292"/>
      <c r="BQV298" s="292"/>
      <c r="BQW298" s="292"/>
      <c r="BQX298" s="292"/>
      <c r="BQY298" s="292"/>
      <c r="BQZ298" s="292"/>
      <c r="BRA298" s="292"/>
      <c r="BRB298" s="292"/>
      <c r="BRC298" s="292"/>
      <c r="BRD298" s="292"/>
      <c r="BRE298" s="292"/>
      <c r="BRF298" s="292"/>
      <c r="BRG298" s="292"/>
      <c r="BRH298" s="292"/>
      <c r="BRI298" s="292"/>
      <c r="BRJ298" s="292"/>
      <c r="BRK298" s="292"/>
      <c r="BRL298" s="292"/>
      <c r="BRM298" s="292"/>
      <c r="BRN298" s="292"/>
      <c r="BRO298" s="292"/>
      <c r="BRP298" s="292"/>
      <c r="BRQ298" s="292"/>
      <c r="BRR298" s="292"/>
      <c r="BRS298" s="292"/>
      <c r="BRT298" s="292"/>
      <c r="BRU298" s="292"/>
      <c r="BRV298" s="292"/>
      <c r="BRW298" s="292"/>
      <c r="BRX298" s="292"/>
      <c r="BRY298" s="292"/>
      <c r="BRZ298" s="292"/>
      <c r="BSA298" s="292"/>
      <c r="BSB298" s="292"/>
      <c r="BSC298" s="292"/>
      <c r="BSD298" s="292"/>
      <c r="BSE298" s="292"/>
      <c r="BSF298" s="292"/>
      <c r="BSG298" s="292"/>
      <c r="BSH298" s="292"/>
      <c r="BSI298" s="292"/>
      <c r="BSJ298" s="292"/>
      <c r="BSK298" s="292"/>
      <c r="BSL298" s="292"/>
      <c r="BSM298" s="292"/>
      <c r="BSN298" s="292"/>
      <c r="BSO298" s="292"/>
      <c r="BSP298" s="292"/>
      <c r="BSQ298" s="292"/>
      <c r="BSR298" s="292"/>
      <c r="BSS298" s="292"/>
      <c r="BST298" s="292"/>
      <c r="BSU298" s="292"/>
      <c r="BSV298" s="292"/>
      <c r="BSW298" s="292"/>
      <c r="BSX298" s="292"/>
      <c r="BSY298" s="292"/>
      <c r="BSZ298" s="292"/>
      <c r="BTA298" s="292"/>
      <c r="BTB298" s="292"/>
      <c r="BTC298" s="292"/>
      <c r="BTD298" s="292"/>
      <c r="BTE298" s="292"/>
      <c r="BTF298" s="292"/>
      <c r="BTG298" s="292"/>
      <c r="BTH298" s="292"/>
      <c r="BTI298" s="292"/>
      <c r="BTJ298" s="292"/>
      <c r="BTK298" s="292"/>
      <c r="BTL298" s="292"/>
      <c r="BTM298" s="292"/>
      <c r="BTN298" s="292"/>
      <c r="BTO298" s="292"/>
      <c r="BTP298" s="292"/>
      <c r="BTQ298" s="292"/>
      <c r="BTR298" s="292"/>
      <c r="BTS298" s="292"/>
      <c r="BTT298" s="292"/>
      <c r="BTU298" s="292"/>
      <c r="BTV298" s="292"/>
      <c r="BTW298" s="292"/>
      <c r="BTX298" s="292"/>
      <c r="BTY298" s="292"/>
      <c r="BTZ298" s="292"/>
      <c r="BUA298" s="292"/>
      <c r="BUB298" s="292"/>
      <c r="BUC298" s="292"/>
      <c r="BUD298" s="292"/>
      <c r="BUE298" s="292"/>
      <c r="BUF298" s="292"/>
      <c r="BUG298" s="292"/>
      <c r="BUH298" s="292"/>
      <c r="BUI298" s="292"/>
      <c r="BUJ298" s="292"/>
      <c r="BUK298" s="292"/>
      <c r="BUL298" s="292"/>
      <c r="BUM298" s="292"/>
      <c r="BUN298" s="292"/>
      <c r="BUO298" s="292"/>
      <c r="BUP298" s="292"/>
      <c r="BUQ298" s="292"/>
      <c r="BUR298" s="292"/>
      <c r="BUS298" s="292"/>
      <c r="BUT298" s="292"/>
      <c r="BUU298" s="292"/>
      <c r="BUV298" s="292"/>
      <c r="BUW298" s="292"/>
      <c r="BUX298" s="292"/>
      <c r="BUY298" s="292"/>
      <c r="BUZ298" s="292"/>
      <c r="BVA298" s="292"/>
      <c r="BVB298" s="292"/>
      <c r="BVC298" s="292"/>
      <c r="BVD298" s="292"/>
      <c r="BVE298" s="292"/>
      <c r="BVF298" s="292"/>
      <c r="BVG298" s="292"/>
      <c r="BVH298" s="292"/>
      <c r="BVI298" s="292"/>
      <c r="BVJ298" s="292"/>
      <c r="BVK298" s="292"/>
      <c r="BVL298" s="292"/>
      <c r="BVM298" s="292"/>
      <c r="BVN298" s="292"/>
      <c r="BVO298" s="292"/>
      <c r="BVP298" s="292"/>
      <c r="BVQ298" s="292"/>
      <c r="BVR298" s="292"/>
      <c r="BVS298" s="292"/>
      <c r="BVT298" s="292"/>
      <c r="BVU298" s="292"/>
      <c r="BVV298" s="292"/>
      <c r="BVW298" s="292"/>
      <c r="BVX298" s="292"/>
      <c r="BVY298" s="292"/>
      <c r="BVZ298" s="292"/>
      <c r="BWA298" s="292"/>
      <c r="BWB298" s="292"/>
      <c r="BWC298" s="292"/>
      <c r="BWD298" s="292"/>
      <c r="BWE298" s="292"/>
      <c r="BWF298" s="292"/>
      <c r="BWG298" s="292"/>
      <c r="BWH298" s="292"/>
      <c r="BWI298" s="292"/>
      <c r="BWJ298" s="292"/>
      <c r="BWK298" s="292"/>
      <c r="BWL298" s="292"/>
      <c r="BWM298" s="292"/>
      <c r="BWN298" s="292"/>
      <c r="BWO298" s="292"/>
      <c r="BWP298" s="292"/>
      <c r="BWQ298" s="292"/>
      <c r="BWR298" s="292"/>
      <c r="BWS298" s="292"/>
      <c r="BWT298" s="292"/>
      <c r="BWU298" s="292"/>
      <c r="BWV298" s="292"/>
      <c r="BWW298" s="292"/>
      <c r="BWX298" s="292"/>
      <c r="BWY298" s="292"/>
      <c r="BWZ298" s="292"/>
      <c r="BXA298" s="292"/>
      <c r="BXB298" s="292"/>
      <c r="BXC298" s="292"/>
      <c r="BXD298" s="292"/>
      <c r="BXE298" s="292"/>
      <c r="BXF298" s="292"/>
      <c r="BXG298" s="292"/>
      <c r="BXH298" s="292"/>
      <c r="BXI298" s="292"/>
      <c r="BXJ298" s="292"/>
      <c r="BXK298" s="292"/>
      <c r="BXL298" s="292"/>
      <c r="BXM298" s="292"/>
      <c r="BXN298" s="292"/>
      <c r="BXO298" s="292"/>
      <c r="BXP298" s="292"/>
      <c r="BXQ298" s="292"/>
      <c r="BXR298" s="292"/>
      <c r="BXS298" s="292"/>
      <c r="BXT298" s="292"/>
      <c r="BXU298" s="292"/>
      <c r="BXV298" s="292"/>
      <c r="BXW298" s="292"/>
      <c r="BXX298" s="292"/>
      <c r="BXY298" s="292"/>
      <c r="BXZ298" s="292"/>
      <c r="BYA298" s="292"/>
      <c r="BYB298" s="292"/>
      <c r="BYC298" s="292"/>
      <c r="BYD298" s="292"/>
      <c r="BYE298" s="292"/>
      <c r="BYF298" s="292"/>
      <c r="BYG298" s="292"/>
      <c r="BYH298" s="292"/>
      <c r="BYI298" s="292"/>
      <c r="BYJ298" s="292"/>
      <c r="BYK298" s="292"/>
      <c r="BYL298" s="292"/>
      <c r="BYM298" s="292"/>
      <c r="BYN298" s="292"/>
      <c r="BYO298" s="292"/>
      <c r="BYP298" s="292"/>
      <c r="BYQ298" s="292"/>
      <c r="BYR298" s="292"/>
      <c r="BYS298" s="292"/>
      <c r="BYT298" s="292"/>
      <c r="BYU298" s="292"/>
      <c r="BYV298" s="292"/>
      <c r="BYW298" s="292"/>
      <c r="BYX298" s="292"/>
      <c r="BYY298" s="292"/>
      <c r="BYZ298" s="292"/>
      <c r="BZA298" s="292"/>
      <c r="BZB298" s="292"/>
      <c r="BZC298" s="292"/>
      <c r="BZD298" s="292"/>
      <c r="BZE298" s="292"/>
      <c r="BZF298" s="292"/>
    </row>
    <row r="299" spans="1:2034" s="369" customFormat="1">
      <c r="A299" s="661" t="s">
        <v>1449</v>
      </c>
      <c r="B299" s="662"/>
      <c r="C299" s="662"/>
      <c r="D299" s="662"/>
      <c r="E299" s="663"/>
      <c r="F299" s="371"/>
      <c r="G299" s="371"/>
      <c r="H299" s="371"/>
      <c r="I299" s="371"/>
      <c r="J299" s="372">
        <v>26900</v>
      </c>
      <c r="K299" s="373">
        <v>56.2</v>
      </c>
      <c r="M299" s="292"/>
      <c r="N299" s="292"/>
      <c r="O299" s="292"/>
      <c r="P299" s="292"/>
      <c r="Q299" s="292"/>
      <c r="R299" s="292"/>
      <c r="S299" s="292"/>
      <c r="T299" s="292"/>
      <c r="U299" s="292"/>
      <c r="V299" s="292"/>
      <c r="W299" s="292"/>
      <c r="X299" s="292"/>
      <c r="Y299" s="292"/>
      <c r="Z299" s="292"/>
      <c r="AA299" s="292"/>
      <c r="AB299" s="292"/>
      <c r="AC299" s="292"/>
      <c r="AD299" s="292"/>
      <c r="AE299" s="292"/>
      <c r="AF299" s="292"/>
      <c r="AG299" s="292"/>
      <c r="AH299" s="292"/>
      <c r="AI299" s="292"/>
      <c r="AJ299" s="292"/>
      <c r="AK299" s="292"/>
      <c r="AL299" s="292"/>
      <c r="AM299" s="292"/>
      <c r="AN299" s="292"/>
      <c r="AO299" s="292"/>
      <c r="AP299" s="292"/>
      <c r="AQ299" s="292"/>
      <c r="AR299" s="292"/>
      <c r="AS299" s="292"/>
      <c r="AT299" s="292"/>
      <c r="AU299" s="292"/>
      <c r="AV299" s="292"/>
      <c r="AW299" s="292"/>
      <c r="AX299" s="292"/>
      <c r="AY299" s="292"/>
      <c r="AZ299" s="292"/>
      <c r="BA299" s="292"/>
      <c r="BB299" s="292"/>
      <c r="BC299" s="292"/>
      <c r="BD299" s="292"/>
      <c r="BE299" s="292"/>
      <c r="BF299" s="292"/>
      <c r="BG299" s="292"/>
      <c r="BH299" s="292"/>
      <c r="BI299" s="292"/>
      <c r="BJ299" s="292"/>
      <c r="BK299" s="292"/>
      <c r="BL299" s="292"/>
      <c r="BM299" s="292"/>
      <c r="BN299" s="292"/>
      <c r="BO299" s="292"/>
      <c r="BP299" s="292"/>
      <c r="BQ299" s="292"/>
      <c r="BR299" s="292"/>
      <c r="BS299" s="292"/>
      <c r="BT299" s="292"/>
      <c r="BU299" s="292"/>
      <c r="BV299" s="292"/>
      <c r="BW299" s="292"/>
      <c r="BX299" s="292"/>
      <c r="BY299" s="292"/>
      <c r="BZ299" s="292"/>
      <c r="CA299" s="292"/>
      <c r="CB299" s="292"/>
      <c r="CC299" s="292"/>
      <c r="CD299" s="292"/>
      <c r="CE299" s="292"/>
      <c r="CF299" s="292"/>
      <c r="CG299" s="292"/>
      <c r="CH299" s="292"/>
      <c r="CI299" s="292"/>
      <c r="CJ299" s="292"/>
      <c r="CK299" s="292"/>
      <c r="CL299" s="292"/>
      <c r="CM299" s="292"/>
      <c r="CN299" s="292"/>
      <c r="CO299" s="292"/>
      <c r="CP299" s="292"/>
      <c r="CQ299" s="292"/>
      <c r="CR299" s="292"/>
      <c r="CS299" s="292"/>
      <c r="CT299" s="292"/>
      <c r="CU299" s="292"/>
      <c r="CV299" s="292"/>
      <c r="CW299" s="292"/>
      <c r="CX299" s="292"/>
      <c r="CY299" s="292"/>
      <c r="CZ299" s="292"/>
      <c r="DA299" s="292"/>
      <c r="DB299" s="292"/>
      <c r="DC299" s="292"/>
      <c r="DD299" s="292"/>
      <c r="DE299" s="292"/>
      <c r="DF299" s="292"/>
      <c r="DG299" s="292"/>
      <c r="DH299" s="292"/>
      <c r="DI299" s="292"/>
      <c r="DJ299" s="292"/>
      <c r="DK299" s="292"/>
      <c r="DL299" s="292"/>
      <c r="DM299" s="292"/>
      <c r="DN299" s="292"/>
      <c r="DO299" s="292"/>
      <c r="DP299" s="292"/>
      <c r="DQ299" s="292"/>
      <c r="DR299" s="292"/>
      <c r="DS299" s="292"/>
      <c r="DT299" s="292"/>
      <c r="DU299" s="292"/>
      <c r="DV299" s="292"/>
      <c r="DW299" s="292"/>
      <c r="DX299" s="292"/>
      <c r="DY299" s="292"/>
      <c r="DZ299" s="292"/>
      <c r="EA299" s="292"/>
      <c r="EB299" s="292"/>
      <c r="EC299" s="292"/>
      <c r="ED299" s="292"/>
      <c r="EE299" s="292"/>
      <c r="EF299" s="292"/>
      <c r="EG299" s="292"/>
      <c r="EH299" s="292"/>
      <c r="EI299" s="292"/>
      <c r="EJ299" s="292"/>
      <c r="EK299" s="292"/>
      <c r="EL299" s="292"/>
      <c r="EM299" s="292"/>
      <c r="EN299" s="292"/>
      <c r="EO299" s="292"/>
      <c r="EP299" s="292"/>
      <c r="EQ299" s="292"/>
      <c r="ER299" s="292"/>
      <c r="ES299" s="292"/>
      <c r="ET299" s="292"/>
      <c r="EU299" s="292"/>
      <c r="EV299" s="292"/>
      <c r="EW299" s="292"/>
      <c r="EX299" s="292"/>
      <c r="EY299" s="292"/>
      <c r="EZ299" s="292"/>
      <c r="FA299" s="292"/>
      <c r="FB299" s="292"/>
      <c r="FC299" s="292"/>
      <c r="FD299" s="292"/>
      <c r="FE299" s="292"/>
      <c r="FF299" s="292"/>
      <c r="FG299" s="292"/>
      <c r="FH299" s="292"/>
      <c r="FI299" s="292"/>
      <c r="FJ299" s="292"/>
      <c r="FK299" s="292"/>
      <c r="FL299" s="292"/>
      <c r="FM299" s="292"/>
      <c r="FN299" s="292"/>
      <c r="FO299" s="292"/>
      <c r="FP299" s="292"/>
      <c r="FQ299" s="292"/>
      <c r="FR299" s="292"/>
      <c r="FS299" s="292"/>
      <c r="FT299" s="292"/>
      <c r="FU299" s="292"/>
      <c r="FV299" s="292"/>
      <c r="FW299" s="292"/>
      <c r="FX299" s="292"/>
      <c r="FY299" s="292"/>
      <c r="FZ299" s="292"/>
      <c r="GA299" s="292"/>
      <c r="GB299" s="292"/>
      <c r="GC299" s="292"/>
      <c r="GD299" s="292"/>
      <c r="GE299" s="292"/>
      <c r="GF299" s="292"/>
      <c r="GG299" s="292"/>
      <c r="GH299" s="292"/>
      <c r="GI299" s="292"/>
      <c r="GJ299" s="292"/>
      <c r="GK299" s="292"/>
      <c r="GL299" s="292"/>
      <c r="GM299" s="292"/>
      <c r="GN299" s="292"/>
      <c r="GO299" s="292"/>
      <c r="GP299" s="292"/>
      <c r="GQ299" s="292"/>
      <c r="GR299" s="292"/>
      <c r="GS299" s="292"/>
      <c r="GT299" s="292"/>
      <c r="GU299" s="292"/>
      <c r="GV299" s="292"/>
      <c r="GW299" s="292"/>
      <c r="GX299" s="292"/>
      <c r="GY299" s="292"/>
      <c r="GZ299" s="292"/>
      <c r="HA299" s="292"/>
      <c r="HB299" s="292"/>
      <c r="HC299" s="292"/>
      <c r="HD299" s="292"/>
      <c r="HE299" s="292"/>
      <c r="HF299" s="292"/>
      <c r="HG299" s="292"/>
      <c r="HH299" s="292"/>
      <c r="HI299" s="292"/>
      <c r="HJ299" s="292"/>
      <c r="HK299" s="292"/>
      <c r="HL299" s="292"/>
      <c r="HM299" s="292"/>
      <c r="HN299" s="292"/>
      <c r="HO299" s="292"/>
      <c r="HP299" s="292"/>
      <c r="HQ299" s="292"/>
      <c r="HR299" s="292"/>
      <c r="HS299" s="292"/>
      <c r="HT299" s="292"/>
      <c r="HU299" s="292"/>
      <c r="HV299" s="292"/>
      <c r="HW299" s="292"/>
      <c r="HX299" s="292"/>
      <c r="HY299" s="292"/>
      <c r="HZ299" s="292"/>
      <c r="IA299" s="292"/>
      <c r="IB299" s="292"/>
      <c r="IC299" s="292"/>
      <c r="ID299" s="292"/>
      <c r="IE299" s="292"/>
      <c r="IF299" s="292"/>
      <c r="IG299" s="292"/>
      <c r="IH299" s="292"/>
      <c r="II299" s="292"/>
      <c r="IJ299" s="292"/>
      <c r="IK299" s="292"/>
      <c r="IL299" s="292"/>
      <c r="IM299" s="292"/>
      <c r="IN299" s="292"/>
      <c r="IO299" s="292"/>
      <c r="IP299" s="292"/>
      <c r="IQ299" s="292"/>
      <c r="IR299" s="292"/>
      <c r="IS299" s="292"/>
      <c r="IT299" s="292"/>
      <c r="IU299" s="292"/>
      <c r="IV299" s="292"/>
      <c r="IW299" s="292"/>
      <c r="IX299" s="292"/>
      <c r="IY299" s="292"/>
      <c r="IZ299" s="292"/>
      <c r="JA299" s="292"/>
      <c r="JB299" s="292"/>
      <c r="JC299" s="292"/>
      <c r="JD299" s="292"/>
      <c r="JE299" s="292"/>
      <c r="JF299" s="292"/>
      <c r="JG299" s="292"/>
      <c r="JH299" s="292"/>
      <c r="JI299" s="292"/>
      <c r="JJ299" s="292"/>
      <c r="JK299" s="292"/>
      <c r="JL299" s="292"/>
      <c r="JM299" s="292"/>
      <c r="JN299" s="292"/>
      <c r="JO299" s="292"/>
      <c r="JP299" s="292"/>
      <c r="JQ299" s="292"/>
      <c r="JR299" s="292"/>
      <c r="JS299" s="292"/>
      <c r="JT299" s="292"/>
      <c r="JU299" s="292"/>
      <c r="JV299" s="292"/>
      <c r="JW299" s="292"/>
      <c r="JX299" s="292"/>
      <c r="JY299" s="292"/>
      <c r="JZ299" s="292"/>
      <c r="KA299" s="292"/>
      <c r="KB299" s="292"/>
      <c r="KC299" s="292"/>
      <c r="KD299" s="292"/>
      <c r="KE299" s="292"/>
      <c r="KF299" s="292"/>
      <c r="KG299" s="292"/>
      <c r="KH299" s="292"/>
      <c r="KI299" s="292"/>
      <c r="KJ299" s="292"/>
      <c r="KK299" s="292"/>
      <c r="KL299" s="292"/>
      <c r="KM299" s="292"/>
      <c r="KN299" s="292"/>
      <c r="KO299" s="292"/>
      <c r="KP299" s="292"/>
      <c r="KQ299" s="292"/>
      <c r="KR299" s="292"/>
      <c r="KS299" s="292"/>
      <c r="KT299" s="292"/>
      <c r="KU299" s="292"/>
      <c r="KV299" s="292"/>
      <c r="KW299" s="292"/>
      <c r="KX299" s="292"/>
      <c r="KY299" s="292"/>
      <c r="KZ299" s="292"/>
      <c r="LA299" s="292"/>
      <c r="LB299" s="292"/>
      <c r="LC299" s="292"/>
      <c r="LD299" s="292"/>
      <c r="LE299" s="292"/>
      <c r="LF299" s="292"/>
      <c r="LG299" s="292"/>
      <c r="LH299" s="292"/>
      <c r="LI299" s="292"/>
      <c r="LJ299" s="292"/>
      <c r="LK299" s="292"/>
      <c r="LL299" s="292"/>
      <c r="LM299" s="292"/>
      <c r="LN299" s="292"/>
      <c r="LO299" s="292"/>
      <c r="LP299" s="292"/>
      <c r="LQ299" s="292"/>
      <c r="LR299" s="292"/>
      <c r="LS299" s="292"/>
      <c r="LT299" s="292"/>
      <c r="LU299" s="292"/>
      <c r="LV299" s="292"/>
      <c r="LW299" s="292"/>
      <c r="LX299" s="292"/>
      <c r="LY299" s="292"/>
      <c r="LZ299" s="292"/>
      <c r="MA299" s="292"/>
      <c r="MB299" s="292"/>
      <c r="MC299" s="292"/>
      <c r="MD299" s="292"/>
      <c r="ME299" s="292"/>
      <c r="MF299" s="292"/>
      <c r="MG299" s="292"/>
      <c r="MH299" s="292"/>
      <c r="MI299" s="292"/>
      <c r="MJ299" s="292"/>
      <c r="MK299" s="292"/>
      <c r="ML299" s="292"/>
      <c r="MM299" s="292"/>
      <c r="MN299" s="292"/>
      <c r="MO299" s="292"/>
      <c r="MP299" s="292"/>
      <c r="MQ299" s="292"/>
      <c r="MR299" s="292"/>
      <c r="MS299" s="292"/>
      <c r="MT299" s="292"/>
      <c r="MU299" s="292"/>
      <c r="MV299" s="292"/>
      <c r="MW299" s="292"/>
      <c r="MX299" s="292"/>
      <c r="MY299" s="292"/>
      <c r="MZ299" s="292"/>
      <c r="NA299" s="292"/>
      <c r="NB299" s="292"/>
      <c r="NC299" s="292"/>
      <c r="ND299" s="292"/>
      <c r="NE299" s="292"/>
      <c r="NF299" s="292"/>
      <c r="NG299" s="292"/>
      <c r="NH299" s="292"/>
      <c r="NI299" s="292"/>
      <c r="NJ299" s="292"/>
      <c r="NK299" s="292"/>
      <c r="NL299" s="292"/>
      <c r="NM299" s="292"/>
      <c r="NN299" s="292"/>
      <c r="NO299" s="292"/>
      <c r="NP299" s="292"/>
      <c r="NQ299" s="292"/>
      <c r="NR299" s="292"/>
      <c r="NS299" s="292"/>
      <c r="NT299" s="292"/>
      <c r="NU299" s="292"/>
      <c r="NV299" s="292"/>
      <c r="NW299" s="292"/>
      <c r="NX299" s="292"/>
      <c r="NY299" s="292"/>
      <c r="NZ299" s="292"/>
      <c r="OA299" s="292"/>
      <c r="OB299" s="292"/>
      <c r="OC299" s="292"/>
      <c r="OD299" s="292"/>
      <c r="OE299" s="292"/>
      <c r="OF299" s="292"/>
      <c r="OG299" s="292"/>
      <c r="OH299" s="292"/>
      <c r="OI299" s="292"/>
      <c r="OJ299" s="292"/>
      <c r="OK299" s="292"/>
      <c r="OL299" s="292"/>
      <c r="OM299" s="292"/>
      <c r="ON299" s="292"/>
      <c r="OO299" s="292"/>
      <c r="OP299" s="292"/>
      <c r="OQ299" s="292"/>
      <c r="OR299" s="292"/>
      <c r="OS299" s="292"/>
      <c r="OT299" s="292"/>
      <c r="OU299" s="292"/>
      <c r="OV299" s="292"/>
      <c r="OW299" s="292"/>
      <c r="OX299" s="292"/>
      <c r="OY299" s="292"/>
      <c r="OZ299" s="292"/>
      <c r="PA299" s="292"/>
      <c r="PB299" s="292"/>
      <c r="PC299" s="292"/>
      <c r="PD299" s="292"/>
      <c r="PE299" s="292"/>
      <c r="PF299" s="292"/>
      <c r="PG299" s="292"/>
      <c r="PH299" s="292"/>
      <c r="PI299" s="292"/>
      <c r="PJ299" s="292"/>
      <c r="PK299" s="292"/>
      <c r="PL299" s="292"/>
      <c r="PM299" s="292"/>
      <c r="PN299" s="292"/>
      <c r="PO299" s="292"/>
      <c r="PP299" s="292"/>
      <c r="PQ299" s="292"/>
      <c r="PR299" s="292"/>
      <c r="PS299" s="292"/>
      <c r="PT299" s="292"/>
      <c r="PU299" s="292"/>
      <c r="PV299" s="292"/>
      <c r="PW299" s="292"/>
      <c r="PX299" s="292"/>
      <c r="PY299" s="292"/>
      <c r="PZ299" s="292"/>
      <c r="QA299" s="292"/>
      <c r="QB299" s="292"/>
      <c r="QC299" s="292"/>
      <c r="QD299" s="292"/>
      <c r="QE299" s="292"/>
      <c r="QF299" s="292"/>
      <c r="QG299" s="292"/>
      <c r="QH299" s="292"/>
      <c r="QI299" s="292"/>
      <c r="QJ299" s="292"/>
      <c r="QK299" s="292"/>
      <c r="QL299" s="292"/>
      <c r="QM299" s="292"/>
      <c r="QN299" s="292"/>
      <c r="QO299" s="292"/>
      <c r="QP299" s="292"/>
      <c r="QQ299" s="292"/>
      <c r="QR299" s="292"/>
      <c r="QS299" s="292"/>
      <c r="QT299" s="292"/>
      <c r="QU299" s="292"/>
      <c r="QV299" s="292"/>
      <c r="QW299" s="292"/>
      <c r="QX299" s="292"/>
      <c r="QY299" s="292"/>
      <c r="QZ299" s="292"/>
      <c r="RA299" s="292"/>
      <c r="RB299" s="292"/>
      <c r="RC299" s="292"/>
      <c r="RD299" s="292"/>
      <c r="RE299" s="292"/>
      <c r="RF299" s="292"/>
      <c r="RG299" s="292"/>
      <c r="RH299" s="292"/>
      <c r="RI299" s="292"/>
      <c r="RJ299" s="292"/>
      <c r="RK299" s="292"/>
      <c r="RL299" s="292"/>
      <c r="RM299" s="292"/>
      <c r="RN299" s="292"/>
      <c r="RO299" s="292"/>
      <c r="RP299" s="292"/>
      <c r="RQ299" s="292"/>
      <c r="RR299" s="292"/>
      <c r="RS299" s="292"/>
      <c r="RT299" s="292"/>
      <c r="RU299" s="292"/>
      <c r="RV299" s="292"/>
      <c r="RW299" s="292"/>
      <c r="RX299" s="292"/>
      <c r="RY299" s="292"/>
      <c r="RZ299" s="292"/>
      <c r="SA299" s="292"/>
      <c r="SB299" s="292"/>
      <c r="SC299" s="292"/>
      <c r="SD299" s="292"/>
      <c r="SE299" s="292"/>
      <c r="SF299" s="292"/>
      <c r="SG299" s="292"/>
      <c r="SH299" s="292"/>
      <c r="SI299" s="292"/>
      <c r="SJ299" s="292"/>
      <c r="SK299" s="292"/>
      <c r="SL299" s="292"/>
      <c r="SM299" s="292"/>
      <c r="SN299" s="292"/>
      <c r="SO299" s="292"/>
      <c r="SP299" s="292"/>
      <c r="SQ299" s="292"/>
      <c r="SR299" s="292"/>
      <c r="SS299" s="292"/>
      <c r="ST299" s="292"/>
      <c r="SU299" s="292"/>
      <c r="SV299" s="292"/>
      <c r="SW299" s="292"/>
      <c r="SX299" s="292"/>
      <c r="SY299" s="292"/>
      <c r="SZ299" s="292"/>
      <c r="TA299" s="292"/>
      <c r="TB299" s="292"/>
      <c r="TC299" s="292"/>
      <c r="TD299" s="292"/>
      <c r="TE299" s="292"/>
      <c r="TF299" s="292"/>
      <c r="TG299" s="292"/>
      <c r="TH299" s="292"/>
      <c r="TI299" s="292"/>
      <c r="TJ299" s="292"/>
      <c r="TK299" s="292"/>
      <c r="TL299" s="292"/>
      <c r="TM299" s="292"/>
      <c r="TN299" s="292"/>
      <c r="TO299" s="292"/>
      <c r="TP299" s="292"/>
      <c r="TQ299" s="292"/>
      <c r="TR299" s="292"/>
      <c r="TS299" s="292"/>
      <c r="TT299" s="292"/>
      <c r="TU299" s="292"/>
      <c r="TV299" s="292"/>
      <c r="TW299" s="292"/>
      <c r="TX299" s="292"/>
      <c r="TY299" s="292"/>
      <c r="TZ299" s="292"/>
      <c r="UA299" s="292"/>
      <c r="UB299" s="292"/>
      <c r="UC299" s="292"/>
      <c r="UD299" s="292"/>
      <c r="UE299" s="292"/>
      <c r="UF299" s="292"/>
      <c r="UG299" s="292"/>
      <c r="UH299" s="292"/>
      <c r="UI299" s="292"/>
      <c r="UJ299" s="292"/>
      <c r="UK299" s="292"/>
      <c r="UL299" s="292"/>
      <c r="UM299" s="292"/>
      <c r="UN299" s="292"/>
      <c r="UO299" s="292"/>
      <c r="UP299" s="292"/>
      <c r="UQ299" s="292"/>
      <c r="UR299" s="292"/>
      <c r="US299" s="292"/>
      <c r="UT299" s="292"/>
      <c r="UU299" s="292"/>
      <c r="UV299" s="292"/>
      <c r="UW299" s="292"/>
      <c r="UX299" s="292"/>
      <c r="UY299" s="292"/>
      <c r="UZ299" s="292"/>
      <c r="VA299" s="292"/>
      <c r="VB299" s="292"/>
      <c r="VC299" s="292"/>
      <c r="VD299" s="292"/>
      <c r="VE299" s="292"/>
      <c r="VF299" s="292"/>
      <c r="VG299" s="292"/>
      <c r="VH299" s="292"/>
      <c r="VI299" s="292"/>
      <c r="VJ299" s="292"/>
      <c r="VK299" s="292"/>
      <c r="VL299" s="292"/>
      <c r="VM299" s="292"/>
      <c r="VN299" s="292"/>
      <c r="VO299" s="292"/>
      <c r="VP299" s="292"/>
      <c r="VQ299" s="292"/>
      <c r="VR299" s="292"/>
      <c r="VS299" s="292"/>
      <c r="VT299" s="292"/>
      <c r="VU299" s="292"/>
      <c r="VV299" s="292"/>
      <c r="VW299" s="292"/>
      <c r="VX299" s="292"/>
      <c r="VY299" s="292"/>
      <c r="VZ299" s="292"/>
      <c r="WA299" s="292"/>
      <c r="WB299" s="292"/>
      <c r="WC299" s="292"/>
      <c r="WD299" s="292"/>
      <c r="WE299" s="292"/>
      <c r="WF299" s="292"/>
      <c r="WG299" s="292"/>
      <c r="WH299" s="292"/>
      <c r="WI299" s="292"/>
      <c r="WJ299" s="292"/>
      <c r="WK299" s="292"/>
      <c r="WL299" s="292"/>
      <c r="WM299" s="292"/>
      <c r="WN299" s="292"/>
      <c r="WO299" s="292"/>
      <c r="WP299" s="292"/>
      <c r="WQ299" s="292"/>
      <c r="WR299" s="292"/>
      <c r="WS299" s="292"/>
      <c r="WT299" s="292"/>
      <c r="WU299" s="292"/>
      <c r="WV299" s="292"/>
      <c r="WW299" s="292"/>
      <c r="WX299" s="292"/>
      <c r="WY299" s="292"/>
      <c r="WZ299" s="292"/>
      <c r="XA299" s="292"/>
      <c r="XB299" s="292"/>
      <c r="XC299" s="292"/>
      <c r="XD299" s="292"/>
      <c r="XE299" s="292"/>
      <c r="XF299" s="292"/>
      <c r="XG299" s="292"/>
      <c r="XH299" s="292"/>
      <c r="XI299" s="292"/>
      <c r="XJ299" s="292"/>
      <c r="XK299" s="292"/>
      <c r="XL299" s="292"/>
      <c r="XM299" s="292"/>
      <c r="XN299" s="292"/>
      <c r="XO299" s="292"/>
      <c r="XP299" s="292"/>
      <c r="XQ299" s="292"/>
      <c r="XR299" s="292"/>
      <c r="XS299" s="292"/>
      <c r="XT299" s="292"/>
      <c r="XU299" s="292"/>
      <c r="XV299" s="292"/>
      <c r="XW299" s="292"/>
      <c r="XX299" s="292"/>
      <c r="XY299" s="292"/>
      <c r="XZ299" s="292"/>
      <c r="YA299" s="292"/>
      <c r="YB299" s="292"/>
      <c r="YC299" s="292"/>
      <c r="YD299" s="292"/>
      <c r="YE299" s="292"/>
      <c r="YF299" s="292"/>
      <c r="YG299" s="292"/>
      <c r="YH299" s="292"/>
      <c r="YI299" s="292"/>
      <c r="YJ299" s="292"/>
      <c r="YK299" s="292"/>
      <c r="YL299" s="292"/>
      <c r="YM299" s="292"/>
      <c r="YN299" s="292"/>
      <c r="YO299" s="292"/>
      <c r="YP299" s="292"/>
      <c r="YQ299" s="292"/>
      <c r="YR299" s="292"/>
      <c r="YS299" s="292"/>
      <c r="YT299" s="292"/>
      <c r="YU299" s="292"/>
      <c r="YV299" s="292"/>
      <c r="YW299" s="292"/>
      <c r="YX299" s="292"/>
      <c r="YY299" s="292"/>
      <c r="YZ299" s="292"/>
      <c r="ZA299" s="292"/>
      <c r="ZB299" s="292"/>
      <c r="ZC299" s="292"/>
      <c r="ZD299" s="292"/>
      <c r="ZE299" s="292"/>
      <c r="ZF299" s="292"/>
      <c r="ZG299" s="292"/>
      <c r="ZH299" s="292"/>
      <c r="ZI299" s="292"/>
      <c r="ZJ299" s="292"/>
      <c r="ZK299" s="292"/>
      <c r="ZL299" s="292"/>
      <c r="ZM299" s="292"/>
      <c r="ZN299" s="292"/>
      <c r="ZO299" s="292"/>
      <c r="ZP299" s="292"/>
      <c r="ZQ299" s="292"/>
      <c r="ZR299" s="292"/>
      <c r="ZS299" s="292"/>
      <c r="ZT299" s="292"/>
      <c r="ZU299" s="292"/>
      <c r="ZV299" s="292"/>
      <c r="ZW299" s="292"/>
      <c r="ZX299" s="292"/>
      <c r="ZY299" s="292"/>
      <c r="ZZ299" s="292"/>
      <c r="AAA299" s="292"/>
      <c r="AAB299" s="292"/>
      <c r="AAC299" s="292"/>
      <c r="AAD299" s="292"/>
      <c r="AAE299" s="292"/>
      <c r="AAF299" s="292"/>
      <c r="AAG299" s="292"/>
      <c r="AAH299" s="292"/>
      <c r="AAI299" s="292"/>
      <c r="AAJ299" s="292"/>
      <c r="AAK299" s="292"/>
      <c r="AAL299" s="292"/>
      <c r="AAM299" s="292"/>
      <c r="AAN299" s="292"/>
      <c r="AAO299" s="292"/>
      <c r="AAP299" s="292"/>
      <c r="AAQ299" s="292"/>
      <c r="AAR299" s="292"/>
      <c r="AAS299" s="292"/>
      <c r="AAT299" s="292"/>
      <c r="AAU299" s="292"/>
      <c r="AAV299" s="292"/>
      <c r="AAW299" s="292"/>
      <c r="AAX299" s="292"/>
      <c r="AAY299" s="292"/>
      <c r="AAZ299" s="292"/>
      <c r="ABA299" s="292"/>
      <c r="ABB299" s="292"/>
      <c r="ABC299" s="292"/>
      <c r="ABD299" s="292"/>
      <c r="ABE299" s="292"/>
      <c r="ABF299" s="292"/>
      <c r="ABG299" s="292"/>
      <c r="ABH299" s="292"/>
      <c r="ABI299" s="292"/>
      <c r="ABJ299" s="292"/>
      <c r="ABK299" s="292"/>
      <c r="ABL299" s="292"/>
      <c r="ABM299" s="292"/>
      <c r="ABN299" s="292"/>
      <c r="ABO299" s="292"/>
      <c r="ABP299" s="292"/>
      <c r="ABQ299" s="292"/>
      <c r="ABR299" s="292"/>
      <c r="ABS299" s="292"/>
      <c r="ABT299" s="292"/>
      <c r="ABU299" s="292"/>
      <c r="ABV299" s="292"/>
      <c r="ABW299" s="292"/>
      <c r="ABX299" s="292"/>
      <c r="ABY299" s="292"/>
      <c r="ABZ299" s="292"/>
      <c r="ACA299" s="292"/>
      <c r="ACB299" s="292"/>
      <c r="ACC299" s="292"/>
      <c r="ACD299" s="292"/>
      <c r="ACE299" s="292"/>
      <c r="ACF299" s="292"/>
      <c r="ACG299" s="292"/>
      <c r="ACH299" s="292"/>
      <c r="ACI299" s="292"/>
      <c r="ACJ299" s="292"/>
      <c r="ACK299" s="292"/>
      <c r="ACL299" s="292"/>
      <c r="ACM299" s="292"/>
      <c r="ACN299" s="292"/>
      <c r="ACO299" s="292"/>
      <c r="ACP299" s="292"/>
      <c r="ACQ299" s="292"/>
      <c r="ACR299" s="292"/>
      <c r="ACS299" s="292"/>
      <c r="ACT299" s="292"/>
      <c r="ACU299" s="292"/>
      <c r="ACV299" s="292"/>
      <c r="ACW299" s="292"/>
      <c r="ACX299" s="292"/>
      <c r="ACY299" s="292"/>
      <c r="ACZ299" s="292"/>
      <c r="ADA299" s="292"/>
      <c r="ADB299" s="292"/>
      <c r="ADC299" s="292"/>
      <c r="ADD299" s="292"/>
      <c r="ADE299" s="292"/>
      <c r="ADF299" s="292"/>
      <c r="ADG299" s="292"/>
      <c r="ADH299" s="292"/>
      <c r="ADI299" s="292"/>
      <c r="ADJ299" s="292"/>
      <c r="ADK299" s="292"/>
      <c r="ADL299" s="292"/>
      <c r="ADM299" s="292"/>
      <c r="ADN299" s="292"/>
      <c r="ADO299" s="292"/>
      <c r="ADP299" s="292"/>
      <c r="ADQ299" s="292"/>
      <c r="ADR299" s="292"/>
      <c r="ADS299" s="292"/>
      <c r="ADT299" s="292"/>
      <c r="ADU299" s="292"/>
      <c r="ADV299" s="292"/>
      <c r="ADW299" s="292"/>
      <c r="ADX299" s="292"/>
      <c r="ADY299" s="292"/>
      <c r="ADZ299" s="292"/>
      <c r="AEA299" s="292"/>
      <c r="AEB299" s="292"/>
      <c r="AEC299" s="292"/>
      <c r="AED299" s="292"/>
      <c r="AEE299" s="292"/>
      <c r="AEF299" s="292"/>
      <c r="AEG299" s="292"/>
      <c r="AEH299" s="292"/>
      <c r="AEI299" s="292"/>
      <c r="AEJ299" s="292"/>
      <c r="AEK299" s="292"/>
      <c r="AEL299" s="292"/>
      <c r="AEM299" s="292"/>
      <c r="AEN299" s="292"/>
      <c r="AEO299" s="292"/>
      <c r="AEP299" s="292"/>
      <c r="AEQ299" s="292"/>
      <c r="AER299" s="292"/>
      <c r="AES299" s="292"/>
      <c r="AET299" s="292"/>
      <c r="AEU299" s="292"/>
      <c r="AEV299" s="292"/>
      <c r="AEW299" s="292"/>
      <c r="AEX299" s="292"/>
      <c r="AEY299" s="292"/>
      <c r="AEZ299" s="292"/>
      <c r="AFA299" s="292"/>
      <c r="AFB299" s="292"/>
      <c r="AFC299" s="292"/>
      <c r="AFD299" s="292"/>
      <c r="AFE299" s="292"/>
      <c r="AFF299" s="292"/>
      <c r="AFG299" s="292"/>
      <c r="AFH299" s="292"/>
      <c r="AFI299" s="292"/>
      <c r="AFJ299" s="292"/>
      <c r="AFK299" s="292"/>
      <c r="AFL299" s="292"/>
      <c r="AFM299" s="292"/>
      <c r="AFN299" s="292"/>
      <c r="AFO299" s="292"/>
      <c r="AFP299" s="292"/>
      <c r="AFQ299" s="292"/>
      <c r="AFR299" s="292"/>
      <c r="AFS299" s="292"/>
      <c r="AFT299" s="292"/>
      <c r="AFU299" s="292"/>
      <c r="AFV299" s="292"/>
      <c r="AFW299" s="292"/>
      <c r="AFX299" s="292"/>
      <c r="AFY299" s="292"/>
      <c r="AFZ299" s="292"/>
      <c r="AGA299" s="292"/>
      <c r="AGB299" s="292"/>
      <c r="AGC299" s="292"/>
      <c r="AGD299" s="292"/>
      <c r="AGE299" s="292"/>
      <c r="AGF299" s="292"/>
      <c r="AGG299" s="292"/>
      <c r="AGH299" s="292"/>
      <c r="AGI299" s="292"/>
      <c r="AGJ299" s="292"/>
      <c r="AGK299" s="292"/>
      <c r="AGL299" s="292"/>
      <c r="AGM299" s="292"/>
      <c r="AGN299" s="292"/>
      <c r="AGO299" s="292"/>
      <c r="AGP299" s="292"/>
      <c r="AGQ299" s="292"/>
      <c r="AGR299" s="292"/>
      <c r="AGS299" s="292"/>
      <c r="AGT299" s="292"/>
      <c r="AGU299" s="292"/>
      <c r="AGV299" s="292"/>
      <c r="AGW299" s="292"/>
      <c r="AGX299" s="292"/>
      <c r="AGY299" s="292"/>
      <c r="AGZ299" s="292"/>
      <c r="AHA299" s="292"/>
      <c r="AHB299" s="292"/>
      <c r="AHC299" s="292"/>
      <c r="AHD299" s="292"/>
      <c r="AHE299" s="292"/>
      <c r="AHF299" s="292"/>
      <c r="AHG299" s="292"/>
      <c r="AHH299" s="292"/>
      <c r="AHI299" s="292"/>
      <c r="AHJ299" s="292"/>
      <c r="AHK299" s="292"/>
      <c r="AHL299" s="292"/>
      <c r="AHM299" s="292"/>
      <c r="AHN299" s="292"/>
      <c r="AHO299" s="292"/>
      <c r="AHP299" s="292"/>
      <c r="AHQ299" s="292"/>
      <c r="AHR299" s="292"/>
      <c r="AHS299" s="292"/>
      <c r="AHT299" s="292"/>
      <c r="AHU299" s="292"/>
      <c r="AHV299" s="292"/>
      <c r="AHW299" s="292"/>
      <c r="AHX299" s="292"/>
      <c r="AHY299" s="292"/>
      <c r="AHZ299" s="292"/>
      <c r="AIA299" s="292"/>
      <c r="AIB299" s="292"/>
      <c r="AIC299" s="292"/>
      <c r="AID299" s="292"/>
      <c r="AIE299" s="292"/>
      <c r="AIF299" s="292"/>
      <c r="AIG299" s="292"/>
      <c r="AIH299" s="292"/>
      <c r="AII299" s="292"/>
      <c r="AIJ299" s="292"/>
      <c r="AIK299" s="292"/>
      <c r="AIL299" s="292"/>
      <c r="AIM299" s="292"/>
      <c r="AIN299" s="292"/>
      <c r="AIO299" s="292"/>
      <c r="AIP299" s="292"/>
      <c r="AIQ299" s="292"/>
      <c r="AIR299" s="292"/>
      <c r="AIS299" s="292"/>
      <c r="AIT299" s="292"/>
      <c r="AIU299" s="292"/>
      <c r="AIV299" s="292"/>
      <c r="AIW299" s="292"/>
      <c r="AIX299" s="292"/>
      <c r="AIY299" s="292"/>
      <c r="AIZ299" s="292"/>
      <c r="AJA299" s="292"/>
      <c r="AJB299" s="292"/>
      <c r="AJC299" s="292"/>
      <c r="AJD299" s="292"/>
      <c r="AJE299" s="292"/>
      <c r="AJF299" s="292"/>
      <c r="AJG299" s="292"/>
      <c r="AJH299" s="292"/>
      <c r="AJI299" s="292"/>
      <c r="AJJ299" s="292"/>
      <c r="AJK299" s="292"/>
      <c r="AJL299" s="292"/>
      <c r="AJM299" s="292"/>
      <c r="AJN299" s="292"/>
      <c r="AJO299" s="292"/>
      <c r="AJP299" s="292"/>
      <c r="AJQ299" s="292"/>
      <c r="AJR299" s="292"/>
      <c r="AJS299" s="292"/>
      <c r="AJT299" s="292"/>
      <c r="AJU299" s="292"/>
      <c r="AJV299" s="292"/>
      <c r="AJW299" s="292"/>
      <c r="AJX299" s="292"/>
      <c r="AJY299" s="292"/>
      <c r="AJZ299" s="292"/>
      <c r="AKA299" s="292"/>
      <c r="AKB299" s="292"/>
      <c r="AKC299" s="292"/>
      <c r="AKD299" s="292"/>
      <c r="AKE299" s="292"/>
      <c r="AKF299" s="292"/>
      <c r="AKG299" s="292"/>
      <c r="AKH299" s="292"/>
      <c r="AKI299" s="292"/>
      <c r="AKJ299" s="292"/>
      <c r="AKK299" s="292"/>
      <c r="AKL299" s="292"/>
      <c r="AKM299" s="292"/>
      <c r="AKN299" s="292"/>
      <c r="AKO299" s="292"/>
      <c r="AKP299" s="292"/>
      <c r="AKQ299" s="292"/>
      <c r="AKR299" s="292"/>
      <c r="AKS299" s="292"/>
      <c r="AKT299" s="292"/>
      <c r="AKU299" s="292"/>
      <c r="AKV299" s="292"/>
      <c r="AKW299" s="292"/>
      <c r="AKX299" s="292"/>
      <c r="AKY299" s="292"/>
      <c r="AKZ299" s="292"/>
      <c r="ALA299" s="292"/>
      <c r="ALB299" s="292"/>
      <c r="ALC299" s="292"/>
      <c r="ALD299" s="292"/>
      <c r="ALE299" s="292"/>
      <c r="ALF299" s="292"/>
      <c r="ALG299" s="292"/>
      <c r="ALH299" s="292"/>
      <c r="ALI299" s="292"/>
      <c r="ALJ299" s="292"/>
      <c r="ALK299" s="292"/>
      <c r="ALL299" s="292"/>
      <c r="ALM299" s="292"/>
      <c r="ALN299" s="292"/>
      <c r="ALO299" s="292"/>
      <c r="ALP299" s="292"/>
      <c r="ALQ299" s="292"/>
      <c r="ALR299" s="292"/>
      <c r="ALS299" s="292"/>
      <c r="ALT299" s="292"/>
      <c r="ALU299" s="292"/>
      <c r="ALV299" s="292"/>
      <c r="ALW299" s="292"/>
      <c r="ALX299" s="292"/>
      <c r="ALY299" s="292"/>
      <c r="ALZ299" s="292"/>
      <c r="AMA299" s="292"/>
      <c r="AMB299" s="292"/>
      <c r="AMC299" s="292"/>
      <c r="AMD299" s="292"/>
      <c r="AME299" s="292"/>
      <c r="AMF299" s="292"/>
      <c r="AMG299" s="292"/>
      <c r="AMH299" s="292"/>
      <c r="AMI299" s="292"/>
      <c r="AMJ299" s="292"/>
      <c r="AMK299" s="292"/>
      <c r="AML299" s="292"/>
      <c r="AMM299" s="292"/>
      <c r="AMN299" s="292"/>
      <c r="AMO299" s="292"/>
      <c r="AMP299" s="292"/>
      <c r="AMQ299" s="292"/>
      <c r="AMR299" s="292"/>
      <c r="AMS299" s="292"/>
      <c r="AMT299" s="292"/>
      <c r="AMU299" s="292"/>
      <c r="AMV299" s="292"/>
      <c r="AMW299" s="292"/>
      <c r="AMX299" s="292"/>
      <c r="AMY299" s="292"/>
      <c r="AMZ299" s="292"/>
      <c r="ANA299" s="292"/>
      <c r="ANB299" s="292"/>
      <c r="ANC299" s="292"/>
      <c r="AND299" s="292"/>
      <c r="ANE299" s="292"/>
      <c r="ANF299" s="292"/>
      <c r="ANG299" s="292"/>
      <c r="ANH299" s="292"/>
      <c r="ANI299" s="292"/>
      <c r="ANJ299" s="292"/>
      <c r="ANK299" s="292"/>
      <c r="ANL299" s="292"/>
      <c r="ANM299" s="292"/>
      <c r="ANN299" s="292"/>
      <c r="ANO299" s="292"/>
      <c r="ANP299" s="292"/>
      <c r="ANQ299" s="292"/>
      <c r="ANR299" s="292"/>
      <c r="ANS299" s="292"/>
      <c r="ANT299" s="292"/>
      <c r="ANU299" s="292"/>
      <c r="ANV299" s="292"/>
      <c r="ANW299" s="292"/>
      <c r="ANX299" s="292"/>
      <c r="ANY299" s="292"/>
      <c r="ANZ299" s="292"/>
      <c r="AOA299" s="292"/>
      <c r="AOB299" s="292"/>
      <c r="AOC299" s="292"/>
      <c r="AOD299" s="292"/>
      <c r="AOE299" s="292"/>
      <c r="AOF299" s="292"/>
      <c r="AOG299" s="292"/>
      <c r="AOH299" s="292"/>
      <c r="AOI299" s="292"/>
      <c r="AOJ299" s="292"/>
      <c r="AOK299" s="292"/>
      <c r="AOL299" s="292"/>
      <c r="AOM299" s="292"/>
      <c r="AON299" s="292"/>
      <c r="AOO299" s="292"/>
      <c r="AOP299" s="292"/>
      <c r="AOQ299" s="292"/>
      <c r="AOR299" s="292"/>
      <c r="AOS299" s="292"/>
      <c r="AOT299" s="292"/>
      <c r="AOU299" s="292"/>
      <c r="AOV299" s="292"/>
      <c r="AOW299" s="292"/>
      <c r="AOX299" s="292"/>
      <c r="AOY299" s="292"/>
      <c r="AOZ299" s="292"/>
      <c r="APA299" s="292"/>
      <c r="APB299" s="292"/>
      <c r="APC299" s="292"/>
      <c r="APD299" s="292"/>
      <c r="APE299" s="292"/>
      <c r="APF299" s="292"/>
      <c r="APG299" s="292"/>
      <c r="APH299" s="292"/>
      <c r="API299" s="292"/>
      <c r="APJ299" s="292"/>
      <c r="APK299" s="292"/>
      <c r="APL299" s="292"/>
      <c r="APM299" s="292"/>
      <c r="APN299" s="292"/>
      <c r="APO299" s="292"/>
      <c r="APP299" s="292"/>
      <c r="APQ299" s="292"/>
      <c r="APR299" s="292"/>
      <c r="APS299" s="292"/>
      <c r="APT299" s="292"/>
      <c r="APU299" s="292"/>
      <c r="APV299" s="292"/>
      <c r="APW299" s="292"/>
      <c r="APX299" s="292"/>
      <c r="APY299" s="292"/>
      <c r="APZ299" s="292"/>
      <c r="AQA299" s="292"/>
      <c r="AQB299" s="292"/>
      <c r="AQC299" s="292"/>
      <c r="AQD299" s="292"/>
      <c r="AQE299" s="292"/>
      <c r="AQF299" s="292"/>
      <c r="AQG299" s="292"/>
      <c r="AQH299" s="292"/>
      <c r="AQI299" s="292"/>
      <c r="AQJ299" s="292"/>
      <c r="AQK299" s="292"/>
      <c r="AQL299" s="292"/>
      <c r="AQM299" s="292"/>
      <c r="AQN299" s="292"/>
      <c r="AQO299" s="292"/>
      <c r="AQP299" s="292"/>
      <c r="AQQ299" s="292"/>
      <c r="AQR299" s="292"/>
      <c r="AQS299" s="292"/>
      <c r="AQT299" s="292"/>
      <c r="AQU299" s="292"/>
      <c r="AQV299" s="292"/>
      <c r="AQW299" s="292"/>
      <c r="AQX299" s="292"/>
      <c r="AQY299" s="292"/>
      <c r="AQZ299" s="292"/>
      <c r="ARA299" s="292"/>
      <c r="ARB299" s="292"/>
      <c r="ARC299" s="292"/>
      <c r="ARD299" s="292"/>
      <c r="ARE299" s="292"/>
      <c r="ARF299" s="292"/>
      <c r="ARG299" s="292"/>
      <c r="ARH299" s="292"/>
      <c r="ARI299" s="292"/>
      <c r="ARJ299" s="292"/>
      <c r="ARK299" s="292"/>
      <c r="ARL299" s="292"/>
      <c r="ARM299" s="292"/>
      <c r="ARN299" s="292"/>
      <c r="ARO299" s="292"/>
      <c r="ARP299" s="292"/>
      <c r="ARQ299" s="292"/>
      <c r="ARR299" s="292"/>
      <c r="ARS299" s="292"/>
      <c r="ART299" s="292"/>
      <c r="ARU299" s="292"/>
      <c r="ARV299" s="292"/>
      <c r="ARW299" s="292"/>
      <c r="ARX299" s="292"/>
      <c r="ARY299" s="292"/>
      <c r="ARZ299" s="292"/>
      <c r="ASA299" s="292"/>
      <c r="ASB299" s="292"/>
      <c r="ASC299" s="292"/>
      <c r="ASD299" s="292"/>
      <c r="ASE299" s="292"/>
      <c r="ASF299" s="292"/>
      <c r="ASG299" s="292"/>
      <c r="ASH299" s="292"/>
      <c r="ASI299" s="292"/>
      <c r="ASJ299" s="292"/>
      <c r="ASK299" s="292"/>
      <c r="ASL299" s="292"/>
      <c r="ASM299" s="292"/>
      <c r="ASN299" s="292"/>
      <c r="ASO299" s="292"/>
      <c r="ASP299" s="292"/>
      <c r="ASQ299" s="292"/>
      <c r="ASR299" s="292"/>
      <c r="ASS299" s="292"/>
      <c r="AST299" s="292"/>
      <c r="ASU299" s="292"/>
      <c r="ASV299" s="292"/>
      <c r="ASW299" s="292"/>
      <c r="ASX299" s="292"/>
      <c r="ASY299" s="292"/>
      <c r="ASZ299" s="292"/>
      <c r="ATA299" s="292"/>
      <c r="ATB299" s="292"/>
      <c r="ATC299" s="292"/>
      <c r="ATD299" s="292"/>
      <c r="ATE299" s="292"/>
      <c r="ATF299" s="292"/>
      <c r="ATG299" s="292"/>
      <c r="ATH299" s="292"/>
      <c r="ATI299" s="292"/>
      <c r="ATJ299" s="292"/>
      <c r="ATK299" s="292"/>
      <c r="ATL299" s="292"/>
      <c r="ATM299" s="292"/>
      <c r="ATN299" s="292"/>
      <c r="ATO299" s="292"/>
      <c r="ATP299" s="292"/>
      <c r="ATQ299" s="292"/>
      <c r="ATR299" s="292"/>
      <c r="ATS299" s="292"/>
      <c r="ATT299" s="292"/>
      <c r="ATU299" s="292"/>
      <c r="ATV299" s="292"/>
      <c r="ATW299" s="292"/>
      <c r="ATX299" s="292"/>
      <c r="ATY299" s="292"/>
      <c r="ATZ299" s="292"/>
      <c r="AUA299" s="292"/>
      <c r="AUB299" s="292"/>
      <c r="AUC299" s="292"/>
      <c r="AUD299" s="292"/>
      <c r="AUE299" s="292"/>
      <c r="AUF299" s="292"/>
      <c r="AUG299" s="292"/>
      <c r="AUH299" s="292"/>
      <c r="AUI299" s="292"/>
      <c r="AUJ299" s="292"/>
      <c r="AUK299" s="292"/>
      <c r="AUL299" s="292"/>
      <c r="AUM299" s="292"/>
      <c r="AUN299" s="292"/>
      <c r="AUO299" s="292"/>
      <c r="AUP299" s="292"/>
      <c r="AUQ299" s="292"/>
      <c r="AUR299" s="292"/>
      <c r="AUS299" s="292"/>
      <c r="AUT299" s="292"/>
      <c r="AUU299" s="292"/>
      <c r="AUV299" s="292"/>
      <c r="AUW299" s="292"/>
      <c r="AUX299" s="292"/>
      <c r="AUY299" s="292"/>
      <c r="AUZ299" s="292"/>
      <c r="AVA299" s="292"/>
      <c r="AVB299" s="292"/>
      <c r="AVC299" s="292"/>
      <c r="AVD299" s="292"/>
      <c r="AVE299" s="292"/>
      <c r="AVF299" s="292"/>
      <c r="AVG299" s="292"/>
      <c r="AVH299" s="292"/>
      <c r="AVI299" s="292"/>
      <c r="AVJ299" s="292"/>
      <c r="AVK299" s="292"/>
      <c r="AVL299" s="292"/>
      <c r="AVM299" s="292"/>
      <c r="AVN299" s="292"/>
      <c r="AVO299" s="292"/>
      <c r="AVP299" s="292"/>
      <c r="AVQ299" s="292"/>
      <c r="AVR299" s="292"/>
      <c r="AVS299" s="292"/>
      <c r="AVT299" s="292"/>
      <c r="AVU299" s="292"/>
      <c r="AVV299" s="292"/>
      <c r="AVW299" s="292"/>
      <c r="AVX299" s="292"/>
      <c r="AVY299" s="292"/>
      <c r="AVZ299" s="292"/>
      <c r="AWA299" s="292"/>
      <c r="AWB299" s="292"/>
      <c r="AWC299" s="292"/>
      <c r="AWD299" s="292"/>
      <c r="AWE299" s="292"/>
      <c r="AWF299" s="292"/>
      <c r="AWG299" s="292"/>
      <c r="AWH299" s="292"/>
      <c r="AWI299" s="292"/>
      <c r="AWJ299" s="292"/>
      <c r="AWK299" s="292"/>
      <c r="AWL299" s="292"/>
      <c r="AWM299" s="292"/>
      <c r="AWN299" s="292"/>
      <c r="AWO299" s="292"/>
      <c r="AWP299" s="292"/>
      <c r="AWQ299" s="292"/>
      <c r="AWR299" s="292"/>
      <c r="AWS299" s="292"/>
      <c r="AWT299" s="292"/>
      <c r="AWU299" s="292"/>
      <c r="AWV299" s="292"/>
      <c r="AWW299" s="292"/>
      <c r="AWX299" s="292"/>
      <c r="AWY299" s="292"/>
      <c r="AWZ299" s="292"/>
      <c r="AXA299" s="292"/>
      <c r="AXB299" s="292"/>
      <c r="AXC299" s="292"/>
      <c r="AXD299" s="292"/>
      <c r="AXE299" s="292"/>
      <c r="AXF299" s="292"/>
      <c r="AXG299" s="292"/>
      <c r="AXH299" s="292"/>
      <c r="AXI299" s="292"/>
      <c r="AXJ299" s="292"/>
      <c r="AXK299" s="292"/>
      <c r="AXL299" s="292"/>
      <c r="AXM299" s="292"/>
      <c r="AXN299" s="292"/>
      <c r="AXO299" s="292"/>
      <c r="AXP299" s="292"/>
      <c r="AXQ299" s="292"/>
      <c r="AXR299" s="292"/>
      <c r="AXS299" s="292"/>
      <c r="AXT299" s="292"/>
      <c r="AXU299" s="292"/>
      <c r="AXV299" s="292"/>
      <c r="AXW299" s="292"/>
      <c r="AXX299" s="292"/>
      <c r="AXY299" s="292"/>
      <c r="AXZ299" s="292"/>
      <c r="AYA299" s="292"/>
      <c r="AYB299" s="292"/>
      <c r="AYC299" s="292"/>
      <c r="AYD299" s="292"/>
      <c r="AYE299" s="292"/>
      <c r="AYF299" s="292"/>
      <c r="AYG299" s="292"/>
      <c r="AYH299" s="292"/>
      <c r="AYI299" s="292"/>
      <c r="AYJ299" s="292"/>
      <c r="AYK299" s="292"/>
      <c r="AYL299" s="292"/>
      <c r="AYM299" s="292"/>
      <c r="AYN299" s="292"/>
      <c r="AYO299" s="292"/>
      <c r="AYP299" s="292"/>
      <c r="AYQ299" s="292"/>
      <c r="AYR299" s="292"/>
      <c r="AYS299" s="292"/>
      <c r="AYT299" s="292"/>
      <c r="AYU299" s="292"/>
      <c r="AYV299" s="292"/>
      <c r="AYW299" s="292"/>
      <c r="AYX299" s="292"/>
      <c r="AYY299" s="292"/>
      <c r="AYZ299" s="292"/>
      <c r="AZA299" s="292"/>
      <c r="AZB299" s="292"/>
      <c r="AZC299" s="292"/>
      <c r="AZD299" s="292"/>
      <c r="AZE299" s="292"/>
      <c r="AZF299" s="292"/>
      <c r="AZG299" s="292"/>
      <c r="AZH299" s="292"/>
      <c r="AZI299" s="292"/>
      <c r="AZJ299" s="292"/>
      <c r="AZK299" s="292"/>
      <c r="AZL299" s="292"/>
      <c r="AZM299" s="292"/>
      <c r="AZN299" s="292"/>
      <c r="AZO299" s="292"/>
      <c r="AZP299" s="292"/>
      <c r="AZQ299" s="292"/>
      <c r="AZR299" s="292"/>
      <c r="AZS299" s="292"/>
      <c r="AZT299" s="292"/>
      <c r="AZU299" s="292"/>
      <c r="AZV299" s="292"/>
      <c r="AZW299" s="292"/>
      <c r="AZX299" s="292"/>
      <c r="AZY299" s="292"/>
      <c r="AZZ299" s="292"/>
      <c r="BAA299" s="292"/>
      <c r="BAB299" s="292"/>
      <c r="BAC299" s="292"/>
      <c r="BAD299" s="292"/>
      <c r="BAE299" s="292"/>
      <c r="BAF299" s="292"/>
      <c r="BAG299" s="292"/>
      <c r="BAH299" s="292"/>
      <c r="BAI299" s="292"/>
      <c r="BAJ299" s="292"/>
      <c r="BAK299" s="292"/>
      <c r="BAL299" s="292"/>
      <c r="BAM299" s="292"/>
      <c r="BAN299" s="292"/>
      <c r="BAO299" s="292"/>
      <c r="BAP299" s="292"/>
      <c r="BAQ299" s="292"/>
      <c r="BAR299" s="292"/>
      <c r="BAS299" s="292"/>
      <c r="BAT299" s="292"/>
      <c r="BAU299" s="292"/>
      <c r="BAV299" s="292"/>
      <c r="BAW299" s="292"/>
      <c r="BAX299" s="292"/>
      <c r="BAY299" s="292"/>
      <c r="BAZ299" s="292"/>
      <c r="BBA299" s="292"/>
      <c r="BBB299" s="292"/>
      <c r="BBC299" s="292"/>
      <c r="BBD299" s="292"/>
      <c r="BBE299" s="292"/>
      <c r="BBF299" s="292"/>
      <c r="BBG299" s="292"/>
      <c r="BBH299" s="292"/>
      <c r="BBI299" s="292"/>
      <c r="BBJ299" s="292"/>
      <c r="BBK299" s="292"/>
      <c r="BBL299" s="292"/>
      <c r="BBM299" s="292"/>
      <c r="BBN299" s="292"/>
      <c r="BBO299" s="292"/>
      <c r="BBP299" s="292"/>
      <c r="BBQ299" s="292"/>
      <c r="BBR299" s="292"/>
      <c r="BBS299" s="292"/>
      <c r="BBT299" s="292"/>
      <c r="BBU299" s="292"/>
      <c r="BBV299" s="292"/>
      <c r="BBW299" s="292"/>
      <c r="BBX299" s="292"/>
      <c r="BBY299" s="292"/>
      <c r="BBZ299" s="292"/>
      <c r="BCA299" s="292"/>
      <c r="BCB299" s="292"/>
      <c r="BCC299" s="292"/>
      <c r="BCD299" s="292"/>
      <c r="BCE299" s="292"/>
      <c r="BCF299" s="292"/>
      <c r="BCG299" s="292"/>
      <c r="BCH299" s="292"/>
      <c r="BCI299" s="292"/>
      <c r="BCJ299" s="292"/>
      <c r="BCK299" s="292"/>
      <c r="BCL299" s="292"/>
      <c r="BCM299" s="292"/>
      <c r="BCN299" s="292"/>
      <c r="BCO299" s="292"/>
      <c r="BCP299" s="292"/>
      <c r="BCQ299" s="292"/>
      <c r="BCR299" s="292"/>
      <c r="BCS299" s="292"/>
      <c r="BCT299" s="292"/>
      <c r="BCU299" s="292"/>
      <c r="BCV299" s="292"/>
      <c r="BCW299" s="292"/>
      <c r="BCX299" s="292"/>
      <c r="BCY299" s="292"/>
      <c r="BCZ299" s="292"/>
      <c r="BDA299" s="292"/>
      <c r="BDB299" s="292"/>
      <c r="BDC299" s="292"/>
      <c r="BDD299" s="292"/>
      <c r="BDE299" s="292"/>
      <c r="BDF299" s="292"/>
      <c r="BDG299" s="292"/>
      <c r="BDH299" s="292"/>
      <c r="BDI299" s="292"/>
      <c r="BDJ299" s="292"/>
      <c r="BDK299" s="292"/>
      <c r="BDL299" s="292"/>
      <c r="BDM299" s="292"/>
      <c r="BDN299" s="292"/>
      <c r="BDO299" s="292"/>
      <c r="BDP299" s="292"/>
      <c r="BDQ299" s="292"/>
      <c r="BDR299" s="292"/>
      <c r="BDS299" s="292"/>
      <c r="BDT299" s="292"/>
      <c r="BDU299" s="292"/>
      <c r="BDV299" s="292"/>
      <c r="BDW299" s="292"/>
      <c r="BDX299" s="292"/>
      <c r="BDY299" s="292"/>
      <c r="BDZ299" s="292"/>
      <c r="BEA299" s="292"/>
      <c r="BEB299" s="292"/>
      <c r="BEC299" s="292"/>
      <c r="BED299" s="292"/>
      <c r="BEE299" s="292"/>
      <c r="BEF299" s="292"/>
      <c r="BEG299" s="292"/>
      <c r="BEH299" s="292"/>
      <c r="BEI299" s="292"/>
      <c r="BEJ299" s="292"/>
      <c r="BEK299" s="292"/>
      <c r="BEL299" s="292"/>
      <c r="BEM299" s="292"/>
      <c r="BEN299" s="292"/>
      <c r="BEO299" s="292"/>
      <c r="BEP299" s="292"/>
      <c r="BEQ299" s="292"/>
      <c r="BER299" s="292"/>
      <c r="BES299" s="292"/>
      <c r="BET299" s="292"/>
      <c r="BEU299" s="292"/>
      <c r="BEV299" s="292"/>
      <c r="BEW299" s="292"/>
      <c r="BEX299" s="292"/>
      <c r="BEY299" s="292"/>
      <c r="BEZ299" s="292"/>
      <c r="BFA299" s="292"/>
      <c r="BFB299" s="292"/>
      <c r="BFC299" s="292"/>
      <c r="BFD299" s="292"/>
      <c r="BFE299" s="292"/>
      <c r="BFF299" s="292"/>
      <c r="BFG299" s="292"/>
      <c r="BFH299" s="292"/>
      <c r="BFI299" s="292"/>
      <c r="BFJ299" s="292"/>
      <c r="BFK299" s="292"/>
      <c r="BFL299" s="292"/>
      <c r="BFM299" s="292"/>
      <c r="BFN299" s="292"/>
      <c r="BFO299" s="292"/>
      <c r="BFP299" s="292"/>
      <c r="BFQ299" s="292"/>
      <c r="BFR299" s="292"/>
      <c r="BFS299" s="292"/>
      <c r="BFT299" s="292"/>
      <c r="BFU299" s="292"/>
      <c r="BFV299" s="292"/>
      <c r="BFW299" s="292"/>
      <c r="BFX299" s="292"/>
      <c r="BFY299" s="292"/>
      <c r="BFZ299" s="292"/>
      <c r="BGA299" s="292"/>
      <c r="BGB299" s="292"/>
      <c r="BGC299" s="292"/>
      <c r="BGD299" s="292"/>
      <c r="BGE299" s="292"/>
      <c r="BGF299" s="292"/>
      <c r="BGG299" s="292"/>
      <c r="BGH299" s="292"/>
      <c r="BGI299" s="292"/>
      <c r="BGJ299" s="292"/>
      <c r="BGK299" s="292"/>
      <c r="BGL299" s="292"/>
      <c r="BGM299" s="292"/>
      <c r="BGN299" s="292"/>
      <c r="BGO299" s="292"/>
      <c r="BGP299" s="292"/>
      <c r="BGQ299" s="292"/>
      <c r="BGR299" s="292"/>
      <c r="BGS299" s="292"/>
      <c r="BGT299" s="292"/>
      <c r="BGU299" s="292"/>
      <c r="BGV299" s="292"/>
      <c r="BGW299" s="292"/>
      <c r="BGX299" s="292"/>
      <c r="BGY299" s="292"/>
      <c r="BGZ299" s="292"/>
      <c r="BHA299" s="292"/>
      <c r="BHB299" s="292"/>
      <c r="BHC299" s="292"/>
      <c r="BHD299" s="292"/>
      <c r="BHE299" s="292"/>
      <c r="BHF299" s="292"/>
      <c r="BHG299" s="292"/>
      <c r="BHH299" s="292"/>
      <c r="BHI299" s="292"/>
      <c r="BHJ299" s="292"/>
      <c r="BHK299" s="292"/>
      <c r="BHL299" s="292"/>
      <c r="BHM299" s="292"/>
      <c r="BHN299" s="292"/>
      <c r="BHO299" s="292"/>
      <c r="BHP299" s="292"/>
      <c r="BHQ299" s="292"/>
      <c r="BHR299" s="292"/>
      <c r="BHS299" s="292"/>
      <c r="BHT299" s="292"/>
      <c r="BHU299" s="292"/>
      <c r="BHV299" s="292"/>
      <c r="BHW299" s="292"/>
      <c r="BHX299" s="292"/>
      <c r="BHY299" s="292"/>
      <c r="BHZ299" s="292"/>
      <c r="BIA299" s="292"/>
      <c r="BIB299" s="292"/>
      <c r="BIC299" s="292"/>
      <c r="BID299" s="292"/>
      <c r="BIE299" s="292"/>
      <c r="BIF299" s="292"/>
      <c r="BIG299" s="292"/>
      <c r="BIH299" s="292"/>
      <c r="BII299" s="292"/>
      <c r="BIJ299" s="292"/>
      <c r="BIK299" s="292"/>
      <c r="BIL299" s="292"/>
      <c r="BIM299" s="292"/>
      <c r="BIN299" s="292"/>
      <c r="BIO299" s="292"/>
      <c r="BIP299" s="292"/>
      <c r="BIQ299" s="292"/>
      <c r="BIR299" s="292"/>
      <c r="BIS299" s="292"/>
      <c r="BIT299" s="292"/>
      <c r="BIU299" s="292"/>
      <c r="BIV299" s="292"/>
      <c r="BIW299" s="292"/>
      <c r="BIX299" s="292"/>
      <c r="BIY299" s="292"/>
      <c r="BIZ299" s="292"/>
      <c r="BJA299" s="292"/>
      <c r="BJB299" s="292"/>
      <c r="BJC299" s="292"/>
      <c r="BJD299" s="292"/>
      <c r="BJE299" s="292"/>
      <c r="BJF299" s="292"/>
      <c r="BJG299" s="292"/>
      <c r="BJH299" s="292"/>
      <c r="BJI299" s="292"/>
      <c r="BJJ299" s="292"/>
      <c r="BJK299" s="292"/>
      <c r="BJL299" s="292"/>
      <c r="BJM299" s="292"/>
      <c r="BJN299" s="292"/>
      <c r="BJO299" s="292"/>
      <c r="BJP299" s="292"/>
      <c r="BJQ299" s="292"/>
      <c r="BJR299" s="292"/>
      <c r="BJS299" s="292"/>
      <c r="BJT299" s="292"/>
      <c r="BJU299" s="292"/>
      <c r="BJV299" s="292"/>
      <c r="BJW299" s="292"/>
      <c r="BJX299" s="292"/>
      <c r="BJY299" s="292"/>
      <c r="BJZ299" s="292"/>
      <c r="BKA299" s="292"/>
      <c r="BKB299" s="292"/>
      <c r="BKC299" s="292"/>
      <c r="BKD299" s="292"/>
      <c r="BKE299" s="292"/>
      <c r="BKF299" s="292"/>
      <c r="BKG299" s="292"/>
      <c r="BKH299" s="292"/>
      <c r="BKI299" s="292"/>
      <c r="BKJ299" s="292"/>
      <c r="BKK299" s="292"/>
      <c r="BKL299" s="292"/>
      <c r="BKM299" s="292"/>
      <c r="BKN299" s="292"/>
      <c r="BKO299" s="292"/>
      <c r="BKP299" s="292"/>
      <c r="BKQ299" s="292"/>
      <c r="BKR299" s="292"/>
      <c r="BKS299" s="292"/>
      <c r="BKT299" s="292"/>
      <c r="BKU299" s="292"/>
      <c r="BKV299" s="292"/>
      <c r="BKW299" s="292"/>
      <c r="BKX299" s="292"/>
      <c r="BKY299" s="292"/>
      <c r="BKZ299" s="292"/>
      <c r="BLA299" s="292"/>
      <c r="BLB299" s="292"/>
      <c r="BLC299" s="292"/>
      <c r="BLD299" s="292"/>
      <c r="BLE299" s="292"/>
      <c r="BLF299" s="292"/>
      <c r="BLG299" s="292"/>
      <c r="BLH299" s="292"/>
      <c r="BLI299" s="292"/>
      <c r="BLJ299" s="292"/>
      <c r="BLK299" s="292"/>
      <c r="BLL299" s="292"/>
      <c r="BLM299" s="292"/>
      <c r="BLN299" s="292"/>
      <c r="BLO299" s="292"/>
      <c r="BLP299" s="292"/>
      <c r="BLQ299" s="292"/>
      <c r="BLR299" s="292"/>
      <c r="BLS299" s="292"/>
      <c r="BLT299" s="292"/>
      <c r="BLU299" s="292"/>
      <c r="BLV299" s="292"/>
      <c r="BLW299" s="292"/>
      <c r="BLX299" s="292"/>
      <c r="BLY299" s="292"/>
      <c r="BLZ299" s="292"/>
      <c r="BMA299" s="292"/>
      <c r="BMB299" s="292"/>
      <c r="BMC299" s="292"/>
      <c r="BMD299" s="292"/>
      <c r="BME299" s="292"/>
      <c r="BMF299" s="292"/>
      <c r="BMG299" s="292"/>
      <c r="BMH299" s="292"/>
      <c r="BMI299" s="292"/>
      <c r="BMJ299" s="292"/>
      <c r="BMK299" s="292"/>
      <c r="BML299" s="292"/>
      <c r="BMM299" s="292"/>
      <c r="BMN299" s="292"/>
      <c r="BMO299" s="292"/>
      <c r="BMP299" s="292"/>
      <c r="BMQ299" s="292"/>
      <c r="BMR299" s="292"/>
      <c r="BMS299" s="292"/>
      <c r="BMT299" s="292"/>
      <c r="BMU299" s="292"/>
      <c r="BMV299" s="292"/>
      <c r="BMW299" s="292"/>
      <c r="BMX299" s="292"/>
      <c r="BMY299" s="292"/>
      <c r="BMZ299" s="292"/>
      <c r="BNA299" s="292"/>
      <c r="BNB299" s="292"/>
      <c r="BNC299" s="292"/>
      <c r="BND299" s="292"/>
      <c r="BNE299" s="292"/>
      <c r="BNF299" s="292"/>
      <c r="BNG299" s="292"/>
      <c r="BNH299" s="292"/>
      <c r="BNI299" s="292"/>
      <c r="BNJ299" s="292"/>
      <c r="BNK299" s="292"/>
      <c r="BNL299" s="292"/>
      <c r="BNM299" s="292"/>
      <c r="BNN299" s="292"/>
      <c r="BNO299" s="292"/>
      <c r="BNP299" s="292"/>
      <c r="BNQ299" s="292"/>
      <c r="BNR299" s="292"/>
      <c r="BNS299" s="292"/>
      <c r="BNT299" s="292"/>
      <c r="BNU299" s="292"/>
      <c r="BNV299" s="292"/>
      <c r="BNW299" s="292"/>
      <c r="BNX299" s="292"/>
      <c r="BNY299" s="292"/>
      <c r="BNZ299" s="292"/>
      <c r="BOA299" s="292"/>
      <c r="BOB299" s="292"/>
      <c r="BOC299" s="292"/>
      <c r="BOD299" s="292"/>
      <c r="BOE299" s="292"/>
      <c r="BOF299" s="292"/>
      <c r="BOG299" s="292"/>
      <c r="BOH299" s="292"/>
      <c r="BOI299" s="292"/>
      <c r="BOJ299" s="292"/>
      <c r="BOK299" s="292"/>
      <c r="BOL299" s="292"/>
      <c r="BOM299" s="292"/>
      <c r="BON299" s="292"/>
      <c r="BOO299" s="292"/>
      <c r="BOP299" s="292"/>
      <c r="BOQ299" s="292"/>
      <c r="BOR299" s="292"/>
      <c r="BOS299" s="292"/>
      <c r="BOT299" s="292"/>
      <c r="BOU299" s="292"/>
      <c r="BOV299" s="292"/>
      <c r="BOW299" s="292"/>
      <c r="BOX299" s="292"/>
      <c r="BOY299" s="292"/>
      <c r="BOZ299" s="292"/>
      <c r="BPA299" s="292"/>
      <c r="BPB299" s="292"/>
      <c r="BPC299" s="292"/>
      <c r="BPD299" s="292"/>
      <c r="BPE299" s="292"/>
      <c r="BPF299" s="292"/>
      <c r="BPG299" s="292"/>
      <c r="BPH299" s="292"/>
      <c r="BPI299" s="292"/>
      <c r="BPJ299" s="292"/>
      <c r="BPK299" s="292"/>
      <c r="BPL299" s="292"/>
      <c r="BPM299" s="292"/>
      <c r="BPN299" s="292"/>
      <c r="BPO299" s="292"/>
      <c r="BPP299" s="292"/>
      <c r="BPQ299" s="292"/>
      <c r="BPR299" s="292"/>
      <c r="BPS299" s="292"/>
      <c r="BPT299" s="292"/>
      <c r="BPU299" s="292"/>
      <c r="BPV299" s="292"/>
      <c r="BPW299" s="292"/>
      <c r="BPX299" s="292"/>
      <c r="BPY299" s="292"/>
      <c r="BPZ299" s="292"/>
      <c r="BQA299" s="292"/>
      <c r="BQB299" s="292"/>
      <c r="BQC299" s="292"/>
      <c r="BQD299" s="292"/>
      <c r="BQE299" s="292"/>
      <c r="BQF299" s="292"/>
      <c r="BQG299" s="292"/>
      <c r="BQH299" s="292"/>
      <c r="BQI299" s="292"/>
      <c r="BQJ299" s="292"/>
      <c r="BQK299" s="292"/>
      <c r="BQL299" s="292"/>
      <c r="BQM299" s="292"/>
      <c r="BQN299" s="292"/>
      <c r="BQO299" s="292"/>
      <c r="BQP299" s="292"/>
      <c r="BQQ299" s="292"/>
      <c r="BQR299" s="292"/>
      <c r="BQS299" s="292"/>
      <c r="BQT299" s="292"/>
      <c r="BQU299" s="292"/>
      <c r="BQV299" s="292"/>
      <c r="BQW299" s="292"/>
      <c r="BQX299" s="292"/>
      <c r="BQY299" s="292"/>
      <c r="BQZ299" s="292"/>
      <c r="BRA299" s="292"/>
      <c r="BRB299" s="292"/>
      <c r="BRC299" s="292"/>
      <c r="BRD299" s="292"/>
      <c r="BRE299" s="292"/>
      <c r="BRF299" s="292"/>
      <c r="BRG299" s="292"/>
      <c r="BRH299" s="292"/>
      <c r="BRI299" s="292"/>
      <c r="BRJ299" s="292"/>
      <c r="BRK299" s="292"/>
      <c r="BRL299" s="292"/>
      <c r="BRM299" s="292"/>
      <c r="BRN299" s="292"/>
      <c r="BRO299" s="292"/>
      <c r="BRP299" s="292"/>
      <c r="BRQ299" s="292"/>
      <c r="BRR299" s="292"/>
      <c r="BRS299" s="292"/>
      <c r="BRT299" s="292"/>
      <c r="BRU299" s="292"/>
      <c r="BRV299" s="292"/>
      <c r="BRW299" s="292"/>
      <c r="BRX299" s="292"/>
      <c r="BRY299" s="292"/>
      <c r="BRZ299" s="292"/>
      <c r="BSA299" s="292"/>
      <c r="BSB299" s="292"/>
      <c r="BSC299" s="292"/>
      <c r="BSD299" s="292"/>
      <c r="BSE299" s="292"/>
      <c r="BSF299" s="292"/>
      <c r="BSG299" s="292"/>
      <c r="BSH299" s="292"/>
      <c r="BSI299" s="292"/>
      <c r="BSJ299" s="292"/>
      <c r="BSK299" s="292"/>
      <c r="BSL299" s="292"/>
      <c r="BSM299" s="292"/>
      <c r="BSN299" s="292"/>
      <c r="BSO299" s="292"/>
      <c r="BSP299" s="292"/>
      <c r="BSQ299" s="292"/>
      <c r="BSR299" s="292"/>
      <c r="BSS299" s="292"/>
      <c r="BST299" s="292"/>
      <c r="BSU299" s="292"/>
      <c r="BSV299" s="292"/>
      <c r="BSW299" s="292"/>
      <c r="BSX299" s="292"/>
      <c r="BSY299" s="292"/>
      <c r="BSZ299" s="292"/>
      <c r="BTA299" s="292"/>
      <c r="BTB299" s="292"/>
      <c r="BTC299" s="292"/>
      <c r="BTD299" s="292"/>
      <c r="BTE299" s="292"/>
      <c r="BTF299" s="292"/>
      <c r="BTG299" s="292"/>
      <c r="BTH299" s="292"/>
      <c r="BTI299" s="292"/>
      <c r="BTJ299" s="292"/>
      <c r="BTK299" s="292"/>
      <c r="BTL299" s="292"/>
      <c r="BTM299" s="292"/>
      <c r="BTN299" s="292"/>
      <c r="BTO299" s="292"/>
      <c r="BTP299" s="292"/>
      <c r="BTQ299" s="292"/>
      <c r="BTR299" s="292"/>
      <c r="BTS299" s="292"/>
      <c r="BTT299" s="292"/>
      <c r="BTU299" s="292"/>
      <c r="BTV299" s="292"/>
      <c r="BTW299" s="292"/>
      <c r="BTX299" s="292"/>
      <c r="BTY299" s="292"/>
      <c r="BTZ299" s="292"/>
      <c r="BUA299" s="292"/>
      <c r="BUB299" s="292"/>
      <c r="BUC299" s="292"/>
      <c r="BUD299" s="292"/>
      <c r="BUE299" s="292"/>
      <c r="BUF299" s="292"/>
      <c r="BUG299" s="292"/>
      <c r="BUH299" s="292"/>
      <c r="BUI299" s="292"/>
      <c r="BUJ299" s="292"/>
      <c r="BUK299" s="292"/>
      <c r="BUL299" s="292"/>
      <c r="BUM299" s="292"/>
      <c r="BUN299" s="292"/>
      <c r="BUO299" s="292"/>
      <c r="BUP299" s="292"/>
      <c r="BUQ299" s="292"/>
      <c r="BUR299" s="292"/>
      <c r="BUS299" s="292"/>
      <c r="BUT299" s="292"/>
      <c r="BUU299" s="292"/>
      <c r="BUV299" s="292"/>
      <c r="BUW299" s="292"/>
      <c r="BUX299" s="292"/>
      <c r="BUY299" s="292"/>
      <c r="BUZ299" s="292"/>
      <c r="BVA299" s="292"/>
      <c r="BVB299" s="292"/>
      <c r="BVC299" s="292"/>
      <c r="BVD299" s="292"/>
      <c r="BVE299" s="292"/>
      <c r="BVF299" s="292"/>
      <c r="BVG299" s="292"/>
      <c r="BVH299" s="292"/>
      <c r="BVI299" s="292"/>
      <c r="BVJ299" s="292"/>
      <c r="BVK299" s="292"/>
      <c r="BVL299" s="292"/>
      <c r="BVM299" s="292"/>
      <c r="BVN299" s="292"/>
      <c r="BVO299" s="292"/>
      <c r="BVP299" s="292"/>
      <c r="BVQ299" s="292"/>
      <c r="BVR299" s="292"/>
      <c r="BVS299" s="292"/>
      <c r="BVT299" s="292"/>
      <c r="BVU299" s="292"/>
      <c r="BVV299" s="292"/>
      <c r="BVW299" s="292"/>
      <c r="BVX299" s="292"/>
      <c r="BVY299" s="292"/>
      <c r="BVZ299" s="292"/>
      <c r="BWA299" s="292"/>
      <c r="BWB299" s="292"/>
      <c r="BWC299" s="292"/>
      <c r="BWD299" s="292"/>
      <c r="BWE299" s="292"/>
      <c r="BWF299" s="292"/>
      <c r="BWG299" s="292"/>
      <c r="BWH299" s="292"/>
      <c r="BWI299" s="292"/>
      <c r="BWJ299" s="292"/>
      <c r="BWK299" s="292"/>
      <c r="BWL299" s="292"/>
      <c r="BWM299" s="292"/>
      <c r="BWN299" s="292"/>
      <c r="BWO299" s="292"/>
      <c r="BWP299" s="292"/>
      <c r="BWQ299" s="292"/>
      <c r="BWR299" s="292"/>
      <c r="BWS299" s="292"/>
      <c r="BWT299" s="292"/>
      <c r="BWU299" s="292"/>
      <c r="BWV299" s="292"/>
      <c r="BWW299" s="292"/>
      <c r="BWX299" s="292"/>
      <c r="BWY299" s="292"/>
      <c r="BWZ299" s="292"/>
      <c r="BXA299" s="292"/>
      <c r="BXB299" s="292"/>
      <c r="BXC299" s="292"/>
      <c r="BXD299" s="292"/>
      <c r="BXE299" s="292"/>
      <c r="BXF299" s="292"/>
      <c r="BXG299" s="292"/>
      <c r="BXH299" s="292"/>
      <c r="BXI299" s="292"/>
      <c r="BXJ299" s="292"/>
      <c r="BXK299" s="292"/>
      <c r="BXL299" s="292"/>
      <c r="BXM299" s="292"/>
      <c r="BXN299" s="292"/>
      <c r="BXO299" s="292"/>
      <c r="BXP299" s="292"/>
      <c r="BXQ299" s="292"/>
      <c r="BXR299" s="292"/>
      <c r="BXS299" s="292"/>
      <c r="BXT299" s="292"/>
      <c r="BXU299" s="292"/>
      <c r="BXV299" s="292"/>
      <c r="BXW299" s="292"/>
      <c r="BXX299" s="292"/>
      <c r="BXY299" s="292"/>
      <c r="BXZ299" s="292"/>
      <c r="BYA299" s="292"/>
      <c r="BYB299" s="292"/>
      <c r="BYC299" s="292"/>
      <c r="BYD299" s="292"/>
      <c r="BYE299" s="292"/>
      <c r="BYF299" s="292"/>
      <c r="BYG299" s="292"/>
      <c r="BYH299" s="292"/>
      <c r="BYI299" s="292"/>
      <c r="BYJ299" s="292"/>
      <c r="BYK299" s="292"/>
      <c r="BYL299" s="292"/>
      <c r="BYM299" s="292"/>
      <c r="BYN299" s="292"/>
      <c r="BYO299" s="292"/>
      <c r="BYP299" s="292"/>
      <c r="BYQ299" s="292"/>
      <c r="BYR299" s="292"/>
      <c r="BYS299" s="292"/>
      <c r="BYT299" s="292"/>
      <c r="BYU299" s="292"/>
      <c r="BYV299" s="292"/>
      <c r="BYW299" s="292"/>
      <c r="BYX299" s="292"/>
      <c r="BYY299" s="292"/>
      <c r="BYZ299" s="292"/>
      <c r="BZA299" s="292"/>
      <c r="BZB299" s="292"/>
      <c r="BZC299" s="292"/>
      <c r="BZD299" s="292"/>
      <c r="BZE299" s="292"/>
      <c r="BZF299" s="292"/>
    </row>
    <row r="300" spans="1:2034" s="369" customFormat="1">
      <c r="A300" s="661" t="s">
        <v>1450</v>
      </c>
      <c r="B300" s="662"/>
      <c r="C300" s="662"/>
      <c r="D300" s="662"/>
      <c r="E300" s="663"/>
      <c r="F300" s="371"/>
      <c r="G300" s="371"/>
      <c r="H300" s="371"/>
      <c r="I300" s="371"/>
      <c r="J300" s="372">
        <v>26900</v>
      </c>
      <c r="K300" s="373">
        <v>56.2</v>
      </c>
      <c r="M300" s="292"/>
      <c r="N300" s="292"/>
      <c r="O300" s="292"/>
      <c r="P300" s="292"/>
      <c r="Q300" s="292"/>
      <c r="R300" s="292"/>
      <c r="S300" s="292"/>
      <c r="T300" s="292"/>
      <c r="U300" s="292"/>
      <c r="V300" s="292"/>
      <c r="W300" s="292"/>
      <c r="X300" s="292"/>
      <c r="Y300" s="292"/>
      <c r="Z300" s="292"/>
      <c r="AA300" s="292"/>
      <c r="AB300" s="292"/>
      <c r="AC300" s="292"/>
      <c r="AD300" s="292"/>
      <c r="AE300" s="292"/>
      <c r="AF300" s="292"/>
      <c r="AG300" s="292"/>
      <c r="AH300" s="292"/>
      <c r="AI300" s="292"/>
      <c r="AJ300" s="292"/>
      <c r="AK300" s="292"/>
      <c r="AL300" s="292"/>
      <c r="AM300" s="292"/>
      <c r="AN300" s="292"/>
      <c r="AO300" s="292"/>
      <c r="AP300" s="292"/>
      <c r="AQ300" s="292"/>
      <c r="AR300" s="292"/>
      <c r="AS300" s="292"/>
      <c r="AT300" s="292"/>
      <c r="AU300" s="292"/>
      <c r="AV300" s="292"/>
      <c r="AW300" s="292"/>
      <c r="AX300" s="292"/>
      <c r="AY300" s="292"/>
      <c r="AZ300" s="292"/>
      <c r="BA300" s="292"/>
      <c r="BB300" s="292"/>
      <c r="BC300" s="292"/>
      <c r="BD300" s="292"/>
      <c r="BE300" s="292"/>
      <c r="BF300" s="292"/>
      <c r="BG300" s="292"/>
      <c r="BH300" s="292"/>
      <c r="BI300" s="292"/>
      <c r="BJ300" s="292"/>
      <c r="BK300" s="292"/>
      <c r="BL300" s="292"/>
      <c r="BM300" s="292"/>
      <c r="BN300" s="292"/>
      <c r="BO300" s="292"/>
      <c r="BP300" s="292"/>
      <c r="BQ300" s="292"/>
      <c r="BR300" s="292"/>
      <c r="BS300" s="292"/>
      <c r="BT300" s="292"/>
      <c r="BU300" s="292"/>
      <c r="BV300" s="292"/>
      <c r="BW300" s="292"/>
      <c r="BX300" s="292"/>
      <c r="BY300" s="292"/>
      <c r="BZ300" s="292"/>
      <c r="CA300" s="292"/>
      <c r="CB300" s="292"/>
      <c r="CC300" s="292"/>
      <c r="CD300" s="292"/>
      <c r="CE300" s="292"/>
      <c r="CF300" s="292"/>
      <c r="CG300" s="292"/>
      <c r="CH300" s="292"/>
      <c r="CI300" s="292"/>
      <c r="CJ300" s="292"/>
      <c r="CK300" s="292"/>
      <c r="CL300" s="292"/>
      <c r="CM300" s="292"/>
      <c r="CN300" s="292"/>
      <c r="CO300" s="292"/>
      <c r="CP300" s="292"/>
      <c r="CQ300" s="292"/>
      <c r="CR300" s="292"/>
      <c r="CS300" s="292"/>
      <c r="CT300" s="292"/>
      <c r="CU300" s="292"/>
      <c r="CV300" s="292"/>
      <c r="CW300" s="292"/>
      <c r="CX300" s="292"/>
      <c r="CY300" s="292"/>
      <c r="CZ300" s="292"/>
      <c r="DA300" s="292"/>
      <c r="DB300" s="292"/>
      <c r="DC300" s="292"/>
      <c r="DD300" s="292"/>
      <c r="DE300" s="292"/>
      <c r="DF300" s="292"/>
      <c r="DG300" s="292"/>
      <c r="DH300" s="292"/>
      <c r="DI300" s="292"/>
      <c r="DJ300" s="292"/>
      <c r="DK300" s="292"/>
      <c r="DL300" s="292"/>
      <c r="DM300" s="292"/>
      <c r="DN300" s="292"/>
      <c r="DO300" s="292"/>
      <c r="DP300" s="292"/>
      <c r="DQ300" s="292"/>
      <c r="DR300" s="292"/>
      <c r="DS300" s="292"/>
      <c r="DT300" s="292"/>
      <c r="DU300" s="292"/>
      <c r="DV300" s="292"/>
      <c r="DW300" s="292"/>
      <c r="DX300" s="292"/>
      <c r="DY300" s="292"/>
      <c r="DZ300" s="292"/>
      <c r="EA300" s="292"/>
      <c r="EB300" s="292"/>
      <c r="EC300" s="292"/>
      <c r="ED300" s="292"/>
      <c r="EE300" s="292"/>
      <c r="EF300" s="292"/>
      <c r="EG300" s="292"/>
      <c r="EH300" s="292"/>
      <c r="EI300" s="292"/>
      <c r="EJ300" s="292"/>
      <c r="EK300" s="292"/>
      <c r="EL300" s="292"/>
      <c r="EM300" s="292"/>
      <c r="EN300" s="292"/>
      <c r="EO300" s="292"/>
      <c r="EP300" s="292"/>
      <c r="EQ300" s="292"/>
      <c r="ER300" s="292"/>
      <c r="ES300" s="292"/>
      <c r="ET300" s="292"/>
      <c r="EU300" s="292"/>
      <c r="EV300" s="292"/>
      <c r="EW300" s="292"/>
      <c r="EX300" s="292"/>
      <c r="EY300" s="292"/>
      <c r="EZ300" s="292"/>
      <c r="FA300" s="292"/>
      <c r="FB300" s="292"/>
      <c r="FC300" s="292"/>
      <c r="FD300" s="292"/>
      <c r="FE300" s="292"/>
      <c r="FF300" s="292"/>
      <c r="FG300" s="292"/>
      <c r="FH300" s="292"/>
      <c r="FI300" s="292"/>
      <c r="FJ300" s="292"/>
      <c r="FK300" s="292"/>
      <c r="FL300" s="292"/>
      <c r="FM300" s="292"/>
      <c r="FN300" s="292"/>
      <c r="FO300" s="292"/>
      <c r="FP300" s="292"/>
      <c r="FQ300" s="292"/>
      <c r="FR300" s="292"/>
      <c r="FS300" s="292"/>
      <c r="FT300" s="292"/>
      <c r="FU300" s="292"/>
      <c r="FV300" s="292"/>
      <c r="FW300" s="292"/>
      <c r="FX300" s="292"/>
      <c r="FY300" s="292"/>
      <c r="FZ300" s="292"/>
      <c r="GA300" s="292"/>
      <c r="GB300" s="292"/>
      <c r="GC300" s="292"/>
      <c r="GD300" s="292"/>
      <c r="GE300" s="292"/>
      <c r="GF300" s="292"/>
      <c r="GG300" s="292"/>
      <c r="GH300" s="292"/>
      <c r="GI300" s="292"/>
      <c r="GJ300" s="292"/>
      <c r="GK300" s="292"/>
      <c r="GL300" s="292"/>
      <c r="GM300" s="292"/>
      <c r="GN300" s="292"/>
      <c r="GO300" s="292"/>
      <c r="GP300" s="292"/>
      <c r="GQ300" s="292"/>
      <c r="GR300" s="292"/>
      <c r="GS300" s="292"/>
      <c r="GT300" s="292"/>
      <c r="GU300" s="292"/>
      <c r="GV300" s="292"/>
      <c r="GW300" s="292"/>
      <c r="GX300" s="292"/>
      <c r="GY300" s="292"/>
      <c r="GZ300" s="292"/>
      <c r="HA300" s="292"/>
      <c r="HB300" s="292"/>
      <c r="HC300" s="292"/>
      <c r="HD300" s="292"/>
      <c r="HE300" s="292"/>
      <c r="HF300" s="292"/>
      <c r="HG300" s="292"/>
      <c r="HH300" s="292"/>
      <c r="HI300" s="292"/>
      <c r="HJ300" s="292"/>
      <c r="HK300" s="292"/>
      <c r="HL300" s="292"/>
      <c r="HM300" s="292"/>
      <c r="HN300" s="292"/>
      <c r="HO300" s="292"/>
      <c r="HP300" s="292"/>
      <c r="HQ300" s="292"/>
      <c r="HR300" s="292"/>
      <c r="HS300" s="292"/>
      <c r="HT300" s="292"/>
      <c r="HU300" s="292"/>
      <c r="HV300" s="292"/>
      <c r="HW300" s="292"/>
      <c r="HX300" s="292"/>
      <c r="HY300" s="292"/>
      <c r="HZ300" s="292"/>
      <c r="IA300" s="292"/>
      <c r="IB300" s="292"/>
      <c r="IC300" s="292"/>
      <c r="ID300" s="292"/>
      <c r="IE300" s="292"/>
      <c r="IF300" s="292"/>
      <c r="IG300" s="292"/>
      <c r="IH300" s="292"/>
      <c r="II300" s="292"/>
      <c r="IJ300" s="292"/>
      <c r="IK300" s="292"/>
      <c r="IL300" s="292"/>
      <c r="IM300" s="292"/>
      <c r="IN300" s="292"/>
      <c r="IO300" s="292"/>
      <c r="IP300" s="292"/>
      <c r="IQ300" s="292"/>
      <c r="IR300" s="292"/>
      <c r="IS300" s="292"/>
      <c r="IT300" s="292"/>
      <c r="IU300" s="292"/>
      <c r="IV300" s="292"/>
      <c r="IW300" s="292"/>
      <c r="IX300" s="292"/>
      <c r="IY300" s="292"/>
      <c r="IZ300" s="292"/>
      <c r="JA300" s="292"/>
      <c r="JB300" s="292"/>
      <c r="JC300" s="292"/>
      <c r="JD300" s="292"/>
      <c r="JE300" s="292"/>
      <c r="JF300" s="292"/>
      <c r="JG300" s="292"/>
      <c r="JH300" s="292"/>
      <c r="JI300" s="292"/>
      <c r="JJ300" s="292"/>
      <c r="JK300" s="292"/>
      <c r="JL300" s="292"/>
      <c r="JM300" s="292"/>
      <c r="JN300" s="292"/>
      <c r="JO300" s="292"/>
      <c r="JP300" s="292"/>
      <c r="JQ300" s="292"/>
      <c r="JR300" s="292"/>
      <c r="JS300" s="292"/>
      <c r="JT300" s="292"/>
      <c r="JU300" s="292"/>
      <c r="JV300" s="292"/>
      <c r="JW300" s="292"/>
      <c r="JX300" s="292"/>
      <c r="JY300" s="292"/>
      <c r="JZ300" s="292"/>
      <c r="KA300" s="292"/>
      <c r="KB300" s="292"/>
      <c r="KC300" s="292"/>
      <c r="KD300" s="292"/>
      <c r="KE300" s="292"/>
      <c r="KF300" s="292"/>
      <c r="KG300" s="292"/>
      <c r="KH300" s="292"/>
      <c r="KI300" s="292"/>
      <c r="KJ300" s="292"/>
      <c r="KK300" s="292"/>
      <c r="KL300" s="292"/>
      <c r="KM300" s="292"/>
      <c r="KN300" s="292"/>
      <c r="KO300" s="292"/>
      <c r="KP300" s="292"/>
      <c r="KQ300" s="292"/>
      <c r="KR300" s="292"/>
      <c r="KS300" s="292"/>
      <c r="KT300" s="292"/>
      <c r="KU300" s="292"/>
      <c r="KV300" s="292"/>
      <c r="KW300" s="292"/>
      <c r="KX300" s="292"/>
      <c r="KY300" s="292"/>
      <c r="KZ300" s="292"/>
      <c r="LA300" s="292"/>
      <c r="LB300" s="292"/>
      <c r="LC300" s="292"/>
      <c r="LD300" s="292"/>
      <c r="LE300" s="292"/>
      <c r="LF300" s="292"/>
      <c r="LG300" s="292"/>
      <c r="LH300" s="292"/>
      <c r="LI300" s="292"/>
      <c r="LJ300" s="292"/>
      <c r="LK300" s="292"/>
      <c r="LL300" s="292"/>
      <c r="LM300" s="292"/>
      <c r="LN300" s="292"/>
      <c r="LO300" s="292"/>
      <c r="LP300" s="292"/>
      <c r="LQ300" s="292"/>
      <c r="LR300" s="292"/>
      <c r="LS300" s="292"/>
      <c r="LT300" s="292"/>
      <c r="LU300" s="292"/>
      <c r="LV300" s="292"/>
      <c r="LW300" s="292"/>
      <c r="LX300" s="292"/>
      <c r="LY300" s="292"/>
      <c r="LZ300" s="292"/>
      <c r="MA300" s="292"/>
      <c r="MB300" s="292"/>
      <c r="MC300" s="292"/>
      <c r="MD300" s="292"/>
      <c r="ME300" s="292"/>
      <c r="MF300" s="292"/>
      <c r="MG300" s="292"/>
      <c r="MH300" s="292"/>
      <c r="MI300" s="292"/>
      <c r="MJ300" s="292"/>
      <c r="MK300" s="292"/>
      <c r="ML300" s="292"/>
      <c r="MM300" s="292"/>
      <c r="MN300" s="292"/>
      <c r="MO300" s="292"/>
      <c r="MP300" s="292"/>
      <c r="MQ300" s="292"/>
      <c r="MR300" s="292"/>
      <c r="MS300" s="292"/>
      <c r="MT300" s="292"/>
      <c r="MU300" s="292"/>
      <c r="MV300" s="292"/>
      <c r="MW300" s="292"/>
      <c r="MX300" s="292"/>
      <c r="MY300" s="292"/>
      <c r="MZ300" s="292"/>
      <c r="NA300" s="292"/>
      <c r="NB300" s="292"/>
      <c r="NC300" s="292"/>
      <c r="ND300" s="292"/>
      <c r="NE300" s="292"/>
      <c r="NF300" s="292"/>
      <c r="NG300" s="292"/>
      <c r="NH300" s="292"/>
      <c r="NI300" s="292"/>
      <c r="NJ300" s="292"/>
      <c r="NK300" s="292"/>
      <c r="NL300" s="292"/>
      <c r="NM300" s="292"/>
      <c r="NN300" s="292"/>
      <c r="NO300" s="292"/>
      <c r="NP300" s="292"/>
      <c r="NQ300" s="292"/>
      <c r="NR300" s="292"/>
      <c r="NS300" s="292"/>
      <c r="NT300" s="292"/>
      <c r="NU300" s="292"/>
      <c r="NV300" s="292"/>
      <c r="NW300" s="292"/>
      <c r="NX300" s="292"/>
      <c r="NY300" s="292"/>
      <c r="NZ300" s="292"/>
      <c r="OA300" s="292"/>
      <c r="OB300" s="292"/>
      <c r="OC300" s="292"/>
      <c r="OD300" s="292"/>
      <c r="OE300" s="292"/>
      <c r="OF300" s="292"/>
      <c r="OG300" s="292"/>
      <c r="OH300" s="292"/>
      <c r="OI300" s="292"/>
      <c r="OJ300" s="292"/>
      <c r="OK300" s="292"/>
      <c r="OL300" s="292"/>
      <c r="OM300" s="292"/>
      <c r="ON300" s="292"/>
      <c r="OO300" s="292"/>
      <c r="OP300" s="292"/>
      <c r="OQ300" s="292"/>
      <c r="OR300" s="292"/>
      <c r="OS300" s="292"/>
      <c r="OT300" s="292"/>
      <c r="OU300" s="292"/>
      <c r="OV300" s="292"/>
      <c r="OW300" s="292"/>
      <c r="OX300" s="292"/>
      <c r="OY300" s="292"/>
      <c r="OZ300" s="292"/>
      <c r="PA300" s="292"/>
      <c r="PB300" s="292"/>
      <c r="PC300" s="292"/>
      <c r="PD300" s="292"/>
      <c r="PE300" s="292"/>
      <c r="PF300" s="292"/>
      <c r="PG300" s="292"/>
      <c r="PH300" s="292"/>
      <c r="PI300" s="292"/>
      <c r="PJ300" s="292"/>
      <c r="PK300" s="292"/>
      <c r="PL300" s="292"/>
      <c r="PM300" s="292"/>
      <c r="PN300" s="292"/>
      <c r="PO300" s="292"/>
      <c r="PP300" s="292"/>
      <c r="PQ300" s="292"/>
      <c r="PR300" s="292"/>
      <c r="PS300" s="292"/>
      <c r="PT300" s="292"/>
      <c r="PU300" s="292"/>
      <c r="PV300" s="292"/>
      <c r="PW300" s="292"/>
      <c r="PX300" s="292"/>
      <c r="PY300" s="292"/>
      <c r="PZ300" s="292"/>
      <c r="QA300" s="292"/>
      <c r="QB300" s="292"/>
      <c r="QC300" s="292"/>
      <c r="QD300" s="292"/>
      <c r="QE300" s="292"/>
      <c r="QF300" s="292"/>
      <c r="QG300" s="292"/>
      <c r="QH300" s="292"/>
      <c r="QI300" s="292"/>
      <c r="QJ300" s="292"/>
      <c r="QK300" s="292"/>
      <c r="QL300" s="292"/>
      <c r="QM300" s="292"/>
      <c r="QN300" s="292"/>
      <c r="QO300" s="292"/>
      <c r="QP300" s="292"/>
      <c r="QQ300" s="292"/>
      <c r="QR300" s="292"/>
      <c r="QS300" s="292"/>
      <c r="QT300" s="292"/>
      <c r="QU300" s="292"/>
      <c r="QV300" s="292"/>
      <c r="QW300" s="292"/>
      <c r="QX300" s="292"/>
      <c r="QY300" s="292"/>
      <c r="QZ300" s="292"/>
      <c r="RA300" s="292"/>
      <c r="RB300" s="292"/>
      <c r="RC300" s="292"/>
      <c r="RD300" s="292"/>
      <c r="RE300" s="292"/>
      <c r="RF300" s="292"/>
      <c r="RG300" s="292"/>
      <c r="RH300" s="292"/>
      <c r="RI300" s="292"/>
      <c r="RJ300" s="292"/>
      <c r="RK300" s="292"/>
      <c r="RL300" s="292"/>
      <c r="RM300" s="292"/>
      <c r="RN300" s="292"/>
      <c r="RO300" s="292"/>
      <c r="RP300" s="292"/>
      <c r="RQ300" s="292"/>
      <c r="RR300" s="292"/>
      <c r="RS300" s="292"/>
      <c r="RT300" s="292"/>
      <c r="RU300" s="292"/>
      <c r="RV300" s="292"/>
      <c r="RW300" s="292"/>
      <c r="RX300" s="292"/>
      <c r="RY300" s="292"/>
      <c r="RZ300" s="292"/>
      <c r="SA300" s="292"/>
      <c r="SB300" s="292"/>
      <c r="SC300" s="292"/>
      <c r="SD300" s="292"/>
      <c r="SE300" s="292"/>
      <c r="SF300" s="292"/>
      <c r="SG300" s="292"/>
      <c r="SH300" s="292"/>
      <c r="SI300" s="292"/>
      <c r="SJ300" s="292"/>
      <c r="SK300" s="292"/>
      <c r="SL300" s="292"/>
      <c r="SM300" s="292"/>
      <c r="SN300" s="292"/>
      <c r="SO300" s="292"/>
      <c r="SP300" s="292"/>
      <c r="SQ300" s="292"/>
      <c r="SR300" s="292"/>
      <c r="SS300" s="292"/>
      <c r="ST300" s="292"/>
      <c r="SU300" s="292"/>
      <c r="SV300" s="292"/>
      <c r="SW300" s="292"/>
      <c r="SX300" s="292"/>
      <c r="SY300" s="292"/>
      <c r="SZ300" s="292"/>
      <c r="TA300" s="292"/>
      <c r="TB300" s="292"/>
      <c r="TC300" s="292"/>
      <c r="TD300" s="292"/>
      <c r="TE300" s="292"/>
      <c r="TF300" s="292"/>
      <c r="TG300" s="292"/>
      <c r="TH300" s="292"/>
      <c r="TI300" s="292"/>
      <c r="TJ300" s="292"/>
      <c r="TK300" s="292"/>
      <c r="TL300" s="292"/>
      <c r="TM300" s="292"/>
      <c r="TN300" s="292"/>
      <c r="TO300" s="292"/>
      <c r="TP300" s="292"/>
      <c r="TQ300" s="292"/>
      <c r="TR300" s="292"/>
      <c r="TS300" s="292"/>
      <c r="TT300" s="292"/>
      <c r="TU300" s="292"/>
      <c r="TV300" s="292"/>
      <c r="TW300" s="292"/>
      <c r="TX300" s="292"/>
      <c r="TY300" s="292"/>
      <c r="TZ300" s="292"/>
      <c r="UA300" s="292"/>
      <c r="UB300" s="292"/>
      <c r="UC300" s="292"/>
      <c r="UD300" s="292"/>
      <c r="UE300" s="292"/>
      <c r="UF300" s="292"/>
      <c r="UG300" s="292"/>
      <c r="UH300" s="292"/>
      <c r="UI300" s="292"/>
      <c r="UJ300" s="292"/>
      <c r="UK300" s="292"/>
      <c r="UL300" s="292"/>
      <c r="UM300" s="292"/>
      <c r="UN300" s="292"/>
      <c r="UO300" s="292"/>
      <c r="UP300" s="292"/>
      <c r="UQ300" s="292"/>
      <c r="UR300" s="292"/>
      <c r="US300" s="292"/>
      <c r="UT300" s="292"/>
      <c r="UU300" s="292"/>
      <c r="UV300" s="292"/>
      <c r="UW300" s="292"/>
      <c r="UX300" s="292"/>
      <c r="UY300" s="292"/>
      <c r="UZ300" s="292"/>
      <c r="VA300" s="292"/>
      <c r="VB300" s="292"/>
      <c r="VC300" s="292"/>
      <c r="VD300" s="292"/>
      <c r="VE300" s="292"/>
      <c r="VF300" s="292"/>
      <c r="VG300" s="292"/>
      <c r="VH300" s="292"/>
      <c r="VI300" s="292"/>
      <c r="VJ300" s="292"/>
      <c r="VK300" s="292"/>
      <c r="VL300" s="292"/>
      <c r="VM300" s="292"/>
      <c r="VN300" s="292"/>
      <c r="VO300" s="292"/>
      <c r="VP300" s="292"/>
      <c r="VQ300" s="292"/>
      <c r="VR300" s="292"/>
      <c r="VS300" s="292"/>
      <c r="VT300" s="292"/>
      <c r="VU300" s="292"/>
      <c r="VV300" s="292"/>
      <c r="VW300" s="292"/>
      <c r="VX300" s="292"/>
      <c r="VY300" s="292"/>
      <c r="VZ300" s="292"/>
      <c r="WA300" s="292"/>
      <c r="WB300" s="292"/>
      <c r="WC300" s="292"/>
      <c r="WD300" s="292"/>
      <c r="WE300" s="292"/>
      <c r="WF300" s="292"/>
      <c r="WG300" s="292"/>
      <c r="WH300" s="292"/>
      <c r="WI300" s="292"/>
      <c r="WJ300" s="292"/>
      <c r="WK300" s="292"/>
      <c r="WL300" s="292"/>
      <c r="WM300" s="292"/>
      <c r="WN300" s="292"/>
      <c r="WO300" s="292"/>
      <c r="WP300" s="292"/>
      <c r="WQ300" s="292"/>
      <c r="WR300" s="292"/>
      <c r="WS300" s="292"/>
      <c r="WT300" s="292"/>
      <c r="WU300" s="292"/>
      <c r="WV300" s="292"/>
      <c r="WW300" s="292"/>
      <c r="WX300" s="292"/>
      <c r="WY300" s="292"/>
      <c r="WZ300" s="292"/>
      <c r="XA300" s="292"/>
      <c r="XB300" s="292"/>
      <c r="XC300" s="292"/>
      <c r="XD300" s="292"/>
      <c r="XE300" s="292"/>
      <c r="XF300" s="292"/>
      <c r="XG300" s="292"/>
      <c r="XH300" s="292"/>
      <c r="XI300" s="292"/>
      <c r="XJ300" s="292"/>
      <c r="XK300" s="292"/>
      <c r="XL300" s="292"/>
      <c r="XM300" s="292"/>
      <c r="XN300" s="292"/>
      <c r="XO300" s="292"/>
      <c r="XP300" s="292"/>
      <c r="XQ300" s="292"/>
      <c r="XR300" s="292"/>
      <c r="XS300" s="292"/>
      <c r="XT300" s="292"/>
      <c r="XU300" s="292"/>
      <c r="XV300" s="292"/>
      <c r="XW300" s="292"/>
      <c r="XX300" s="292"/>
      <c r="XY300" s="292"/>
      <c r="XZ300" s="292"/>
      <c r="YA300" s="292"/>
      <c r="YB300" s="292"/>
      <c r="YC300" s="292"/>
      <c r="YD300" s="292"/>
      <c r="YE300" s="292"/>
      <c r="YF300" s="292"/>
      <c r="YG300" s="292"/>
      <c r="YH300" s="292"/>
      <c r="YI300" s="292"/>
      <c r="YJ300" s="292"/>
      <c r="YK300" s="292"/>
      <c r="YL300" s="292"/>
      <c r="YM300" s="292"/>
      <c r="YN300" s="292"/>
      <c r="YO300" s="292"/>
      <c r="YP300" s="292"/>
      <c r="YQ300" s="292"/>
      <c r="YR300" s="292"/>
      <c r="YS300" s="292"/>
      <c r="YT300" s="292"/>
      <c r="YU300" s="292"/>
      <c r="YV300" s="292"/>
      <c r="YW300" s="292"/>
      <c r="YX300" s="292"/>
      <c r="YY300" s="292"/>
      <c r="YZ300" s="292"/>
      <c r="ZA300" s="292"/>
      <c r="ZB300" s="292"/>
      <c r="ZC300" s="292"/>
      <c r="ZD300" s="292"/>
      <c r="ZE300" s="292"/>
      <c r="ZF300" s="292"/>
      <c r="ZG300" s="292"/>
      <c r="ZH300" s="292"/>
      <c r="ZI300" s="292"/>
      <c r="ZJ300" s="292"/>
      <c r="ZK300" s="292"/>
      <c r="ZL300" s="292"/>
      <c r="ZM300" s="292"/>
      <c r="ZN300" s="292"/>
      <c r="ZO300" s="292"/>
      <c r="ZP300" s="292"/>
      <c r="ZQ300" s="292"/>
      <c r="ZR300" s="292"/>
      <c r="ZS300" s="292"/>
      <c r="ZT300" s="292"/>
      <c r="ZU300" s="292"/>
      <c r="ZV300" s="292"/>
      <c r="ZW300" s="292"/>
      <c r="ZX300" s="292"/>
      <c r="ZY300" s="292"/>
      <c r="ZZ300" s="292"/>
      <c r="AAA300" s="292"/>
      <c r="AAB300" s="292"/>
      <c r="AAC300" s="292"/>
      <c r="AAD300" s="292"/>
      <c r="AAE300" s="292"/>
      <c r="AAF300" s="292"/>
      <c r="AAG300" s="292"/>
      <c r="AAH300" s="292"/>
      <c r="AAI300" s="292"/>
      <c r="AAJ300" s="292"/>
      <c r="AAK300" s="292"/>
      <c r="AAL300" s="292"/>
      <c r="AAM300" s="292"/>
      <c r="AAN300" s="292"/>
      <c r="AAO300" s="292"/>
      <c r="AAP300" s="292"/>
      <c r="AAQ300" s="292"/>
      <c r="AAR300" s="292"/>
      <c r="AAS300" s="292"/>
      <c r="AAT300" s="292"/>
      <c r="AAU300" s="292"/>
      <c r="AAV300" s="292"/>
      <c r="AAW300" s="292"/>
      <c r="AAX300" s="292"/>
      <c r="AAY300" s="292"/>
      <c r="AAZ300" s="292"/>
      <c r="ABA300" s="292"/>
      <c r="ABB300" s="292"/>
      <c r="ABC300" s="292"/>
      <c r="ABD300" s="292"/>
      <c r="ABE300" s="292"/>
      <c r="ABF300" s="292"/>
      <c r="ABG300" s="292"/>
      <c r="ABH300" s="292"/>
      <c r="ABI300" s="292"/>
      <c r="ABJ300" s="292"/>
      <c r="ABK300" s="292"/>
      <c r="ABL300" s="292"/>
      <c r="ABM300" s="292"/>
      <c r="ABN300" s="292"/>
      <c r="ABO300" s="292"/>
      <c r="ABP300" s="292"/>
      <c r="ABQ300" s="292"/>
      <c r="ABR300" s="292"/>
      <c r="ABS300" s="292"/>
      <c r="ABT300" s="292"/>
      <c r="ABU300" s="292"/>
      <c r="ABV300" s="292"/>
      <c r="ABW300" s="292"/>
      <c r="ABX300" s="292"/>
      <c r="ABY300" s="292"/>
      <c r="ABZ300" s="292"/>
      <c r="ACA300" s="292"/>
      <c r="ACB300" s="292"/>
      <c r="ACC300" s="292"/>
      <c r="ACD300" s="292"/>
      <c r="ACE300" s="292"/>
      <c r="ACF300" s="292"/>
      <c r="ACG300" s="292"/>
      <c r="ACH300" s="292"/>
      <c r="ACI300" s="292"/>
      <c r="ACJ300" s="292"/>
      <c r="ACK300" s="292"/>
      <c r="ACL300" s="292"/>
      <c r="ACM300" s="292"/>
      <c r="ACN300" s="292"/>
      <c r="ACO300" s="292"/>
      <c r="ACP300" s="292"/>
      <c r="ACQ300" s="292"/>
      <c r="ACR300" s="292"/>
      <c r="ACS300" s="292"/>
      <c r="ACT300" s="292"/>
      <c r="ACU300" s="292"/>
      <c r="ACV300" s="292"/>
      <c r="ACW300" s="292"/>
      <c r="ACX300" s="292"/>
      <c r="ACY300" s="292"/>
      <c r="ACZ300" s="292"/>
      <c r="ADA300" s="292"/>
      <c r="ADB300" s="292"/>
      <c r="ADC300" s="292"/>
      <c r="ADD300" s="292"/>
      <c r="ADE300" s="292"/>
      <c r="ADF300" s="292"/>
      <c r="ADG300" s="292"/>
      <c r="ADH300" s="292"/>
      <c r="ADI300" s="292"/>
      <c r="ADJ300" s="292"/>
      <c r="ADK300" s="292"/>
      <c r="ADL300" s="292"/>
      <c r="ADM300" s="292"/>
      <c r="ADN300" s="292"/>
      <c r="ADO300" s="292"/>
      <c r="ADP300" s="292"/>
      <c r="ADQ300" s="292"/>
      <c r="ADR300" s="292"/>
      <c r="ADS300" s="292"/>
      <c r="ADT300" s="292"/>
      <c r="ADU300" s="292"/>
      <c r="ADV300" s="292"/>
      <c r="ADW300" s="292"/>
      <c r="ADX300" s="292"/>
      <c r="ADY300" s="292"/>
      <c r="ADZ300" s="292"/>
      <c r="AEA300" s="292"/>
      <c r="AEB300" s="292"/>
      <c r="AEC300" s="292"/>
      <c r="AED300" s="292"/>
      <c r="AEE300" s="292"/>
      <c r="AEF300" s="292"/>
      <c r="AEG300" s="292"/>
      <c r="AEH300" s="292"/>
      <c r="AEI300" s="292"/>
      <c r="AEJ300" s="292"/>
      <c r="AEK300" s="292"/>
      <c r="AEL300" s="292"/>
      <c r="AEM300" s="292"/>
      <c r="AEN300" s="292"/>
      <c r="AEO300" s="292"/>
      <c r="AEP300" s="292"/>
      <c r="AEQ300" s="292"/>
      <c r="AER300" s="292"/>
      <c r="AES300" s="292"/>
      <c r="AET300" s="292"/>
      <c r="AEU300" s="292"/>
      <c r="AEV300" s="292"/>
      <c r="AEW300" s="292"/>
      <c r="AEX300" s="292"/>
      <c r="AEY300" s="292"/>
      <c r="AEZ300" s="292"/>
      <c r="AFA300" s="292"/>
      <c r="AFB300" s="292"/>
      <c r="AFC300" s="292"/>
      <c r="AFD300" s="292"/>
      <c r="AFE300" s="292"/>
      <c r="AFF300" s="292"/>
      <c r="AFG300" s="292"/>
      <c r="AFH300" s="292"/>
      <c r="AFI300" s="292"/>
      <c r="AFJ300" s="292"/>
      <c r="AFK300" s="292"/>
      <c r="AFL300" s="292"/>
      <c r="AFM300" s="292"/>
      <c r="AFN300" s="292"/>
      <c r="AFO300" s="292"/>
      <c r="AFP300" s="292"/>
      <c r="AFQ300" s="292"/>
      <c r="AFR300" s="292"/>
      <c r="AFS300" s="292"/>
      <c r="AFT300" s="292"/>
      <c r="AFU300" s="292"/>
      <c r="AFV300" s="292"/>
      <c r="AFW300" s="292"/>
      <c r="AFX300" s="292"/>
      <c r="AFY300" s="292"/>
      <c r="AFZ300" s="292"/>
      <c r="AGA300" s="292"/>
      <c r="AGB300" s="292"/>
      <c r="AGC300" s="292"/>
      <c r="AGD300" s="292"/>
      <c r="AGE300" s="292"/>
      <c r="AGF300" s="292"/>
      <c r="AGG300" s="292"/>
      <c r="AGH300" s="292"/>
      <c r="AGI300" s="292"/>
      <c r="AGJ300" s="292"/>
      <c r="AGK300" s="292"/>
      <c r="AGL300" s="292"/>
      <c r="AGM300" s="292"/>
      <c r="AGN300" s="292"/>
      <c r="AGO300" s="292"/>
      <c r="AGP300" s="292"/>
      <c r="AGQ300" s="292"/>
      <c r="AGR300" s="292"/>
      <c r="AGS300" s="292"/>
      <c r="AGT300" s="292"/>
      <c r="AGU300" s="292"/>
      <c r="AGV300" s="292"/>
      <c r="AGW300" s="292"/>
      <c r="AGX300" s="292"/>
      <c r="AGY300" s="292"/>
      <c r="AGZ300" s="292"/>
      <c r="AHA300" s="292"/>
      <c r="AHB300" s="292"/>
      <c r="AHC300" s="292"/>
      <c r="AHD300" s="292"/>
      <c r="AHE300" s="292"/>
      <c r="AHF300" s="292"/>
      <c r="AHG300" s="292"/>
      <c r="AHH300" s="292"/>
      <c r="AHI300" s="292"/>
      <c r="AHJ300" s="292"/>
      <c r="AHK300" s="292"/>
      <c r="AHL300" s="292"/>
      <c r="AHM300" s="292"/>
      <c r="AHN300" s="292"/>
      <c r="AHO300" s="292"/>
      <c r="AHP300" s="292"/>
      <c r="AHQ300" s="292"/>
      <c r="AHR300" s="292"/>
      <c r="AHS300" s="292"/>
      <c r="AHT300" s="292"/>
      <c r="AHU300" s="292"/>
      <c r="AHV300" s="292"/>
      <c r="AHW300" s="292"/>
      <c r="AHX300" s="292"/>
      <c r="AHY300" s="292"/>
      <c r="AHZ300" s="292"/>
      <c r="AIA300" s="292"/>
      <c r="AIB300" s="292"/>
      <c r="AIC300" s="292"/>
      <c r="AID300" s="292"/>
      <c r="AIE300" s="292"/>
      <c r="AIF300" s="292"/>
      <c r="AIG300" s="292"/>
      <c r="AIH300" s="292"/>
      <c r="AII300" s="292"/>
      <c r="AIJ300" s="292"/>
      <c r="AIK300" s="292"/>
      <c r="AIL300" s="292"/>
      <c r="AIM300" s="292"/>
      <c r="AIN300" s="292"/>
      <c r="AIO300" s="292"/>
      <c r="AIP300" s="292"/>
      <c r="AIQ300" s="292"/>
      <c r="AIR300" s="292"/>
      <c r="AIS300" s="292"/>
      <c r="AIT300" s="292"/>
      <c r="AIU300" s="292"/>
      <c r="AIV300" s="292"/>
      <c r="AIW300" s="292"/>
      <c r="AIX300" s="292"/>
      <c r="AIY300" s="292"/>
      <c r="AIZ300" s="292"/>
      <c r="AJA300" s="292"/>
      <c r="AJB300" s="292"/>
      <c r="AJC300" s="292"/>
      <c r="AJD300" s="292"/>
      <c r="AJE300" s="292"/>
      <c r="AJF300" s="292"/>
      <c r="AJG300" s="292"/>
      <c r="AJH300" s="292"/>
      <c r="AJI300" s="292"/>
      <c r="AJJ300" s="292"/>
      <c r="AJK300" s="292"/>
      <c r="AJL300" s="292"/>
      <c r="AJM300" s="292"/>
      <c r="AJN300" s="292"/>
      <c r="AJO300" s="292"/>
      <c r="AJP300" s="292"/>
      <c r="AJQ300" s="292"/>
      <c r="AJR300" s="292"/>
      <c r="AJS300" s="292"/>
      <c r="AJT300" s="292"/>
      <c r="AJU300" s="292"/>
      <c r="AJV300" s="292"/>
      <c r="AJW300" s="292"/>
      <c r="AJX300" s="292"/>
      <c r="AJY300" s="292"/>
      <c r="AJZ300" s="292"/>
      <c r="AKA300" s="292"/>
      <c r="AKB300" s="292"/>
      <c r="AKC300" s="292"/>
      <c r="AKD300" s="292"/>
      <c r="AKE300" s="292"/>
      <c r="AKF300" s="292"/>
      <c r="AKG300" s="292"/>
      <c r="AKH300" s="292"/>
      <c r="AKI300" s="292"/>
      <c r="AKJ300" s="292"/>
      <c r="AKK300" s="292"/>
      <c r="AKL300" s="292"/>
      <c r="AKM300" s="292"/>
      <c r="AKN300" s="292"/>
      <c r="AKO300" s="292"/>
      <c r="AKP300" s="292"/>
      <c r="AKQ300" s="292"/>
      <c r="AKR300" s="292"/>
      <c r="AKS300" s="292"/>
      <c r="AKT300" s="292"/>
      <c r="AKU300" s="292"/>
      <c r="AKV300" s="292"/>
      <c r="AKW300" s="292"/>
      <c r="AKX300" s="292"/>
      <c r="AKY300" s="292"/>
      <c r="AKZ300" s="292"/>
      <c r="ALA300" s="292"/>
      <c r="ALB300" s="292"/>
      <c r="ALC300" s="292"/>
      <c r="ALD300" s="292"/>
      <c r="ALE300" s="292"/>
      <c r="ALF300" s="292"/>
      <c r="ALG300" s="292"/>
      <c r="ALH300" s="292"/>
      <c r="ALI300" s="292"/>
      <c r="ALJ300" s="292"/>
      <c r="ALK300" s="292"/>
      <c r="ALL300" s="292"/>
      <c r="ALM300" s="292"/>
      <c r="ALN300" s="292"/>
      <c r="ALO300" s="292"/>
      <c r="ALP300" s="292"/>
      <c r="ALQ300" s="292"/>
      <c r="ALR300" s="292"/>
      <c r="ALS300" s="292"/>
      <c r="ALT300" s="292"/>
      <c r="ALU300" s="292"/>
      <c r="ALV300" s="292"/>
      <c r="ALW300" s="292"/>
      <c r="ALX300" s="292"/>
      <c r="ALY300" s="292"/>
      <c r="ALZ300" s="292"/>
      <c r="AMA300" s="292"/>
      <c r="AMB300" s="292"/>
      <c r="AMC300" s="292"/>
      <c r="AMD300" s="292"/>
      <c r="AME300" s="292"/>
      <c r="AMF300" s="292"/>
      <c r="AMG300" s="292"/>
      <c r="AMH300" s="292"/>
      <c r="AMI300" s="292"/>
      <c r="AMJ300" s="292"/>
      <c r="AMK300" s="292"/>
      <c r="AML300" s="292"/>
      <c r="AMM300" s="292"/>
      <c r="AMN300" s="292"/>
      <c r="AMO300" s="292"/>
      <c r="AMP300" s="292"/>
      <c r="AMQ300" s="292"/>
      <c r="AMR300" s="292"/>
      <c r="AMS300" s="292"/>
      <c r="AMT300" s="292"/>
      <c r="AMU300" s="292"/>
      <c r="AMV300" s="292"/>
      <c r="AMW300" s="292"/>
      <c r="AMX300" s="292"/>
      <c r="AMY300" s="292"/>
      <c r="AMZ300" s="292"/>
      <c r="ANA300" s="292"/>
      <c r="ANB300" s="292"/>
      <c r="ANC300" s="292"/>
      <c r="AND300" s="292"/>
      <c r="ANE300" s="292"/>
      <c r="ANF300" s="292"/>
      <c r="ANG300" s="292"/>
      <c r="ANH300" s="292"/>
      <c r="ANI300" s="292"/>
      <c r="ANJ300" s="292"/>
      <c r="ANK300" s="292"/>
      <c r="ANL300" s="292"/>
      <c r="ANM300" s="292"/>
      <c r="ANN300" s="292"/>
      <c r="ANO300" s="292"/>
      <c r="ANP300" s="292"/>
      <c r="ANQ300" s="292"/>
      <c r="ANR300" s="292"/>
      <c r="ANS300" s="292"/>
      <c r="ANT300" s="292"/>
      <c r="ANU300" s="292"/>
      <c r="ANV300" s="292"/>
      <c r="ANW300" s="292"/>
      <c r="ANX300" s="292"/>
      <c r="ANY300" s="292"/>
      <c r="ANZ300" s="292"/>
      <c r="AOA300" s="292"/>
      <c r="AOB300" s="292"/>
      <c r="AOC300" s="292"/>
      <c r="AOD300" s="292"/>
      <c r="AOE300" s="292"/>
      <c r="AOF300" s="292"/>
      <c r="AOG300" s="292"/>
      <c r="AOH300" s="292"/>
      <c r="AOI300" s="292"/>
      <c r="AOJ300" s="292"/>
      <c r="AOK300" s="292"/>
      <c r="AOL300" s="292"/>
      <c r="AOM300" s="292"/>
      <c r="AON300" s="292"/>
      <c r="AOO300" s="292"/>
      <c r="AOP300" s="292"/>
      <c r="AOQ300" s="292"/>
      <c r="AOR300" s="292"/>
      <c r="AOS300" s="292"/>
      <c r="AOT300" s="292"/>
      <c r="AOU300" s="292"/>
      <c r="AOV300" s="292"/>
      <c r="AOW300" s="292"/>
      <c r="AOX300" s="292"/>
      <c r="AOY300" s="292"/>
      <c r="AOZ300" s="292"/>
      <c r="APA300" s="292"/>
      <c r="APB300" s="292"/>
      <c r="APC300" s="292"/>
      <c r="APD300" s="292"/>
      <c r="APE300" s="292"/>
      <c r="APF300" s="292"/>
      <c r="APG300" s="292"/>
      <c r="APH300" s="292"/>
      <c r="API300" s="292"/>
      <c r="APJ300" s="292"/>
      <c r="APK300" s="292"/>
      <c r="APL300" s="292"/>
      <c r="APM300" s="292"/>
      <c r="APN300" s="292"/>
      <c r="APO300" s="292"/>
      <c r="APP300" s="292"/>
      <c r="APQ300" s="292"/>
      <c r="APR300" s="292"/>
      <c r="APS300" s="292"/>
      <c r="APT300" s="292"/>
      <c r="APU300" s="292"/>
      <c r="APV300" s="292"/>
      <c r="APW300" s="292"/>
      <c r="APX300" s="292"/>
      <c r="APY300" s="292"/>
      <c r="APZ300" s="292"/>
      <c r="AQA300" s="292"/>
      <c r="AQB300" s="292"/>
      <c r="AQC300" s="292"/>
      <c r="AQD300" s="292"/>
      <c r="AQE300" s="292"/>
      <c r="AQF300" s="292"/>
      <c r="AQG300" s="292"/>
      <c r="AQH300" s="292"/>
      <c r="AQI300" s="292"/>
      <c r="AQJ300" s="292"/>
      <c r="AQK300" s="292"/>
      <c r="AQL300" s="292"/>
      <c r="AQM300" s="292"/>
      <c r="AQN300" s="292"/>
      <c r="AQO300" s="292"/>
      <c r="AQP300" s="292"/>
      <c r="AQQ300" s="292"/>
      <c r="AQR300" s="292"/>
      <c r="AQS300" s="292"/>
      <c r="AQT300" s="292"/>
      <c r="AQU300" s="292"/>
      <c r="AQV300" s="292"/>
      <c r="AQW300" s="292"/>
      <c r="AQX300" s="292"/>
      <c r="AQY300" s="292"/>
      <c r="AQZ300" s="292"/>
      <c r="ARA300" s="292"/>
      <c r="ARB300" s="292"/>
      <c r="ARC300" s="292"/>
      <c r="ARD300" s="292"/>
      <c r="ARE300" s="292"/>
      <c r="ARF300" s="292"/>
      <c r="ARG300" s="292"/>
      <c r="ARH300" s="292"/>
      <c r="ARI300" s="292"/>
      <c r="ARJ300" s="292"/>
      <c r="ARK300" s="292"/>
      <c r="ARL300" s="292"/>
      <c r="ARM300" s="292"/>
      <c r="ARN300" s="292"/>
      <c r="ARO300" s="292"/>
      <c r="ARP300" s="292"/>
      <c r="ARQ300" s="292"/>
      <c r="ARR300" s="292"/>
      <c r="ARS300" s="292"/>
      <c r="ART300" s="292"/>
      <c r="ARU300" s="292"/>
      <c r="ARV300" s="292"/>
      <c r="ARW300" s="292"/>
      <c r="ARX300" s="292"/>
      <c r="ARY300" s="292"/>
      <c r="ARZ300" s="292"/>
      <c r="ASA300" s="292"/>
      <c r="ASB300" s="292"/>
      <c r="ASC300" s="292"/>
      <c r="ASD300" s="292"/>
      <c r="ASE300" s="292"/>
      <c r="ASF300" s="292"/>
      <c r="ASG300" s="292"/>
      <c r="ASH300" s="292"/>
      <c r="ASI300" s="292"/>
      <c r="ASJ300" s="292"/>
      <c r="ASK300" s="292"/>
      <c r="ASL300" s="292"/>
      <c r="ASM300" s="292"/>
      <c r="ASN300" s="292"/>
      <c r="ASO300" s="292"/>
      <c r="ASP300" s="292"/>
      <c r="ASQ300" s="292"/>
      <c r="ASR300" s="292"/>
      <c r="ASS300" s="292"/>
      <c r="AST300" s="292"/>
      <c r="ASU300" s="292"/>
      <c r="ASV300" s="292"/>
      <c r="ASW300" s="292"/>
      <c r="ASX300" s="292"/>
      <c r="ASY300" s="292"/>
      <c r="ASZ300" s="292"/>
      <c r="ATA300" s="292"/>
      <c r="ATB300" s="292"/>
      <c r="ATC300" s="292"/>
      <c r="ATD300" s="292"/>
      <c r="ATE300" s="292"/>
      <c r="ATF300" s="292"/>
      <c r="ATG300" s="292"/>
      <c r="ATH300" s="292"/>
      <c r="ATI300" s="292"/>
      <c r="ATJ300" s="292"/>
      <c r="ATK300" s="292"/>
      <c r="ATL300" s="292"/>
      <c r="ATM300" s="292"/>
      <c r="ATN300" s="292"/>
      <c r="ATO300" s="292"/>
      <c r="ATP300" s="292"/>
      <c r="ATQ300" s="292"/>
      <c r="ATR300" s="292"/>
      <c r="ATS300" s="292"/>
      <c r="ATT300" s="292"/>
      <c r="ATU300" s="292"/>
      <c r="ATV300" s="292"/>
      <c r="ATW300" s="292"/>
      <c r="ATX300" s="292"/>
      <c r="ATY300" s="292"/>
      <c r="ATZ300" s="292"/>
      <c r="AUA300" s="292"/>
      <c r="AUB300" s="292"/>
      <c r="AUC300" s="292"/>
      <c r="AUD300" s="292"/>
      <c r="AUE300" s="292"/>
      <c r="AUF300" s="292"/>
      <c r="AUG300" s="292"/>
      <c r="AUH300" s="292"/>
      <c r="AUI300" s="292"/>
      <c r="AUJ300" s="292"/>
      <c r="AUK300" s="292"/>
      <c r="AUL300" s="292"/>
      <c r="AUM300" s="292"/>
      <c r="AUN300" s="292"/>
      <c r="AUO300" s="292"/>
      <c r="AUP300" s="292"/>
      <c r="AUQ300" s="292"/>
      <c r="AUR300" s="292"/>
      <c r="AUS300" s="292"/>
      <c r="AUT300" s="292"/>
      <c r="AUU300" s="292"/>
      <c r="AUV300" s="292"/>
      <c r="AUW300" s="292"/>
      <c r="AUX300" s="292"/>
      <c r="AUY300" s="292"/>
      <c r="AUZ300" s="292"/>
      <c r="AVA300" s="292"/>
      <c r="AVB300" s="292"/>
      <c r="AVC300" s="292"/>
      <c r="AVD300" s="292"/>
      <c r="AVE300" s="292"/>
      <c r="AVF300" s="292"/>
      <c r="AVG300" s="292"/>
      <c r="AVH300" s="292"/>
      <c r="AVI300" s="292"/>
      <c r="AVJ300" s="292"/>
      <c r="AVK300" s="292"/>
      <c r="AVL300" s="292"/>
      <c r="AVM300" s="292"/>
      <c r="AVN300" s="292"/>
      <c r="AVO300" s="292"/>
      <c r="AVP300" s="292"/>
      <c r="AVQ300" s="292"/>
      <c r="AVR300" s="292"/>
      <c r="AVS300" s="292"/>
      <c r="AVT300" s="292"/>
      <c r="AVU300" s="292"/>
      <c r="AVV300" s="292"/>
      <c r="AVW300" s="292"/>
      <c r="AVX300" s="292"/>
      <c r="AVY300" s="292"/>
      <c r="AVZ300" s="292"/>
      <c r="AWA300" s="292"/>
      <c r="AWB300" s="292"/>
      <c r="AWC300" s="292"/>
      <c r="AWD300" s="292"/>
      <c r="AWE300" s="292"/>
      <c r="AWF300" s="292"/>
      <c r="AWG300" s="292"/>
      <c r="AWH300" s="292"/>
      <c r="AWI300" s="292"/>
      <c r="AWJ300" s="292"/>
      <c r="AWK300" s="292"/>
      <c r="AWL300" s="292"/>
      <c r="AWM300" s="292"/>
      <c r="AWN300" s="292"/>
      <c r="AWO300" s="292"/>
      <c r="AWP300" s="292"/>
      <c r="AWQ300" s="292"/>
      <c r="AWR300" s="292"/>
      <c r="AWS300" s="292"/>
      <c r="AWT300" s="292"/>
      <c r="AWU300" s="292"/>
      <c r="AWV300" s="292"/>
      <c r="AWW300" s="292"/>
      <c r="AWX300" s="292"/>
      <c r="AWY300" s="292"/>
      <c r="AWZ300" s="292"/>
      <c r="AXA300" s="292"/>
      <c r="AXB300" s="292"/>
      <c r="AXC300" s="292"/>
      <c r="AXD300" s="292"/>
      <c r="AXE300" s="292"/>
      <c r="AXF300" s="292"/>
      <c r="AXG300" s="292"/>
      <c r="AXH300" s="292"/>
      <c r="AXI300" s="292"/>
      <c r="AXJ300" s="292"/>
      <c r="AXK300" s="292"/>
      <c r="AXL300" s="292"/>
      <c r="AXM300" s="292"/>
      <c r="AXN300" s="292"/>
      <c r="AXO300" s="292"/>
      <c r="AXP300" s="292"/>
      <c r="AXQ300" s="292"/>
      <c r="AXR300" s="292"/>
      <c r="AXS300" s="292"/>
      <c r="AXT300" s="292"/>
      <c r="AXU300" s="292"/>
      <c r="AXV300" s="292"/>
      <c r="AXW300" s="292"/>
      <c r="AXX300" s="292"/>
      <c r="AXY300" s="292"/>
      <c r="AXZ300" s="292"/>
      <c r="AYA300" s="292"/>
      <c r="AYB300" s="292"/>
      <c r="AYC300" s="292"/>
      <c r="AYD300" s="292"/>
      <c r="AYE300" s="292"/>
      <c r="AYF300" s="292"/>
      <c r="AYG300" s="292"/>
      <c r="AYH300" s="292"/>
      <c r="AYI300" s="292"/>
      <c r="AYJ300" s="292"/>
      <c r="AYK300" s="292"/>
      <c r="AYL300" s="292"/>
      <c r="AYM300" s="292"/>
      <c r="AYN300" s="292"/>
      <c r="AYO300" s="292"/>
      <c r="AYP300" s="292"/>
      <c r="AYQ300" s="292"/>
      <c r="AYR300" s="292"/>
      <c r="AYS300" s="292"/>
      <c r="AYT300" s="292"/>
      <c r="AYU300" s="292"/>
      <c r="AYV300" s="292"/>
      <c r="AYW300" s="292"/>
      <c r="AYX300" s="292"/>
      <c r="AYY300" s="292"/>
      <c r="AYZ300" s="292"/>
      <c r="AZA300" s="292"/>
      <c r="AZB300" s="292"/>
      <c r="AZC300" s="292"/>
      <c r="AZD300" s="292"/>
      <c r="AZE300" s="292"/>
      <c r="AZF300" s="292"/>
      <c r="AZG300" s="292"/>
      <c r="AZH300" s="292"/>
      <c r="AZI300" s="292"/>
      <c r="AZJ300" s="292"/>
      <c r="AZK300" s="292"/>
      <c r="AZL300" s="292"/>
      <c r="AZM300" s="292"/>
      <c r="AZN300" s="292"/>
      <c r="AZO300" s="292"/>
      <c r="AZP300" s="292"/>
      <c r="AZQ300" s="292"/>
      <c r="AZR300" s="292"/>
      <c r="AZS300" s="292"/>
      <c r="AZT300" s="292"/>
      <c r="AZU300" s="292"/>
      <c r="AZV300" s="292"/>
      <c r="AZW300" s="292"/>
      <c r="AZX300" s="292"/>
      <c r="AZY300" s="292"/>
      <c r="AZZ300" s="292"/>
      <c r="BAA300" s="292"/>
      <c r="BAB300" s="292"/>
      <c r="BAC300" s="292"/>
      <c r="BAD300" s="292"/>
      <c r="BAE300" s="292"/>
      <c r="BAF300" s="292"/>
      <c r="BAG300" s="292"/>
      <c r="BAH300" s="292"/>
      <c r="BAI300" s="292"/>
      <c r="BAJ300" s="292"/>
      <c r="BAK300" s="292"/>
      <c r="BAL300" s="292"/>
      <c r="BAM300" s="292"/>
      <c r="BAN300" s="292"/>
      <c r="BAO300" s="292"/>
      <c r="BAP300" s="292"/>
      <c r="BAQ300" s="292"/>
      <c r="BAR300" s="292"/>
      <c r="BAS300" s="292"/>
      <c r="BAT300" s="292"/>
      <c r="BAU300" s="292"/>
      <c r="BAV300" s="292"/>
      <c r="BAW300" s="292"/>
      <c r="BAX300" s="292"/>
      <c r="BAY300" s="292"/>
      <c r="BAZ300" s="292"/>
      <c r="BBA300" s="292"/>
      <c r="BBB300" s="292"/>
      <c r="BBC300" s="292"/>
      <c r="BBD300" s="292"/>
      <c r="BBE300" s="292"/>
      <c r="BBF300" s="292"/>
      <c r="BBG300" s="292"/>
      <c r="BBH300" s="292"/>
      <c r="BBI300" s="292"/>
      <c r="BBJ300" s="292"/>
      <c r="BBK300" s="292"/>
      <c r="BBL300" s="292"/>
      <c r="BBM300" s="292"/>
      <c r="BBN300" s="292"/>
      <c r="BBO300" s="292"/>
      <c r="BBP300" s="292"/>
      <c r="BBQ300" s="292"/>
      <c r="BBR300" s="292"/>
      <c r="BBS300" s="292"/>
      <c r="BBT300" s="292"/>
      <c r="BBU300" s="292"/>
      <c r="BBV300" s="292"/>
      <c r="BBW300" s="292"/>
      <c r="BBX300" s="292"/>
      <c r="BBY300" s="292"/>
      <c r="BBZ300" s="292"/>
      <c r="BCA300" s="292"/>
      <c r="BCB300" s="292"/>
      <c r="BCC300" s="292"/>
      <c r="BCD300" s="292"/>
      <c r="BCE300" s="292"/>
      <c r="BCF300" s="292"/>
      <c r="BCG300" s="292"/>
      <c r="BCH300" s="292"/>
      <c r="BCI300" s="292"/>
      <c r="BCJ300" s="292"/>
      <c r="BCK300" s="292"/>
      <c r="BCL300" s="292"/>
      <c r="BCM300" s="292"/>
      <c r="BCN300" s="292"/>
      <c r="BCO300" s="292"/>
      <c r="BCP300" s="292"/>
      <c r="BCQ300" s="292"/>
      <c r="BCR300" s="292"/>
      <c r="BCS300" s="292"/>
      <c r="BCT300" s="292"/>
      <c r="BCU300" s="292"/>
      <c r="BCV300" s="292"/>
      <c r="BCW300" s="292"/>
      <c r="BCX300" s="292"/>
      <c r="BCY300" s="292"/>
      <c r="BCZ300" s="292"/>
      <c r="BDA300" s="292"/>
      <c r="BDB300" s="292"/>
      <c r="BDC300" s="292"/>
      <c r="BDD300" s="292"/>
      <c r="BDE300" s="292"/>
      <c r="BDF300" s="292"/>
      <c r="BDG300" s="292"/>
      <c r="BDH300" s="292"/>
      <c r="BDI300" s="292"/>
      <c r="BDJ300" s="292"/>
      <c r="BDK300" s="292"/>
      <c r="BDL300" s="292"/>
      <c r="BDM300" s="292"/>
      <c r="BDN300" s="292"/>
      <c r="BDO300" s="292"/>
      <c r="BDP300" s="292"/>
      <c r="BDQ300" s="292"/>
      <c r="BDR300" s="292"/>
      <c r="BDS300" s="292"/>
      <c r="BDT300" s="292"/>
      <c r="BDU300" s="292"/>
      <c r="BDV300" s="292"/>
      <c r="BDW300" s="292"/>
      <c r="BDX300" s="292"/>
      <c r="BDY300" s="292"/>
      <c r="BDZ300" s="292"/>
      <c r="BEA300" s="292"/>
      <c r="BEB300" s="292"/>
      <c r="BEC300" s="292"/>
      <c r="BED300" s="292"/>
      <c r="BEE300" s="292"/>
      <c r="BEF300" s="292"/>
      <c r="BEG300" s="292"/>
      <c r="BEH300" s="292"/>
      <c r="BEI300" s="292"/>
      <c r="BEJ300" s="292"/>
      <c r="BEK300" s="292"/>
      <c r="BEL300" s="292"/>
      <c r="BEM300" s="292"/>
      <c r="BEN300" s="292"/>
      <c r="BEO300" s="292"/>
      <c r="BEP300" s="292"/>
      <c r="BEQ300" s="292"/>
      <c r="BER300" s="292"/>
      <c r="BES300" s="292"/>
      <c r="BET300" s="292"/>
      <c r="BEU300" s="292"/>
      <c r="BEV300" s="292"/>
      <c r="BEW300" s="292"/>
      <c r="BEX300" s="292"/>
      <c r="BEY300" s="292"/>
      <c r="BEZ300" s="292"/>
      <c r="BFA300" s="292"/>
      <c r="BFB300" s="292"/>
      <c r="BFC300" s="292"/>
      <c r="BFD300" s="292"/>
      <c r="BFE300" s="292"/>
      <c r="BFF300" s="292"/>
      <c r="BFG300" s="292"/>
      <c r="BFH300" s="292"/>
      <c r="BFI300" s="292"/>
      <c r="BFJ300" s="292"/>
      <c r="BFK300" s="292"/>
      <c r="BFL300" s="292"/>
      <c r="BFM300" s="292"/>
      <c r="BFN300" s="292"/>
      <c r="BFO300" s="292"/>
      <c r="BFP300" s="292"/>
      <c r="BFQ300" s="292"/>
      <c r="BFR300" s="292"/>
      <c r="BFS300" s="292"/>
      <c r="BFT300" s="292"/>
      <c r="BFU300" s="292"/>
      <c r="BFV300" s="292"/>
      <c r="BFW300" s="292"/>
      <c r="BFX300" s="292"/>
      <c r="BFY300" s="292"/>
      <c r="BFZ300" s="292"/>
      <c r="BGA300" s="292"/>
      <c r="BGB300" s="292"/>
      <c r="BGC300" s="292"/>
      <c r="BGD300" s="292"/>
      <c r="BGE300" s="292"/>
      <c r="BGF300" s="292"/>
      <c r="BGG300" s="292"/>
      <c r="BGH300" s="292"/>
      <c r="BGI300" s="292"/>
      <c r="BGJ300" s="292"/>
      <c r="BGK300" s="292"/>
      <c r="BGL300" s="292"/>
      <c r="BGM300" s="292"/>
      <c r="BGN300" s="292"/>
      <c r="BGO300" s="292"/>
      <c r="BGP300" s="292"/>
      <c r="BGQ300" s="292"/>
      <c r="BGR300" s="292"/>
      <c r="BGS300" s="292"/>
      <c r="BGT300" s="292"/>
      <c r="BGU300" s="292"/>
      <c r="BGV300" s="292"/>
      <c r="BGW300" s="292"/>
      <c r="BGX300" s="292"/>
      <c r="BGY300" s="292"/>
      <c r="BGZ300" s="292"/>
      <c r="BHA300" s="292"/>
      <c r="BHB300" s="292"/>
      <c r="BHC300" s="292"/>
      <c r="BHD300" s="292"/>
      <c r="BHE300" s="292"/>
      <c r="BHF300" s="292"/>
      <c r="BHG300" s="292"/>
      <c r="BHH300" s="292"/>
      <c r="BHI300" s="292"/>
      <c r="BHJ300" s="292"/>
      <c r="BHK300" s="292"/>
      <c r="BHL300" s="292"/>
      <c r="BHM300" s="292"/>
      <c r="BHN300" s="292"/>
      <c r="BHO300" s="292"/>
      <c r="BHP300" s="292"/>
      <c r="BHQ300" s="292"/>
      <c r="BHR300" s="292"/>
      <c r="BHS300" s="292"/>
      <c r="BHT300" s="292"/>
      <c r="BHU300" s="292"/>
      <c r="BHV300" s="292"/>
      <c r="BHW300" s="292"/>
      <c r="BHX300" s="292"/>
      <c r="BHY300" s="292"/>
      <c r="BHZ300" s="292"/>
      <c r="BIA300" s="292"/>
      <c r="BIB300" s="292"/>
      <c r="BIC300" s="292"/>
      <c r="BID300" s="292"/>
      <c r="BIE300" s="292"/>
      <c r="BIF300" s="292"/>
      <c r="BIG300" s="292"/>
      <c r="BIH300" s="292"/>
      <c r="BII300" s="292"/>
      <c r="BIJ300" s="292"/>
      <c r="BIK300" s="292"/>
      <c r="BIL300" s="292"/>
      <c r="BIM300" s="292"/>
      <c r="BIN300" s="292"/>
      <c r="BIO300" s="292"/>
      <c r="BIP300" s="292"/>
      <c r="BIQ300" s="292"/>
      <c r="BIR300" s="292"/>
      <c r="BIS300" s="292"/>
      <c r="BIT300" s="292"/>
      <c r="BIU300" s="292"/>
      <c r="BIV300" s="292"/>
      <c r="BIW300" s="292"/>
      <c r="BIX300" s="292"/>
      <c r="BIY300" s="292"/>
      <c r="BIZ300" s="292"/>
      <c r="BJA300" s="292"/>
      <c r="BJB300" s="292"/>
      <c r="BJC300" s="292"/>
      <c r="BJD300" s="292"/>
      <c r="BJE300" s="292"/>
      <c r="BJF300" s="292"/>
      <c r="BJG300" s="292"/>
      <c r="BJH300" s="292"/>
      <c r="BJI300" s="292"/>
      <c r="BJJ300" s="292"/>
      <c r="BJK300" s="292"/>
      <c r="BJL300" s="292"/>
      <c r="BJM300" s="292"/>
      <c r="BJN300" s="292"/>
      <c r="BJO300" s="292"/>
      <c r="BJP300" s="292"/>
      <c r="BJQ300" s="292"/>
      <c r="BJR300" s="292"/>
      <c r="BJS300" s="292"/>
      <c r="BJT300" s="292"/>
      <c r="BJU300" s="292"/>
      <c r="BJV300" s="292"/>
      <c r="BJW300" s="292"/>
      <c r="BJX300" s="292"/>
      <c r="BJY300" s="292"/>
      <c r="BJZ300" s="292"/>
      <c r="BKA300" s="292"/>
      <c r="BKB300" s="292"/>
      <c r="BKC300" s="292"/>
      <c r="BKD300" s="292"/>
      <c r="BKE300" s="292"/>
      <c r="BKF300" s="292"/>
      <c r="BKG300" s="292"/>
      <c r="BKH300" s="292"/>
      <c r="BKI300" s="292"/>
      <c r="BKJ300" s="292"/>
      <c r="BKK300" s="292"/>
      <c r="BKL300" s="292"/>
      <c r="BKM300" s="292"/>
      <c r="BKN300" s="292"/>
      <c r="BKO300" s="292"/>
      <c r="BKP300" s="292"/>
      <c r="BKQ300" s="292"/>
      <c r="BKR300" s="292"/>
      <c r="BKS300" s="292"/>
      <c r="BKT300" s="292"/>
      <c r="BKU300" s="292"/>
      <c r="BKV300" s="292"/>
      <c r="BKW300" s="292"/>
      <c r="BKX300" s="292"/>
      <c r="BKY300" s="292"/>
      <c r="BKZ300" s="292"/>
      <c r="BLA300" s="292"/>
      <c r="BLB300" s="292"/>
      <c r="BLC300" s="292"/>
      <c r="BLD300" s="292"/>
      <c r="BLE300" s="292"/>
      <c r="BLF300" s="292"/>
      <c r="BLG300" s="292"/>
      <c r="BLH300" s="292"/>
      <c r="BLI300" s="292"/>
      <c r="BLJ300" s="292"/>
      <c r="BLK300" s="292"/>
      <c r="BLL300" s="292"/>
      <c r="BLM300" s="292"/>
      <c r="BLN300" s="292"/>
      <c r="BLO300" s="292"/>
      <c r="BLP300" s="292"/>
      <c r="BLQ300" s="292"/>
      <c r="BLR300" s="292"/>
      <c r="BLS300" s="292"/>
      <c r="BLT300" s="292"/>
      <c r="BLU300" s="292"/>
      <c r="BLV300" s="292"/>
      <c r="BLW300" s="292"/>
      <c r="BLX300" s="292"/>
      <c r="BLY300" s="292"/>
      <c r="BLZ300" s="292"/>
      <c r="BMA300" s="292"/>
      <c r="BMB300" s="292"/>
      <c r="BMC300" s="292"/>
      <c r="BMD300" s="292"/>
      <c r="BME300" s="292"/>
      <c r="BMF300" s="292"/>
      <c r="BMG300" s="292"/>
      <c r="BMH300" s="292"/>
      <c r="BMI300" s="292"/>
      <c r="BMJ300" s="292"/>
      <c r="BMK300" s="292"/>
      <c r="BML300" s="292"/>
      <c r="BMM300" s="292"/>
      <c r="BMN300" s="292"/>
      <c r="BMO300" s="292"/>
      <c r="BMP300" s="292"/>
      <c r="BMQ300" s="292"/>
      <c r="BMR300" s="292"/>
      <c r="BMS300" s="292"/>
      <c r="BMT300" s="292"/>
      <c r="BMU300" s="292"/>
      <c r="BMV300" s="292"/>
      <c r="BMW300" s="292"/>
      <c r="BMX300" s="292"/>
      <c r="BMY300" s="292"/>
      <c r="BMZ300" s="292"/>
      <c r="BNA300" s="292"/>
      <c r="BNB300" s="292"/>
      <c r="BNC300" s="292"/>
      <c r="BND300" s="292"/>
      <c r="BNE300" s="292"/>
      <c r="BNF300" s="292"/>
      <c r="BNG300" s="292"/>
      <c r="BNH300" s="292"/>
      <c r="BNI300" s="292"/>
      <c r="BNJ300" s="292"/>
      <c r="BNK300" s="292"/>
      <c r="BNL300" s="292"/>
      <c r="BNM300" s="292"/>
      <c r="BNN300" s="292"/>
      <c r="BNO300" s="292"/>
      <c r="BNP300" s="292"/>
      <c r="BNQ300" s="292"/>
      <c r="BNR300" s="292"/>
      <c r="BNS300" s="292"/>
      <c r="BNT300" s="292"/>
      <c r="BNU300" s="292"/>
      <c r="BNV300" s="292"/>
      <c r="BNW300" s="292"/>
      <c r="BNX300" s="292"/>
      <c r="BNY300" s="292"/>
      <c r="BNZ300" s="292"/>
      <c r="BOA300" s="292"/>
      <c r="BOB300" s="292"/>
      <c r="BOC300" s="292"/>
      <c r="BOD300" s="292"/>
      <c r="BOE300" s="292"/>
      <c r="BOF300" s="292"/>
      <c r="BOG300" s="292"/>
      <c r="BOH300" s="292"/>
      <c r="BOI300" s="292"/>
      <c r="BOJ300" s="292"/>
      <c r="BOK300" s="292"/>
      <c r="BOL300" s="292"/>
      <c r="BOM300" s="292"/>
      <c r="BON300" s="292"/>
      <c r="BOO300" s="292"/>
      <c r="BOP300" s="292"/>
      <c r="BOQ300" s="292"/>
      <c r="BOR300" s="292"/>
      <c r="BOS300" s="292"/>
      <c r="BOT300" s="292"/>
      <c r="BOU300" s="292"/>
      <c r="BOV300" s="292"/>
      <c r="BOW300" s="292"/>
      <c r="BOX300" s="292"/>
      <c r="BOY300" s="292"/>
      <c r="BOZ300" s="292"/>
      <c r="BPA300" s="292"/>
      <c r="BPB300" s="292"/>
      <c r="BPC300" s="292"/>
      <c r="BPD300" s="292"/>
      <c r="BPE300" s="292"/>
      <c r="BPF300" s="292"/>
      <c r="BPG300" s="292"/>
      <c r="BPH300" s="292"/>
      <c r="BPI300" s="292"/>
      <c r="BPJ300" s="292"/>
      <c r="BPK300" s="292"/>
      <c r="BPL300" s="292"/>
      <c r="BPM300" s="292"/>
      <c r="BPN300" s="292"/>
      <c r="BPO300" s="292"/>
      <c r="BPP300" s="292"/>
      <c r="BPQ300" s="292"/>
      <c r="BPR300" s="292"/>
      <c r="BPS300" s="292"/>
      <c r="BPT300" s="292"/>
      <c r="BPU300" s="292"/>
      <c r="BPV300" s="292"/>
      <c r="BPW300" s="292"/>
      <c r="BPX300" s="292"/>
      <c r="BPY300" s="292"/>
      <c r="BPZ300" s="292"/>
      <c r="BQA300" s="292"/>
      <c r="BQB300" s="292"/>
      <c r="BQC300" s="292"/>
      <c r="BQD300" s="292"/>
      <c r="BQE300" s="292"/>
      <c r="BQF300" s="292"/>
      <c r="BQG300" s="292"/>
      <c r="BQH300" s="292"/>
      <c r="BQI300" s="292"/>
      <c r="BQJ300" s="292"/>
      <c r="BQK300" s="292"/>
      <c r="BQL300" s="292"/>
      <c r="BQM300" s="292"/>
      <c r="BQN300" s="292"/>
      <c r="BQO300" s="292"/>
      <c r="BQP300" s="292"/>
      <c r="BQQ300" s="292"/>
      <c r="BQR300" s="292"/>
      <c r="BQS300" s="292"/>
      <c r="BQT300" s="292"/>
      <c r="BQU300" s="292"/>
      <c r="BQV300" s="292"/>
      <c r="BQW300" s="292"/>
      <c r="BQX300" s="292"/>
      <c r="BQY300" s="292"/>
      <c r="BQZ300" s="292"/>
      <c r="BRA300" s="292"/>
      <c r="BRB300" s="292"/>
      <c r="BRC300" s="292"/>
      <c r="BRD300" s="292"/>
      <c r="BRE300" s="292"/>
      <c r="BRF300" s="292"/>
      <c r="BRG300" s="292"/>
      <c r="BRH300" s="292"/>
      <c r="BRI300" s="292"/>
      <c r="BRJ300" s="292"/>
      <c r="BRK300" s="292"/>
      <c r="BRL300" s="292"/>
      <c r="BRM300" s="292"/>
      <c r="BRN300" s="292"/>
      <c r="BRO300" s="292"/>
      <c r="BRP300" s="292"/>
      <c r="BRQ300" s="292"/>
      <c r="BRR300" s="292"/>
      <c r="BRS300" s="292"/>
      <c r="BRT300" s="292"/>
      <c r="BRU300" s="292"/>
      <c r="BRV300" s="292"/>
      <c r="BRW300" s="292"/>
      <c r="BRX300" s="292"/>
      <c r="BRY300" s="292"/>
      <c r="BRZ300" s="292"/>
      <c r="BSA300" s="292"/>
      <c r="BSB300" s="292"/>
      <c r="BSC300" s="292"/>
      <c r="BSD300" s="292"/>
      <c r="BSE300" s="292"/>
      <c r="BSF300" s="292"/>
      <c r="BSG300" s="292"/>
      <c r="BSH300" s="292"/>
      <c r="BSI300" s="292"/>
      <c r="BSJ300" s="292"/>
      <c r="BSK300" s="292"/>
      <c r="BSL300" s="292"/>
      <c r="BSM300" s="292"/>
      <c r="BSN300" s="292"/>
      <c r="BSO300" s="292"/>
      <c r="BSP300" s="292"/>
      <c r="BSQ300" s="292"/>
      <c r="BSR300" s="292"/>
      <c r="BSS300" s="292"/>
      <c r="BST300" s="292"/>
      <c r="BSU300" s="292"/>
      <c r="BSV300" s="292"/>
      <c r="BSW300" s="292"/>
      <c r="BSX300" s="292"/>
      <c r="BSY300" s="292"/>
      <c r="BSZ300" s="292"/>
      <c r="BTA300" s="292"/>
      <c r="BTB300" s="292"/>
      <c r="BTC300" s="292"/>
      <c r="BTD300" s="292"/>
      <c r="BTE300" s="292"/>
      <c r="BTF300" s="292"/>
      <c r="BTG300" s="292"/>
      <c r="BTH300" s="292"/>
      <c r="BTI300" s="292"/>
      <c r="BTJ300" s="292"/>
      <c r="BTK300" s="292"/>
      <c r="BTL300" s="292"/>
      <c r="BTM300" s="292"/>
      <c r="BTN300" s="292"/>
      <c r="BTO300" s="292"/>
      <c r="BTP300" s="292"/>
      <c r="BTQ300" s="292"/>
      <c r="BTR300" s="292"/>
      <c r="BTS300" s="292"/>
      <c r="BTT300" s="292"/>
      <c r="BTU300" s="292"/>
      <c r="BTV300" s="292"/>
      <c r="BTW300" s="292"/>
      <c r="BTX300" s="292"/>
      <c r="BTY300" s="292"/>
      <c r="BTZ300" s="292"/>
      <c r="BUA300" s="292"/>
      <c r="BUB300" s="292"/>
      <c r="BUC300" s="292"/>
      <c r="BUD300" s="292"/>
      <c r="BUE300" s="292"/>
      <c r="BUF300" s="292"/>
      <c r="BUG300" s="292"/>
      <c r="BUH300" s="292"/>
      <c r="BUI300" s="292"/>
      <c r="BUJ300" s="292"/>
      <c r="BUK300" s="292"/>
      <c r="BUL300" s="292"/>
      <c r="BUM300" s="292"/>
      <c r="BUN300" s="292"/>
      <c r="BUO300" s="292"/>
      <c r="BUP300" s="292"/>
      <c r="BUQ300" s="292"/>
      <c r="BUR300" s="292"/>
      <c r="BUS300" s="292"/>
      <c r="BUT300" s="292"/>
      <c r="BUU300" s="292"/>
      <c r="BUV300" s="292"/>
      <c r="BUW300" s="292"/>
      <c r="BUX300" s="292"/>
      <c r="BUY300" s="292"/>
      <c r="BUZ300" s="292"/>
      <c r="BVA300" s="292"/>
      <c r="BVB300" s="292"/>
      <c r="BVC300" s="292"/>
      <c r="BVD300" s="292"/>
      <c r="BVE300" s="292"/>
      <c r="BVF300" s="292"/>
      <c r="BVG300" s="292"/>
      <c r="BVH300" s="292"/>
      <c r="BVI300" s="292"/>
      <c r="BVJ300" s="292"/>
      <c r="BVK300" s="292"/>
      <c r="BVL300" s="292"/>
      <c r="BVM300" s="292"/>
      <c r="BVN300" s="292"/>
      <c r="BVO300" s="292"/>
      <c r="BVP300" s="292"/>
      <c r="BVQ300" s="292"/>
      <c r="BVR300" s="292"/>
      <c r="BVS300" s="292"/>
      <c r="BVT300" s="292"/>
      <c r="BVU300" s="292"/>
      <c r="BVV300" s="292"/>
      <c r="BVW300" s="292"/>
      <c r="BVX300" s="292"/>
      <c r="BVY300" s="292"/>
      <c r="BVZ300" s="292"/>
      <c r="BWA300" s="292"/>
      <c r="BWB300" s="292"/>
      <c r="BWC300" s="292"/>
      <c r="BWD300" s="292"/>
      <c r="BWE300" s="292"/>
      <c r="BWF300" s="292"/>
      <c r="BWG300" s="292"/>
      <c r="BWH300" s="292"/>
      <c r="BWI300" s="292"/>
      <c r="BWJ300" s="292"/>
      <c r="BWK300" s="292"/>
      <c r="BWL300" s="292"/>
      <c r="BWM300" s="292"/>
      <c r="BWN300" s="292"/>
      <c r="BWO300" s="292"/>
      <c r="BWP300" s="292"/>
      <c r="BWQ300" s="292"/>
      <c r="BWR300" s="292"/>
      <c r="BWS300" s="292"/>
      <c r="BWT300" s="292"/>
      <c r="BWU300" s="292"/>
      <c r="BWV300" s="292"/>
      <c r="BWW300" s="292"/>
      <c r="BWX300" s="292"/>
      <c r="BWY300" s="292"/>
      <c r="BWZ300" s="292"/>
      <c r="BXA300" s="292"/>
      <c r="BXB300" s="292"/>
      <c r="BXC300" s="292"/>
      <c r="BXD300" s="292"/>
      <c r="BXE300" s="292"/>
      <c r="BXF300" s="292"/>
      <c r="BXG300" s="292"/>
      <c r="BXH300" s="292"/>
      <c r="BXI300" s="292"/>
      <c r="BXJ300" s="292"/>
      <c r="BXK300" s="292"/>
      <c r="BXL300" s="292"/>
      <c r="BXM300" s="292"/>
      <c r="BXN300" s="292"/>
      <c r="BXO300" s="292"/>
      <c r="BXP300" s="292"/>
      <c r="BXQ300" s="292"/>
      <c r="BXR300" s="292"/>
      <c r="BXS300" s="292"/>
      <c r="BXT300" s="292"/>
      <c r="BXU300" s="292"/>
      <c r="BXV300" s="292"/>
      <c r="BXW300" s="292"/>
      <c r="BXX300" s="292"/>
      <c r="BXY300" s="292"/>
      <c r="BXZ300" s="292"/>
      <c r="BYA300" s="292"/>
      <c r="BYB300" s="292"/>
      <c r="BYC300" s="292"/>
      <c r="BYD300" s="292"/>
      <c r="BYE300" s="292"/>
      <c r="BYF300" s="292"/>
      <c r="BYG300" s="292"/>
      <c r="BYH300" s="292"/>
      <c r="BYI300" s="292"/>
      <c r="BYJ300" s="292"/>
      <c r="BYK300" s="292"/>
      <c r="BYL300" s="292"/>
      <c r="BYM300" s="292"/>
      <c r="BYN300" s="292"/>
      <c r="BYO300" s="292"/>
      <c r="BYP300" s="292"/>
      <c r="BYQ300" s="292"/>
      <c r="BYR300" s="292"/>
      <c r="BYS300" s="292"/>
      <c r="BYT300" s="292"/>
      <c r="BYU300" s="292"/>
      <c r="BYV300" s="292"/>
      <c r="BYW300" s="292"/>
      <c r="BYX300" s="292"/>
      <c r="BYY300" s="292"/>
      <c r="BYZ300" s="292"/>
      <c r="BZA300" s="292"/>
      <c r="BZB300" s="292"/>
      <c r="BZC300" s="292"/>
      <c r="BZD300" s="292"/>
      <c r="BZE300" s="292"/>
      <c r="BZF300" s="292"/>
    </row>
    <row r="301" spans="1:2034" s="369" customFormat="1" ht="17.25" thickBot="1">
      <c r="A301" s="661" t="s">
        <v>1451</v>
      </c>
      <c r="B301" s="662"/>
      <c r="C301" s="662"/>
      <c r="D301" s="662"/>
      <c r="E301" s="663"/>
      <c r="F301" s="371"/>
      <c r="G301" s="371"/>
      <c r="H301" s="371"/>
      <c r="I301" s="371"/>
      <c r="J301" s="372">
        <v>19750</v>
      </c>
      <c r="K301" s="373">
        <v>41.1</v>
      </c>
      <c r="M301" s="292"/>
      <c r="N301" s="292"/>
      <c r="O301" s="292"/>
      <c r="P301" s="292"/>
      <c r="Q301" s="292"/>
      <c r="R301" s="292"/>
      <c r="S301" s="292"/>
      <c r="T301" s="292"/>
      <c r="U301" s="292"/>
      <c r="V301" s="292"/>
      <c r="W301" s="292"/>
      <c r="X301" s="292"/>
      <c r="Y301" s="292"/>
      <c r="Z301" s="292"/>
      <c r="AA301" s="292"/>
      <c r="AB301" s="292"/>
      <c r="AC301" s="292"/>
      <c r="AD301" s="292"/>
      <c r="AE301" s="292"/>
      <c r="AF301" s="292"/>
      <c r="AG301" s="292"/>
      <c r="AH301" s="292"/>
      <c r="AI301" s="292"/>
      <c r="AJ301" s="292"/>
      <c r="AK301" s="292"/>
      <c r="AL301" s="292"/>
      <c r="AM301" s="292"/>
      <c r="AN301" s="292"/>
      <c r="AO301" s="292"/>
      <c r="AP301" s="292"/>
      <c r="AQ301" s="292"/>
      <c r="AR301" s="292"/>
      <c r="AS301" s="292"/>
      <c r="AT301" s="292"/>
      <c r="AU301" s="292"/>
      <c r="AV301" s="292"/>
      <c r="AW301" s="292"/>
      <c r="AX301" s="292"/>
      <c r="AY301" s="292"/>
      <c r="AZ301" s="292"/>
      <c r="BA301" s="292"/>
      <c r="BB301" s="292"/>
      <c r="BC301" s="292"/>
      <c r="BD301" s="292"/>
      <c r="BE301" s="292"/>
      <c r="BF301" s="292"/>
      <c r="BG301" s="292"/>
      <c r="BH301" s="292"/>
      <c r="BI301" s="292"/>
      <c r="BJ301" s="292"/>
      <c r="BK301" s="292"/>
      <c r="BL301" s="292"/>
      <c r="BM301" s="292"/>
      <c r="BN301" s="292"/>
      <c r="BO301" s="292"/>
      <c r="BP301" s="292"/>
      <c r="BQ301" s="292"/>
      <c r="BR301" s="292"/>
      <c r="BS301" s="292"/>
      <c r="BT301" s="292"/>
      <c r="BU301" s="292"/>
      <c r="BV301" s="292"/>
      <c r="BW301" s="292"/>
      <c r="BX301" s="292"/>
      <c r="BY301" s="292"/>
      <c r="BZ301" s="292"/>
      <c r="CA301" s="292"/>
      <c r="CB301" s="292"/>
      <c r="CC301" s="292"/>
      <c r="CD301" s="292"/>
      <c r="CE301" s="292"/>
      <c r="CF301" s="292"/>
      <c r="CG301" s="292"/>
      <c r="CH301" s="292"/>
      <c r="CI301" s="292"/>
      <c r="CJ301" s="292"/>
      <c r="CK301" s="292"/>
      <c r="CL301" s="292"/>
      <c r="CM301" s="292"/>
      <c r="CN301" s="292"/>
      <c r="CO301" s="292"/>
      <c r="CP301" s="292"/>
      <c r="CQ301" s="292"/>
      <c r="CR301" s="292"/>
      <c r="CS301" s="292"/>
      <c r="CT301" s="292"/>
      <c r="CU301" s="292"/>
      <c r="CV301" s="292"/>
      <c r="CW301" s="292"/>
      <c r="CX301" s="292"/>
      <c r="CY301" s="292"/>
      <c r="CZ301" s="292"/>
      <c r="DA301" s="292"/>
      <c r="DB301" s="292"/>
      <c r="DC301" s="292"/>
      <c r="DD301" s="292"/>
      <c r="DE301" s="292"/>
      <c r="DF301" s="292"/>
      <c r="DG301" s="292"/>
      <c r="DH301" s="292"/>
      <c r="DI301" s="292"/>
      <c r="DJ301" s="292"/>
      <c r="DK301" s="292"/>
      <c r="DL301" s="292"/>
      <c r="DM301" s="292"/>
      <c r="DN301" s="292"/>
      <c r="DO301" s="292"/>
      <c r="DP301" s="292"/>
      <c r="DQ301" s="292"/>
      <c r="DR301" s="292"/>
      <c r="DS301" s="292"/>
      <c r="DT301" s="292"/>
      <c r="DU301" s="292"/>
      <c r="DV301" s="292"/>
      <c r="DW301" s="292"/>
      <c r="DX301" s="292"/>
      <c r="DY301" s="292"/>
      <c r="DZ301" s="292"/>
      <c r="EA301" s="292"/>
      <c r="EB301" s="292"/>
      <c r="EC301" s="292"/>
      <c r="ED301" s="292"/>
      <c r="EE301" s="292"/>
      <c r="EF301" s="292"/>
      <c r="EG301" s="292"/>
      <c r="EH301" s="292"/>
      <c r="EI301" s="292"/>
      <c r="EJ301" s="292"/>
      <c r="EK301" s="292"/>
      <c r="EL301" s="292"/>
      <c r="EM301" s="292"/>
      <c r="EN301" s="292"/>
      <c r="EO301" s="292"/>
      <c r="EP301" s="292"/>
      <c r="EQ301" s="292"/>
      <c r="ER301" s="292"/>
      <c r="ES301" s="292"/>
      <c r="ET301" s="292"/>
      <c r="EU301" s="292"/>
      <c r="EV301" s="292"/>
      <c r="EW301" s="292"/>
      <c r="EX301" s="292"/>
      <c r="EY301" s="292"/>
      <c r="EZ301" s="292"/>
      <c r="FA301" s="292"/>
      <c r="FB301" s="292"/>
      <c r="FC301" s="292"/>
      <c r="FD301" s="292"/>
      <c r="FE301" s="292"/>
      <c r="FF301" s="292"/>
      <c r="FG301" s="292"/>
      <c r="FH301" s="292"/>
      <c r="FI301" s="292"/>
      <c r="FJ301" s="292"/>
      <c r="FK301" s="292"/>
      <c r="FL301" s="292"/>
      <c r="FM301" s="292"/>
      <c r="FN301" s="292"/>
      <c r="FO301" s="292"/>
      <c r="FP301" s="292"/>
      <c r="FQ301" s="292"/>
      <c r="FR301" s="292"/>
      <c r="FS301" s="292"/>
      <c r="FT301" s="292"/>
      <c r="FU301" s="292"/>
      <c r="FV301" s="292"/>
      <c r="FW301" s="292"/>
      <c r="FX301" s="292"/>
      <c r="FY301" s="292"/>
      <c r="FZ301" s="292"/>
      <c r="GA301" s="292"/>
      <c r="GB301" s="292"/>
      <c r="GC301" s="292"/>
      <c r="GD301" s="292"/>
      <c r="GE301" s="292"/>
      <c r="GF301" s="292"/>
      <c r="GG301" s="292"/>
      <c r="GH301" s="292"/>
      <c r="GI301" s="292"/>
      <c r="GJ301" s="292"/>
      <c r="GK301" s="292"/>
      <c r="GL301" s="292"/>
      <c r="GM301" s="292"/>
      <c r="GN301" s="292"/>
      <c r="GO301" s="292"/>
      <c r="GP301" s="292"/>
      <c r="GQ301" s="292"/>
      <c r="GR301" s="292"/>
      <c r="GS301" s="292"/>
      <c r="GT301" s="292"/>
      <c r="GU301" s="292"/>
      <c r="GV301" s="292"/>
      <c r="GW301" s="292"/>
      <c r="GX301" s="292"/>
      <c r="GY301" s="292"/>
      <c r="GZ301" s="292"/>
      <c r="HA301" s="292"/>
      <c r="HB301" s="292"/>
      <c r="HC301" s="292"/>
      <c r="HD301" s="292"/>
      <c r="HE301" s="292"/>
      <c r="HF301" s="292"/>
      <c r="HG301" s="292"/>
      <c r="HH301" s="292"/>
      <c r="HI301" s="292"/>
      <c r="HJ301" s="292"/>
      <c r="HK301" s="292"/>
      <c r="HL301" s="292"/>
      <c r="HM301" s="292"/>
      <c r="HN301" s="292"/>
      <c r="HO301" s="292"/>
      <c r="HP301" s="292"/>
      <c r="HQ301" s="292"/>
      <c r="HR301" s="292"/>
      <c r="HS301" s="292"/>
      <c r="HT301" s="292"/>
      <c r="HU301" s="292"/>
      <c r="HV301" s="292"/>
      <c r="HW301" s="292"/>
      <c r="HX301" s="292"/>
      <c r="HY301" s="292"/>
      <c r="HZ301" s="292"/>
      <c r="IA301" s="292"/>
      <c r="IB301" s="292"/>
      <c r="IC301" s="292"/>
      <c r="ID301" s="292"/>
      <c r="IE301" s="292"/>
      <c r="IF301" s="292"/>
      <c r="IG301" s="292"/>
      <c r="IH301" s="292"/>
      <c r="II301" s="292"/>
      <c r="IJ301" s="292"/>
      <c r="IK301" s="292"/>
      <c r="IL301" s="292"/>
      <c r="IM301" s="292"/>
      <c r="IN301" s="292"/>
      <c r="IO301" s="292"/>
      <c r="IP301" s="292"/>
      <c r="IQ301" s="292"/>
      <c r="IR301" s="292"/>
      <c r="IS301" s="292"/>
      <c r="IT301" s="292"/>
      <c r="IU301" s="292"/>
      <c r="IV301" s="292"/>
      <c r="IW301" s="292"/>
      <c r="IX301" s="292"/>
      <c r="IY301" s="292"/>
      <c r="IZ301" s="292"/>
      <c r="JA301" s="292"/>
      <c r="JB301" s="292"/>
      <c r="JC301" s="292"/>
      <c r="JD301" s="292"/>
      <c r="JE301" s="292"/>
      <c r="JF301" s="292"/>
      <c r="JG301" s="292"/>
      <c r="JH301" s="292"/>
      <c r="JI301" s="292"/>
      <c r="JJ301" s="292"/>
      <c r="JK301" s="292"/>
      <c r="JL301" s="292"/>
      <c r="JM301" s="292"/>
      <c r="JN301" s="292"/>
      <c r="JO301" s="292"/>
      <c r="JP301" s="292"/>
      <c r="JQ301" s="292"/>
      <c r="JR301" s="292"/>
      <c r="JS301" s="292"/>
      <c r="JT301" s="292"/>
      <c r="JU301" s="292"/>
      <c r="JV301" s="292"/>
      <c r="JW301" s="292"/>
      <c r="JX301" s="292"/>
      <c r="JY301" s="292"/>
      <c r="JZ301" s="292"/>
      <c r="KA301" s="292"/>
      <c r="KB301" s="292"/>
      <c r="KC301" s="292"/>
      <c r="KD301" s="292"/>
      <c r="KE301" s="292"/>
      <c r="KF301" s="292"/>
      <c r="KG301" s="292"/>
      <c r="KH301" s="292"/>
      <c r="KI301" s="292"/>
      <c r="KJ301" s="292"/>
      <c r="KK301" s="292"/>
      <c r="KL301" s="292"/>
      <c r="KM301" s="292"/>
      <c r="KN301" s="292"/>
      <c r="KO301" s="292"/>
      <c r="KP301" s="292"/>
      <c r="KQ301" s="292"/>
      <c r="KR301" s="292"/>
      <c r="KS301" s="292"/>
      <c r="KT301" s="292"/>
      <c r="KU301" s="292"/>
      <c r="KV301" s="292"/>
      <c r="KW301" s="292"/>
      <c r="KX301" s="292"/>
      <c r="KY301" s="292"/>
      <c r="KZ301" s="292"/>
      <c r="LA301" s="292"/>
      <c r="LB301" s="292"/>
      <c r="LC301" s="292"/>
      <c r="LD301" s="292"/>
      <c r="LE301" s="292"/>
      <c r="LF301" s="292"/>
      <c r="LG301" s="292"/>
      <c r="LH301" s="292"/>
      <c r="LI301" s="292"/>
      <c r="LJ301" s="292"/>
      <c r="LK301" s="292"/>
      <c r="LL301" s="292"/>
      <c r="LM301" s="292"/>
      <c r="LN301" s="292"/>
      <c r="LO301" s="292"/>
      <c r="LP301" s="292"/>
      <c r="LQ301" s="292"/>
      <c r="LR301" s="292"/>
      <c r="LS301" s="292"/>
      <c r="LT301" s="292"/>
      <c r="LU301" s="292"/>
      <c r="LV301" s="292"/>
      <c r="LW301" s="292"/>
      <c r="LX301" s="292"/>
      <c r="LY301" s="292"/>
      <c r="LZ301" s="292"/>
      <c r="MA301" s="292"/>
      <c r="MB301" s="292"/>
      <c r="MC301" s="292"/>
      <c r="MD301" s="292"/>
      <c r="ME301" s="292"/>
      <c r="MF301" s="292"/>
      <c r="MG301" s="292"/>
      <c r="MH301" s="292"/>
      <c r="MI301" s="292"/>
      <c r="MJ301" s="292"/>
      <c r="MK301" s="292"/>
      <c r="ML301" s="292"/>
      <c r="MM301" s="292"/>
      <c r="MN301" s="292"/>
      <c r="MO301" s="292"/>
      <c r="MP301" s="292"/>
      <c r="MQ301" s="292"/>
      <c r="MR301" s="292"/>
      <c r="MS301" s="292"/>
      <c r="MT301" s="292"/>
      <c r="MU301" s="292"/>
      <c r="MV301" s="292"/>
      <c r="MW301" s="292"/>
      <c r="MX301" s="292"/>
      <c r="MY301" s="292"/>
      <c r="MZ301" s="292"/>
      <c r="NA301" s="292"/>
      <c r="NB301" s="292"/>
      <c r="NC301" s="292"/>
      <c r="ND301" s="292"/>
      <c r="NE301" s="292"/>
      <c r="NF301" s="292"/>
      <c r="NG301" s="292"/>
      <c r="NH301" s="292"/>
      <c r="NI301" s="292"/>
      <c r="NJ301" s="292"/>
      <c r="NK301" s="292"/>
      <c r="NL301" s="292"/>
      <c r="NM301" s="292"/>
      <c r="NN301" s="292"/>
      <c r="NO301" s="292"/>
      <c r="NP301" s="292"/>
      <c r="NQ301" s="292"/>
      <c r="NR301" s="292"/>
      <c r="NS301" s="292"/>
      <c r="NT301" s="292"/>
      <c r="NU301" s="292"/>
      <c r="NV301" s="292"/>
      <c r="NW301" s="292"/>
      <c r="NX301" s="292"/>
      <c r="NY301" s="292"/>
      <c r="NZ301" s="292"/>
      <c r="OA301" s="292"/>
      <c r="OB301" s="292"/>
      <c r="OC301" s="292"/>
      <c r="OD301" s="292"/>
      <c r="OE301" s="292"/>
      <c r="OF301" s="292"/>
      <c r="OG301" s="292"/>
      <c r="OH301" s="292"/>
      <c r="OI301" s="292"/>
      <c r="OJ301" s="292"/>
      <c r="OK301" s="292"/>
      <c r="OL301" s="292"/>
      <c r="OM301" s="292"/>
      <c r="ON301" s="292"/>
      <c r="OO301" s="292"/>
      <c r="OP301" s="292"/>
      <c r="OQ301" s="292"/>
      <c r="OR301" s="292"/>
      <c r="OS301" s="292"/>
      <c r="OT301" s="292"/>
      <c r="OU301" s="292"/>
      <c r="OV301" s="292"/>
      <c r="OW301" s="292"/>
      <c r="OX301" s="292"/>
      <c r="OY301" s="292"/>
      <c r="OZ301" s="292"/>
      <c r="PA301" s="292"/>
      <c r="PB301" s="292"/>
      <c r="PC301" s="292"/>
      <c r="PD301" s="292"/>
      <c r="PE301" s="292"/>
      <c r="PF301" s="292"/>
      <c r="PG301" s="292"/>
      <c r="PH301" s="292"/>
      <c r="PI301" s="292"/>
      <c r="PJ301" s="292"/>
      <c r="PK301" s="292"/>
      <c r="PL301" s="292"/>
      <c r="PM301" s="292"/>
      <c r="PN301" s="292"/>
      <c r="PO301" s="292"/>
      <c r="PP301" s="292"/>
      <c r="PQ301" s="292"/>
      <c r="PR301" s="292"/>
      <c r="PS301" s="292"/>
      <c r="PT301" s="292"/>
      <c r="PU301" s="292"/>
      <c r="PV301" s="292"/>
      <c r="PW301" s="292"/>
      <c r="PX301" s="292"/>
      <c r="PY301" s="292"/>
      <c r="PZ301" s="292"/>
      <c r="QA301" s="292"/>
      <c r="QB301" s="292"/>
      <c r="QC301" s="292"/>
      <c r="QD301" s="292"/>
      <c r="QE301" s="292"/>
      <c r="QF301" s="292"/>
      <c r="QG301" s="292"/>
      <c r="QH301" s="292"/>
      <c r="QI301" s="292"/>
      <c r="QJ301" s="292"/>
      <c r="QK301" s="292"/>
      <c r="QL301" s="292"/>
      <c r="QM301" s="292"/>
      <c r="QN301" s="292"/>
      <c r="QO301" s="292"/>
      <c r="QP301" s="292"/>
      <c r="QQ301" s="292"/>
      <c r="QR301" s="292"/>
      <c r="QS301" s="292"/>
      <c r="QT301" s="292"/>
      <c r="QU301" s="292"/>
      <c r="QV301" s="292"/>
      <c r="QW301" s="292"/>
      <c r="QX301" s="292"/>
      <c r="QY301" s="292"/>
      <c r="QZ301" s="292"/>
      <c r="RA301" s="292"/>
      <c r="RB301" s="292"/>
      <c r="RC301" s="292"/>
      <c r="RD301" s="292"/>
      <c r="RE301" s="292"/>
      <c r="RF301" s="292"/>
      <c r="RG301" s="292"/>
      <c r="RH301" s="292"/>
      <c r="RI301" s="292"/>
      <c r="RJ301" s="292"/>
      <c r="RK301" s="292"/>
      <c r="RL301" s="292"/>
      <c r="RM301" s="292"/>
      <c r="RN301" s="292"/>
      <c r="RO301" s="292"/>
      <c r="RP301" s="292"/>
      <c r="RQ301" s="292"/>
      <c r="RR301" s="292"/>
      <c r="RS301" s="292"/>
      <c r="RT301" s="292"/>
      <c r="RU301" s="292"/>
      <c r="RV301" s="292"/>
      <c r="RW301" s="292"/>
      <c r="RX301" s="292"/>
      <c r="RY301" s="292"/>
      <c r="RZ301" s="292"/>
      <c r="SA301" s="292"/>
      <c r="SB301" s="292"/>
      <c r="SC301" s="292"/>
      <c r="SD301" s="292"/>
      <c r="SE301" s="292"/>
      <c r="SF301" s="292"/>
      <c r="SG301" s="292"/>
      <c r="SH301" s="292"/>
      <c r="SI301" s="292"/>
      <c r="SJ301" s="292"/>
      <c r="SK301" s="292"/>
      <c r="SL301" s="292"/>
      <c r="SM301" s="292"/>
      <c r="SN301" s="292"/>
      <c r="SO301" s="292"/>
      <c r="SP301" s="292"/>
      <c r="SQ301" s="292"/>
      <c r="SR301" s="292"/>
      <c r="SS301" s="292"/>
      <c r="ST301" s="292"/>
      <c r="SU301" s="292"/>
      <c r="SV301" s="292"/>
      <c r="SW301" s="292"/>
      <c r="SX301" s="292"/>
      <c r="SY301" s="292"/>
      <c r="SZ301" s="292"/>
      <c r="TA301" s="292"/>
      <c r="TB301" s="292"/>
      <c r="TC301" s="292"/>
      <c r="TD301" s="292"/>
      <c r="TE301" s="292"/>
      <c r="TF301" s="292"/>
      <c r="TG301" s="292"/>
      <c r="TH301" s="292"/>
      <c r="TI301" s="292"/>
      <c r="TJ301" s="292"/>
      <c r="TK301" s="292"/>
      <c r="TL301" s="292"/>
      <c r="TM301" s="292"/>
      <c r="TN301" s="292"/>
      <c r="TO301" s="292"/>
      <c r="TP301" s="292"/>
      <c r="TQ301" s="292"/>
      <c r="TR301" s="292"/>
      <c r="TS301" s="292"/>
      <c r="TT301" s="292"/>
      <c r="TU301" s="292"/>
      <c r="TV301" s="292"/>
      <c r="TW301" s="292"/>
      <c r="TX301" s="292"/>
      <c r="TY301" s="292"/>
      <c r="TZ301" s="292"/>
      <c r="UA301" s="292"/>
      <c r="UB301" s="292"/>
      <c r="UC301" s="292"/>
      <c r="UD301" s="292"/>
      <c r="UE301" s="292"/>
      <c r="UF301" s="292"/>
      <c r="UG301" s="292"/>
      <c r="UH301" s="292"/>
      <c r="UI301" s="292"/>
      <c r="UJ301" s="292"/>
      <c r="UK301" s="292"/>
      <c r="UL301" s="292"/>
      <c r="UM301" s="292"/>
      <c r="UN301" s="292"/>
      <c r="UO301" s="292"/>
      <c r="UP301" s="292"/>
      <c r="UQ301" s="292"/>
      <c r="UR301" s="292"/>
      <c r="US301" s="292"/>
      <c r="UT301" s="292"/>
      <c r="UU301" s="292"/>
      <c r="UV301" s="292"/>
      <c r="UW301" s="292"/>
      <c r="UX301" s="292"/>
      <c r="UY301" s="292"/>
      <c r="UZ301" s="292"/>
      <c r="VA301" s="292"/>
      <c r="VB301" s="292"/>
      <c r="VC301" s="292"/>
      <c r="VD301" s="292"/>
      <c r="VE301" s="292"/>
      <c r="VF301" s="292"/>
      <c r="VG301" s="292"/>
      <c r="VH301" s="292"/>
      <c r="VI301" s="292"/>
      <c r="VJ301" s="292"/>
      <c r="VK301" s="292"/>
      <c r="VL301" s="292"/>
      <c r="VM301" s="292"/>
      <c r="VN301" s="292"/>
      <c r="VO301" s="292"/>
      <c r="VP301" s="292"/>
      <c r="VQ301" s="292"/>
      <c r="VR301" s="292"/>
      <c r="VS301" s="292"/>
      <c r="VT301" s="292"/>
      <c r="VU301" s="292"/>
      <c r="VV301" s="292"/>
      <c r="VW301" s="292"/>
      <c r="VX301" s="292"/>
      <c r="VY301" s="292"/>
      <c r="VZ301" s="292"/>
      <c r="WA301" s="292"/>
      <c r="WB301" s="292"/>
      <c r="WC301" s="292"/>
      <c r="WD301" s="292"/>
      <c r="WE301" s="292"/>
      <c r="WF301" s="292"/>
      <c r="WG301" s="292"/>
      <c r="WH301" s="292"/>
      <c r="WI301" s="292"/>
      <c r="WJ301" s="292"/>
      <c r="WK301" s="292"/>
      <c r="WL301" s="292"/>
      <c r="WM301" s="292"/>
      <c r="WN301" s="292"/>
      <c r="WO301" s="292"/>
      <c r="WP301" s="292"/>
      <c r="WQ301" s="292"/>
      <c r="WR301" s="292"/>
      <c r="WS301" s="292"/>
      <c r="WT301" s="292"/>
      <c r="WU301" s="292"/>
      <c r="WV301" s="292"/>
      <c r="WW301" s="292"/>
      <c r="WX301" s="292"/>
      <c r="WY301" s="292"/>
      <c r="WZ301" s="292"/>
      <c r="XA301" s="292"/>
      <c r="XB301" s="292"/>
      <c r="XC301" s="292"/>
      <c r="XD301" s="292"/>
      <c r="XE301" s="292"/>
      <c r="XF301" s="292"/>
      <c r="XG301" s="292"/>
      <c r="XH301" s="292"/>
      <c r="XI301" s="292"/>
      <c r="XJ301" s="292"/>
      <c r="XK301" s="292"/>
      <c r="XL301" s="292"/>
      <c r="XM301" s="292"/>
      <c r="XN301" s="292"/>
      <c r="XO301" s="292"/>
      <c r="XP301" s="292"/>
      <c r="XQ301" s="292"/>
      <c r="XR301" s="292"/>
      <c r="XS301" s="292"/>
      <c r="XT301" s="292"/>
      <c r="XU301" s="292"/>
      <c r="XV301" s="292"/>
      <c r="XW301" s="292"/>
      <c r="XX301" s="292"/>
      <c r="XY301" s="292"/>
      <c r="XZ301" s="292"/>
      <c r="YA301" s="292"/>
      <c r="YB301" s="292"/>
      <c r="YC301" s="292"/>
      <c r="YD301" s="292"/>
      <c r="YE301" s="292"/>
      <c r="YF301" s="292"/>
      <c r="YG301" s="292"/>
      <c r="YH301" s="292"/>
      <c r="YI301" s="292"/>
      <c r="YJ301" s="292"/>
      <c r="YK301" s="292"/>
      <c r="YL301" s="292"/>
      <c r="YM301" s="292"/>
      <c r="YN301" s="292"/>
      <c r="YO301" s="292"/>
      <c r="YP301" s="292"/>
      <c r="YQ301" s="292"/>
      <c r="YR301" s="292"/>
      <c r="YS301" s="292"/>
      <c r="YT301" s="292"/>
      <c r="YU301" s="292"/>
      <c r="YV301" s="292"/>
      <c r="YW301" s="292"/>
      <c r="YX301" s="292"/>
      <c r="YY301" s="292"/>
      <c r="YZ301" s="292"/>
      <c r="ZA301" s="292"/>
      <c r="ZB301" s="292"/>
      <c r="ZC301" s="292"/>
      <c r="ZD301" s="292"/>
      <c r="ZE301" s="292"/>
      <c r="ZF301" s="292"/>
      <c r="ZG301" s="292"/>
      <c r="ZH301" s="292"/>
      <c r="ZI301" s="292"/>
      <c r="ZJ301" s="292"/>
      <c r="ZK301" s="292"/>
      <c r="ZL301" s="292"/>
      <c r="ZM301" s="292"/>
      <c r="ZN301" s="292"/>
      <c r="ZO301" s="292"/>
      <c r="ZP301" s="292"/>
      <c r="ZQ301" s="292"/>
      <c r="ZR301" s="292"/>
      <c r="ZS301" s="292"/>
      <c r="ZT301" s="292"/>
      <c r="ZU301" s="292"/>
      <c r="ZV301" s="292"/>
      <c r="ZW301" s="292"/>
      <c r="ZX301" s="292"/>
      <c r="ZY301" s="292"/>
      <c r="ZZ301" s="292"/>
      <c r="AAA301" s="292"/>
      <c r="AAB301" s="292"/>
      <c r="AAC301" s="292"/>
      <c r="AAD301" s="292"/>
      <c r="AAE301" s="292"/>
      <c r="AAF301" s="292"/>
      <c r="AAG301" s="292"/>
      <c r="AAH301" s="292"/>
      <c r="AAI301" s="292"/>
      <c r="AAJ301" s="292"/>
      <c r="AAK301" s="292"/>
      <c r="AAL301" s="292"/>
      <c r="AAM301" s="292"/>
      <c r="AAN301" s="292"/>
      <c r="AAO301" s="292"/>
      <c r="AAP301" s="292"/>
      <c r="AAQ301" s="292"/>
      <c r="AAR301" s="292"/>
      <c r="AAS301" s="292"/>
      <c r="AAT301" s="292"/>
      <c r="AAU301" s="292"/>
      <c r="AAV301" s="292"/>
      <c r="AAW301" s="292"/>
      <c r="AAX301" s="292"/>
      <c r="AAY301" s="292"/>
      <c r="AAZ301" s="292"/>
      <c r="ABA301" s="292"/>
      <c r="ABB301" s="292"/>
      <c r="ABC301" s="292"/>
      <c r="ABD301" s="292"/>
      <c r="ABE301" s="292"/>
      <c r="ABF301" s="292"/>
      <c r="ABG301" s="292"/>
      <c r="ABH301" s="292"/>
      <c r="ABI301" s="292"/>
      <c r="ABJ301" s="292"/>
      <c r="ABK301" s="292"/>
      <c r="ABL301" s="292"/>
      <c r="ABM301" s="292"/>
      <c r="ABN301" s="292"/>
      <c r="ABO301" s="292"/>
      <c r="ABP301" s="292"/>
      <c r="ABQ301" s="292"/>
      <c r="ABR301" s="292"/>
      <c r="ABS301" s="292"/>
      <c r="ABT301" s="292"/>
      <c r="ABU301" s="292"/>
      <c r="ABV301" s="292"/>
      <c r="ABW301" s="292"/>
      <c r="ABX301" s="292"/>
      <c r="ABY301" s="292"/>
      <c r="ABZ301" s="292"/>
      <c r="ACA301" s="292"/>
      <c r="ACB301" s="292"/>
      <c r="ACC301" s="292"/>
      <c r="ACD301" s="292"/>
      <c r="ACE301" s="292"/>
      <c r="ACF301" s="292"/>
      <c r="ACG301" s="292"/>
      <c r="ACH301" s="292"/>
      <c r="ACI301" s="292"/>
      <c r="ACJ301" s="292"/>
      <c r="ACK301" s="292"/>
      <c r="ACL301" s="292"/>
      <c r="ACM301" s="292"/>
      <c r="ACN301" s="292"/>
      <c r="ACO301" s="292"/>
      <c r="ACP301" s="292"/>
      <c r="ACQ301" s="292"/>
      <c r="ACR301" s="292"/>
      <c r="ACS301" s="292"/>
      <c r="ACT301" s="292"/>
      <c r="ACU301" s="292"/>
      <c r="ACV301" s="292"/>
      <c r="ACW301" s="292"/>
      <c r="ACX301" s="292"/>
      <c r="ACY301" s="292"/>
      <c r="ACZ301" s="292"/>
      <c r="ADA301" s="292"/>
      <c r="ADB301" s="292"/>
      <c r="ADC301" s="292"/>
      <c r="ADD301" s="292"/>
      <c r="ADE301" s="292"/>
      <c r="ADF301" s="292"/>
      <c r="ADG301" s="292"/>
      <c r="ADH301" s="292"/>
      <c r="ADI301" s="292"/>
      <c r="ADJ301" s="292"/>
      <c r="ADK301" s="292"/>
      <c r="ADL301" s="292"/>
      <c r="ADM301" s="292"/>
      <c r="ADN301" s="292"/>
      <c r="ADO301" s="292"/>
      <c r="ADP301" s="292"/>
      <c r="ADQ301" s="292"/>
      <c r="ADR301" s="292"/>
      <c r="ADS301" s="292"/>
      <c r="ADT301" s="292"/>
      <c r="ADU301" s="292"/>
      <c r="ADV301" s="292"/>
      <c r="ADW301" s="292"/>
      <c r="ADX301" s="292"/>
      <c r="ADY301" s="292"/>
      <c r="ADZ301" s="292"/>
      <c r="AEA301" s="292"/>
      <c r="AEB301" s="292"/>
      <c r="AEC301" s="292"/>
      <c r="AED301" s="292"/>
      <c r="AEE301" s="292"/>
      <c r="AEF301" s="292"/>
      <c r="AEG301" s="292"/>
      <c r="AEH301" s="292"/>
      <c r="AEI301" s="292"/>
      <c r="AEJ301" s="292"/>
      <c r="AEK301" s="292"/>
      <c r="AEL301" s="292"/>
      <c r="AEM301" s="292"/>
      <c r="AEN301" s="292"/>
      <c r="AEO301" s="292"/>
      <c r="AEP301" s="292"/>
      <c r="AEQ301" s="292"/>
      <c r="AER301" s="292"/>
      <c r="AES301" s="292"/>
      <c r="AET301" s="292"/>
      <c r="AEU301" s="292"/>
      <c r="AEV301" s="292"/>
      <c r="AEW301" s="292"/>
      <c r="AEX301" s="292"/>
      <c r="AEY301" s="292"/>
      <c r="AEZ301" s="292"/>
      <c r="AFA301" s="292"/>
      <c r="AFB301" s="292"/>
      <c r="AFC301" s="292"/>
      <c r="AFD301" s="292"/>
      <c r="AFE301" s="292"/>
      <c r="AFF301" s="292"/>
      <c r="AFG301" s="292"/>
      <c r="AFH301" s="292"/>
      <c r="AFI301" s="292"/>
      <c r="AFJ301" s="292"/>
      <c r="AFK301" s="292"/>
      <c r="AFL301" s="292"/>
      <c r="AFM301" s="292"/>
      <c r="AFN301" s="292"/>
      <c r="AFO301" s="292"/>
      <c r="AFP301" s="292"/>
      <c r="AFQ301" s="292"/>
      <c r="AFR301" s="292"/>
      <c r="AFS301" s="292"/>
      <c r="AFT301" s="292"/>
      <c r="AFU301" s="292"/>
      <c r="AFV301" s="292"/>
      <c r="AFW301" s="292"/>
      <c r="AFX301" s="292"/>
      <c r="AFY301" s="292"/>
      <c r="AFZ301" s="292"/>
      <c r="AGA301" s="292"/>
      <c r="AGB301" s="292"/>
      <c r="AGC301" s="292"/>
      <c r="AGD301" s="292"/>
      <c r="AGE301" s="292"/>
      <c r="AGF301" s="292"/>
      <c r="AGG301" s="292"/>
      <c r="AGH301" s="292"/>
      <c r="AGI301" s="292"/>
      <c r="AGJ301" s="292"/>
      <c r="AGK301" s="292"/>
      <c r="AGL301" s="292"/>
      <c r="AGM301" s="292"/>
      <c r="AGN301" s="292"/>
      <c r="AGO301" s="292"/>
      <c r="AGP301" s="292"/>
      <c r="AGQ301" s="292"/>
      <c r="AGR301" s="292"/>
      <c r="AGS301" s="292"/>
      <c r="AGT301" s="292"/>
      <c r="AGU301" s="292"/>
      <c r="AGV301" s="292"/>
      <c r="AGW301" s="292"/>
      <c r="AGX301" s="292"/>
      <c r="AGY301" s="292"/>
      <c r="AGZ301" s="292"/>
      <c r="AHA301" s="292"/>
      <c r="AHB301" s="292"/>
      <c r="AHC301" s="292"/>
      <c r="AHD301" s="292"/>
      <c r="AHE301" s="292"/>
      <c r="AHF301" s="292"/>
      <c r="AHG301" s="292"/>
      <c r="AHH301" s="292"/>
      <c r="AHI301" s="292"/>
      <c r="AHJ301" s="292"/>
      <c r="AHK301" s="292"/>
      <c r="AHL301" s="292"/>
      <c r="AHM301" s="292"/>
      <c r="AHN301" s="292"/>
      <c r="AHO301" s="292"/>
      <c r="AHP301" s="292"/>
      <c r="AHQ301" s="292"/>
      <c r="AHR301" s="292"/>
      <c r="AHS301" s="292"/>
      <c r="AHT301" s="292"/>
      <c r="AHU301" s="292"/>
      <c r="AHV301" s="292"/>
      <c r="AHW301" s="292"/>
      <c r="AHX301" s="292"/>
      <c r="AHY301" s="292"/>
      <c r="AHZ301" s="292"/>
      <c r="AIA301" s="292"/>
      <c r="AIB301" s="292"/>
      <c r="AIC301" s="292"/>
      <c r="AID301" s="292"/>
      <c r="AIE301" s="292"/>
      <c r="AIF301" s="292"/>
      <c r="AIG301" s="292"/>
      <c r="AIH301" s="292"/>
      <c r="AII301" s="292"/>
      <c r="AIJ301" s="292"/>
      <c r="AIK301" s="292"/>
      <c r="AIL301" s="292"/>
      <c r="AIM301" s="292"/>
      <c r="AIN301" s="292"/>
      <c r="AIO301" s="292"/>
      <c r="AIP301" s="292"/>
      <c r="AIQ301" s="292"/>
      <c r="AIR301" s="292"/>
      <c r="AIS301" s="292"/>
      <c r="AIT301" s="292"/>
      <c r="AIU301" s="292"/>
      <c r="AIV301" s="292"/>
      <c r="AIW301" s="292"/>
      <c r="AIX301" s="292"/>
      <c r="AIY301" s="292"/>
      <c r="AIZ301" s="292"/>
      <c r="AJA301" s="292"/>
      <c r="AJB301" s="292"/>
      <c r="AJC301" s="292"/>
      <c r="AJD301" s="292"/>
      <c r="AJE301" s="292"/>
      <c r="AJF301" s="292"/>
      <c r="AJG301" s="292"/>
      <c r="AJH301" s="292"/>
      <c r="AJI301" s="292"/>
      <c r="AJJ301" s="292"/>
      <c r="AJK301" s="292"/>
      <c r="AJL301" s="292"/>
      <c r="AJM301" s="292"/>
      <c r="AJN301" s="292"/>
      <c r="AJO301" s="292"/>
      <c r="AJP301" s="292"/>
      <c r="AJQ301" s="292"/>
      <c r="AJR301" s="292"/>
      <c r="AJS301" s="292"/>
      <c r="AJT301" s="292"/>
      <c r="AJU301" s="292"/>
      <c r="AJV301" s="292"/>
      <c r="AJW301" s="292"/>
      <c r="AJX301" s="292"/>
      <c r="AJY301" s="292"/>
      <c r="AJZ301" s="292"/>
      <c r="AKA301" s="292"/>
      <c r="AKB301" s="292"/>
      <c r="AKC301" s="292"/>
      <c r="AKD301" s="292"/>
      <c r="AKE301" s="292"/>
      <c r="AKF301" s="292"/>
      <c r="AKG301" s="292"/>
      <c r="AKH301" s="292"/>
      <c r="AKI301" s="292"/>
      <c r="AKJ301" s="292"/>
      <c r="AKK301" s="292"/>
      <c r="AKL301" s="292"/>
      <c r="AKM301" s="292"/>
      <c r="AKN301" s="292"/>
      <c r="AKO301" s="292"/>
      <c r="AKP301" s="292"/>
      <c r="AKQ301" s="292"/>
      <c r="AKR301" s="292"/>
      <c r="AKS301" s="292"/>
      <c r="AKT301" s="292"/>
      <c r="AKU301" s="292"/>
      <c r="AKV301" s="292"/>
      <c r="AKW301" s="292"/>
      <c r="AKX301" s="292"/>
      <c r="AKY301" s="292"/>
      <c r="AKZ301" s="292"/>
      <c r="ALA301" s="292"/>
      <c r="ALB301" s="292"/>
      <c r="ALC301" s="292"/>
      <c r="ALD301" s="292"/>
      <c r="ALE301" s="292"/>
      <c r="ALF301" s="292"/>
      <c r="ALG301" s="292"/>
      <c r="ALH301" s="292"/>
      <c r="ALI301" s="292"/>
      <c r="ALJ301" s="292"/>
      <c r="ALK301" s="292"/>
      <c r="ALL301" s="292"/>
      <c r="ALM301" s="292"/>
      <c r="ALN301" s="292"/>
      <c r="ALO301" s="292"/>
      <c r="ALP301" s="292"/>
      <c r="ALQ301" s="292"/>
      <c r="ALR301" s="292"/>
      <c r="ALS301" s="292"/>
      <c r="ALT301" s="292"/>
      <c r="ALU301" s="292"/>
      <c r="ALV301" s="292"/>
      <c r="ALW301" s="292"/>
      <c r="ALX301" s="292"/>
      <c r="ALY301" s="292"/>
      <c r="ALZ301" s="292"/>
      <c r="AMA301" s="292"/>
      <c r="AMB301" s="292"/>
      <c r="AMC301" s="292"/>
      <c r="AMD301" s="292"/>
      <c r="AME301" s="292"/>
      <c r="AMF301" s="292"/>
      <c r="AMG301" s="292"/>
      <c r="AMH301" s="292"/>
      <c r="AMI301" s="292"/>
      <c r="AMJ301" s="292"/>
      <c r="AMK301" s="292"/>
      <c r="AML301" s="292"/>
      <c r="AMM301" s="292"/>
      <c r="AMN301" s="292"/>
      <c r="AMO301" s="292"/>
      <c r="AMP301" s="292"/>
      <c r="AMQ301" s="292"/>
      <c r="AMR301" s="292"/>
      <c r="AMS301" s="292"/>
      <c r="AMT301" s="292"/>
      <c r="AMU301" s="292"/>
      <c r="AMV301" s="292"/>
      <c r="AMW301" s="292"/>
      <c r="AMX301" s="292"/>
      <c r="AMY301" s="292"/>
      <c r="AMZ301" s="292"/>
      <c r="ANA301" s="292"/>
      <c r="ANB301" s="292"/>
      <c r="ANC301" s="292"/>
      <c r="AND301" s="292"/>
      <c r="ANE301" s="292"/>
      <c r="ANF301" s="292"/>
      <c r="ANG301" s="292"/>
      <c r="ANH301" s="292"/>
      <c r="ANI301" s="292"/>
      <c r="ANJ301" s="292"/>
      <c r="ANK301" s="292"/>
      <c r="ANL301" s="292"/>
      <c r="ANM301" s="292"/>
      <c r="ANN301" s="292"/>
      <c r="ANO301" s="292"/>
      <c r="ANP301" s="292"/>
      <c r="ANQ301" s="292"/>
      <c r="ANR301" s="292"/>
      <c r="ANS301" s="292"/>
      <c r="ANT301" s="292"/>
      <c r="ANU301" s="292"/>
      <c r="ANV301" s="292"/>
      <c r="ANW301" s="292"/>
      <c r="ANX301" s="292"/>
      <c r="ANY301" s="292"/>
      <c r="ANZ301" s="292"/>
      <c r="AOA301" s="292"/>
      <c r="AOB301" s="292"/>
      <c r="AOC301" s="292"/>
      <c r="AOD301" s="292"/>
      <c r="AOE301" s="292"/>
      <c r="AOF301" s="292"/>
      <c r="AOG301" s="292"/>
      <c r="AOH301" s="292"/>
      <c r="AOI301" s="292"/>
      <c r="AOJ301" s="292"/>
      <c r="AOK301" s="292"/>
      <c r="AOL301" s="292"/>
      <c r="AOM301" s="292"/>
      <c r="AON301" s="292"/>
      <c r="AOO301" s="292"/>
      <c r="AOP301" s="292"/>
      <c r="AOQ301" s="292"/>
      <c r="AOR301" s="292"/>
      <c r="AOS301" s="292"/>
      <c r="AOT301" s="292"/>
      <c r="AOU301" s="292"/>
      <c r="AOV301" s="292"/>
      <c r="AOW301" s="292"/>
      <c r="AOX301" s="292"/>
      <c r="AOY301" s="292"/>
      <c r="AOZ301" s="292"/>
      <c r="APA301" s="292"/>
      <c r="APB301" s="292"/>
      <c r="APC301" s="292"/>
      <c r="APD301" s="292"/>
      <c r="APE301" s="292"/>
      <c r="APF301" s="292"/>
      <c r="APG301" s="292"/>
      <c r="APH301" s="292"/>
      <c r="API301" s="292"/>
      <c r="APJ301" s="292"/>
      <c r="APK301" s="292"/>
      <c r="APL301" s="292"/>
      <c r="APM301" s="292"/>
      <c r="APN301" s="292"/>
      <c r="APO301" s="292"/>
      <c r="APP301" s="292"/>
      <c r="APQ301" s="292"/>
      <c r="APR301" s="292"/>
      <c r="APS301" s="292"/>
      <c r="APT301" s="292"/>
      <c r="APU301" s="292"/>
      <c r="APV301" s="292"/>
      <c r="APW301" s="292"/>
      <c r="APX301" s="292"/>
      <c r="APY301" s="292"/>
      <c r="APZ301" s="292"/>
      <c r="AQA301" s="292"/>
      <c r="AQB301" s="292"/>
      <c r="AQC301" s="292"/>
      <c r="AQD301" s="292"/>
      <c r="AQE301" s="292"/>
      <c r="AQF301" s="292"/>
      <c r="AQG301" s="292"/>
      <c r="AQH301" s="292"/>
      <c r="AQI301" s="292"/>
      <c r="AQJ301" s="292"/>
      <c r="AQK301" s="292"/>
      <c r="AQL301" s="292"/>
      <c r="AQM301" s="292"/>
      <c r="AQN301" s="292"/>
      <c r="AQO301" s="292"/>
      <c r="AQP301" s="292"/>
      <c r="AQQ301" s="292"/>
      <c r="AQR301" s="292"/>
      <c r="AQS301" s="292"/>
      <c r="AQT301" s="292"/>
      <c r="AQU301" s="292"/>
      <c r="AQV301" s="292"/>
      <c r="AQW301" s="292"/>
      <c r="AQX301" s="292"/>
      <c r="AQY301" s="292"/>
      <c r="AQZ301" s="292"/>
      <c r="ARA301" s="292"/>
      <c r="ARB301" s="292"/>
      <c r="ARC301" s="292"/>
      <c r="ARD301" s="292"/>
      <c r="ARE301" s="292"/>
      <c r="ARF301" s="292"/>
      <c r="ARG301" s="292"/>
      <c r="ARH301" s="292"/>
      <c r="ARI301" s="292"/>
      <c r="ARJ301" s="292"/>
      <c r="ARK301" s="292"/>
      <c r="ARL301" s="292"/>
      <c r="ARM301" s="292"/>
      <c r="ARN301" s="292"/>
      <c r="ARO301" s="292"/>
      <c r="ARP301" s="292"/>
      <c r="ARQ301" s="292"/>
      <c r="ARR301" s="292"/>
      <c r="ARS301" s="292"/>
      <c r="ART301" s="292"/>
      <c r="ARU301" s="292"/>
      <c r="ARV301" s="292"/>
      <c r="ARW301" s="292"/>
      <c r="ARX301" s="292"/>
      <c r="ARY301" s="292"/>
      <c r="ARZ301" s="292"/>
      <c r="ASA301" s="292"/>
      <c r="ASB301" s="292"/>
      <c r="ASC301" s="292"/>
      <c r="ASD301" s="292"/>
      <c r="ASE301" s="292"/>
      <c r="ASF301" s="292"/>
      <c r="ASG301" s="292"/>
      <c r="ASH301" s="292"/>
      <c r="ASI301" s="292"/>
      <c r="ASJ301" s="292"/>
      <c r="ASK301" s="292"/>
      <c r="ASL301" s="292"/>
      <c r="ASM301" s="292"/>
      <c r="ASN301" s="292"/>
      <c r="ASO301" s="292"/>
      <c r="ASP301" s="292"/>
      <c r="ASQ301" s="292"/>
      <c r="ASR301" s="292"/>
      <c r="ASS301" s="292"/>
      <c r="AST301" s="292"/>
      <c r="ASU301" s="292"/>
      <c r="ASV301" s="292"/>
      <c r="ASW301" s="292"/>
      <c r="ASX301" s="292"/>
      <c r="ASY301" s="292"/>
      <c r="ASZ301" s="292"/>
      <c r="ATA301" s="292"/>
      <c r="ATB301" s="292"/>
      <c r="ATC301" s="292"/>
      <c r="ATD301" s="292"/>
      <c r="ATE301" s="292"/>
      <c r="ATF301" s="292"/>
      <c r="ATG301" s="292"/>
      <c r="ATH301" s="292"/>
      <c r="ATI301" s="292"/>
      <c r="ATJ301" s="292"/>
      <c r="ATK301" s="292"/>
      <c r="ATL301" s="292"/>
      <c r="ATM301" s="292"/>
      <c r="ATN301" s="292"/>
      <c r="ATO301" s="292"/>
      <c r="ATP301" s="292"/>
      <c r="ATQ301" s="292"/>
      <c r="ATR301" s="292"/>
      <c r="ATS301" s="292"/>
      <c r="ATT301" s="292"/>
      <c r="ATU301" s="292"/>
      <c r="ATV301" s="292"/>
      <c r="ATW301" s="292"/>
      <c r="ATX301" s="292"/>
      <c r="ATY301" s="292"/>
      <c r="ATZ301" s="292"/>
      <c r="AUA301" s="292"/>
      <c r="AUB301" s="292"/>
      <c r="AUC301" s="292"/>
      <c r="AUD301" s="292"/>
      <c r="AUE301" s="292"/>
      <c r="AUF301" s="292"/>
      <c r="AUG301" s="292"/>
      <c r="AUH301" s="292"/>
      <c r="AUI301" s="292"/>
      <c r="AUJ301" s="292"/>
      <c r="AUK301" s="292"/>
      <c r="AUL301" s="292"/>
      <c r="AUM301" s="292"/>
      <c r="AUN301" s="292"/>
      <c r="AUO301" s="292"/>
      <c r="AUP301" s="292"/>
      <c r="AUQ301" s="292"/>
      <c r="AUR301" s="292"/>
      <c r="AUS301" s="292"/>
      <c r="AUT301" s="292"/>
      <c r="AUU301" s="292"/>
      <c r="AUV301" s="292"/>
      <c r="AUW301" s="292"/>
      <c r="AUX301" s="292"/>
      <c r="AUY301" s="292"/>
      <c r="AUZ301" s="292"/>
      <c r="AVA301" s="292"/>
      <c r="AVB301" s="292"/>
      <c r="AVC301" s="292"/>
      <c r="AVD301" s="292"/>
      <c r="AVE301" s="292"/>
      <c r="AVF301" s="292"/>
      <c r="AVG301" s="292"/>
      <c r="AVH301" s="292"/>
      <c r="AVI301" s="292"/>
      <c r="AVJ301" s="292"/>
      <c r="AVK301" s="292"/>
      <c r="AVL301" s="292"/>
      <c r="AVM301" s="292"/>
      <c r="AVN301" s="292"/>
      <c r="AVO301" s="292"/>
      <c r="AVP301" s="292"/>
      <c r="AVQ301" s="292"/>
      <c r="AVR301" s="292"/>
      <c r="AVS301" s="292"/>
      <c r="AVT301" s="292"/>
      <c r="AVU301" s="292"/>
      <c r="AVV301" s="292"/>
      <c r="AVW301" s="292"/>
      <c r="AVX301" s="292"/>
      <c r="AVY301" s="292"/>
      <c r="AVZ301" s="292"/>
      <c r="AWA301" s="292"/>
      <c r="AWB301" s="292"/>
      <c r="AWC301" s="292"/>
      <c r="AWD301" s="292"/>
      <c r="AWE301" s="292"/>
      <c r="AWF301" s="292"/>
      <c r="AWG301" s="292"/>
      <c r="AWH301" s="292"/>
      <c r="AWI301" s="292"/>
      <c r="AWJ301" s="292"/>
      <c r="AWK301" s="292"/>
      <c r="AWL301" s="292"/>
      <c r="AWM301" s="292"/>
      <c r="AWN301" s="292"/>
      <c r="AWO301" s="292"/>
      <c r="AWP301" s="292"/>
      <c r="AWQ301" s="292"/>
      <c r="AWR301" s="292"/>
      <c r="AWS301" s="292"/>
      <c r="AWT301" s="292"/>
      <c r="AWU301" s="292"/>
      <c r="AWV301" s="292"/>
      <c r="AWW301" s="292"/>
      <c r="AWX301" s="292"/>
      <c r="AWY301" s="292"/>
      <c r="AWZ301" s="292"/>
      <c r="AXA301" s="292"/>
      <c r="AXB301" s="292"/>
      <c r="AXC301" s="292"/>
      <c r="AXD301" s="292"/>
      <c r="AXE301" s="292"/>
      <c r="AXF301" s="292"/>
      <c r="AXG301" s="292"/>
      <c r="AXH301" s="292"/>
      <c r="AXI301" s="292"/>
      <c r="AXJ301" s="292"/>
      <c r="AXK301" s="292"/>
      <c r="AXL301" s="292"/>
      <c r="AXM301" s="292"/>
      <c r="AXN301" s="292"/>
      <c r="AXO301" s="292"/>
      <c r="AXP301" s="292"/>
      <c r="AXQ301" s="292"/>
      <c r="AXR301" s="292"/>
      <c r="AXS301" s="292"/>
      <c r="AXT301" s="292"/>
      <c r="AXU301" s="292"/>
      <c r="AXV301" s="292"/>
      <c r="AXW301" s="292"/>
      <c r="AXX301" s="292"/>
      <c r="AXY301" s="292"/>
      <c r="AXZ301" s="292"/>
      <c r="AYA301" s="292"/>
      <c r="AYB301" s="292"/>
      <c r="AYC301" s="292"/>
      <c r="AYD301" s="292"/>
      <c r="AYE301" s="292"/>
      <c r="AYF301" s="292"/>
      <c r="AYG301" s="292"/>
      <c r="AYH301" s="292"/>
      <c r="AYI301" s="292"/>
      <c r="AYJ301" s="292"/>
      <c r="AYK301" s="292"/>
      <c r="AYL301" s="292"/>
      <c r="AYM301" s="292"/>
      <c r="AYN301" s="292"/>
      <c r="AYO301" s="292"/>
      <c r="AYP301" s="292"/>
      <c r="AYQ301" s="292"/>
      <c r="AYR301" s="292"/>
      <c r="AYS301" s="292"/>
      <c r="AYT301" s="292"/>
      <c r="AYU301" s="292"/>
      <c r="AYV301" s="292"/>
      <c r="AYW301" s="292"/>
      <c r="AYX301" s="292"/>
      <c r="AYY301" s="292"/>
      <c r="AYZ301" s="292"/>
      <c r="AZA301" s="292"/>
      <c r="AZB301" s="292"/>
      <c r="AZC301" s="292"/>
      <c r="AZD301" s="292"/>
      <c r="AZE301" s="292"/>
      <c r="AZF301" s="292"/>
      <c r="AZG301" s="292"/>
      <c r="AZH301" s="292"/>
      <c r="AZI301" s="292"/>
      <c r="AZJ301" s="292"/>
      <c r="AZK301" s="292"/>
      <c r="AZL301" s="292"/>
      <c r="AZM301" s="292"/>
      <c r="AZN301" s="292"/>
      <c r="AZO301" s="292"/>
      <c r="AZP301" s="292"/>
      <c r="AZQ301" s="292"/>
      <c r="AZR301" s="292"/>
      <c r="AZS301" s="292"/>
      <c r="AZT301" s="292"/>
      <c r="AZU301" s="292"/>
      <c r="AZV301" s="292"/>
      <c r="AZW301" s="292"/>
      <c r="AZX301" s="292"/>
      <c r="AZY301" s="292"/>
      <c r="AZZ301" s="292"/>
      <c r="BAA301" s="292"/>
      <c r="BAB301" s="292"/>
      <c r="BAC301" s="292"/>
      <c r="BAD301" s="292"/>
      <c r="BAE301" s="292"/>
      <c r="BAF301" s="292"/>
      <c r="BAG301" s="292"/>
      <c r="BAH301" s="292"/>
      <c r="BAI301" s="292"/>
      <c r="BAJ301" s="292"/>
      <c r="BAK301" s="292"/>
      <c r="BAL301" s="292"/>
      <c r="BAM301" s="292"/>
      <c r="BAN301" s="292"/>
      <c r="BAO301" s="292"/>
      <c r="BAP301" s="292"/>
      <c r="BAQ301" s="292"/>
      <c r="BAR301" s="292"/>
      <c r="BAS301" s="292"/>
      <c r="BAT301" s="292"/>
      <c r="BAU301" s="292"/>
      <c r="BAV301" s="292"/>
      <c r="BAW301" s="292"/>
      <c r="BAX301" s="292"/>
      <c r="BAY301" s="292"/>
      <c r="BAZ301" s="292"/>
      <c r="BBA301" s="292"/>
      <c r="BBB301" s="292"/>
      <c r="BBC301" s="292"/>
      <c r="BBD301" s="292"/>
      <c r="BBE301" s="292"/>
      <c r="BBF301" s="292"/>
      <c r="BBG301" s="292"/>
      <c r="BBH301" s="292"/>
      <c r="BBI301" s="292"/>
      <c r="BBJ301" s="292"/>
      <c r="BBK301" s="292"/>
      <c r="BBL301" s="292"/>
      <c r="BBM301" s="292"/>
      <c r="BBN301" s="292"/>
      <c r="BBO301" s="292"/>
      <c r="BBP301" s="292"/>
      <c r="BBQ301" s="292"/>
      <c r="BBR301" s="292"/>
      <c r="BBS301" s="292"/>
      <c r="BBT301" s="292"/>
      <c r="BBU301" s="292"/>
      <c r="BBV301" s="292"/>
      <c r="BBW301" s="292"/>
      <c r="BBX301" s="292"/>
      <c r="BBY301" s="292"/>
      <c r="BBZ301" s="292"/>
      <c r="BCA301" s="292"/>
      <c r="BCB301" s="292"/>
      <c r="BCC301" s="292"/>
      <c r="BCD301" s="292"/>
      <c r="BCE301" s="292"/>
      <c r="BCF301" s="292"/>
      <c r="BCG301" s="292"/>
      <c r="BCH301" s="292"/>
      <c r="BCI301" s="292"/>
      <c r="BCJ301" s="292"/>
      <c r="BCK301" s="292"/>
      <c r="BCL301" s="292"/>
      <c r="BCM301" s="292"/>
      <c r="BCN301" s="292"/>
      <c r="BCO301" s="292"/>
      <c r="BCP301" s="292"/>
      <c r="BCQ301" s="292"/>
      <c r="BCR301" s="292"/>
      <c r="BCS301" s="292"/>
      <c r="BCT301" s="292"/>
      <c r="BCU301" s="292"/>
      <c r="BCV301" s="292"/>
      <c r="BCW301" s="292"/>
      <c r="BCX301" s="292"/>
      <c r="BCY301" s="292"/>
      <c r="BCZ301" s="292"/>
      <c r="BDA301" s="292"/>
      <c r="BDB301" s="292"/>
      <c r="BDC301" s="292"/>
      <c r="BDD301" s="292"/>
      <c r="BDE301" s="292"/>
      <c r="BDF301" s="292"/>
      <c r="BDG301" s="292"/>
      <c r="BDH301" s="292"/>
      <c r="BDI301" s="292"/>
      <c r="BDJ301" s="292"/>
      <c r="BDK301" s="292"/>
      <c r="BDL301" s="292"/>
      <c r="BDM301" s="292"/>
      <c r="BDN301" s="292"/>
      <c r="BDO301" s="292"/>
      <c r="BDP301" s="292"/>
      <c r="BDQ301" s="292"/>
      <c r="BDR301" s="292"/>
      <c r="BDS301" s="292"/>
      <c r="BDT301" s="292"/>
      <c r="BDU301" s="292"/>
      <c r="BDV301" s="292"/>
      <c r="BDW301" s="292"/>
      <c r="BDX301" s="292"/>
      <c r="BDY301" s="292"/>
      <c r="BDZ301" s="292"/>
      <c r="BEA301" s="292"/>
      <c r="BEB301" s="292"/>
      <c r="BEC301" s="292"/>
      <c r="BED301" s="292"/>
      <c r="BEE301" s="292"/>
      <c r="BEF301" s="292"/>
      <c r="BEG301" s="292"/>
      <c r="BEH301" s="292"/>
      <c r="BEI301" s="292"/>
      <c r="BEJ301" s="292"/>
      <c r="BEK301" s="292"/>
      <c r="BEL301" s="292"/>
      <c r="BEM301" s="292"/>
      <c r="BEN301" s="292"/>
      <c r="BEO301" s="292"/>
      <c r="BEP301" s="292"/>
      <c r="BEQ301" s="292"/>
      <c r="BER301" s="292"/>
      <c r="BES301" s="292"/>
      <c r="BET301" s="292"/>
      <c r="BEU301" s="292"/>
      <c r="BEV301" s="292"/>
      <c r="BEW301" s="292"/>
      <c r="BEX301" s="292"/>
      <c r="BEY301" s="292"/>
      <c r="BEZ301" s="292"/>
      <c r="BFA301" s="292"/>
      <c r="BFB301" s="292"/>
      <c r="BFC301" s="292"/>
      <c r="BFD301" s="292"/>
      <c r="BFE301" s="292"/>
      <c r="BFF301" s="292"/>
      <c r="BFG301" s="292"/>
      <c r="BFH301" s="292"/>
      <c r="BFI301" s="292"/>
      <c r="BFJ301" s="292"/>
      <c r="BFK301" s="292"/>
      <c r="BFL301" s="292"/>
      <c r="BFM301" s="292"/>
      <c r="BFN301" s="292"/>
      <c r="BFO301" s="292"/>
      <c r="BFP301" s="292"/>
      <c r="BFQ301" s="292"/>
      <c r="BFR301" s="292"/>
      <c r="BFS301" s="292"/>
      <c r="BFT301" s="292"/>
      <c r="BFU301" s="292"/>
      <c r="BFV301" s="292"/>
      <c r="BFW301" s="292"/>
      <c r="BFX301" s="292"/>
      <c r="BFY301" s="292"/>
      <c r="BFZ301" s="292"/>
      <c r="BGA301" s="292"/>
      <c r="BGB301" s="292"/>
      <c r="BGC301" s="292"/>
      <c r="BGD301" s="292"/>
      <c r="BGE301" s="292"/>
      <c r="BGF301" s="292"/>
      <c r="BGG301" s="292"/>
      <c r="BGH301" s="292"/>
      <c r="BGI301" s="292"/>
      <c r="BGJ301" s="292"/>
      <c r="BGK301" s="292"/>
      <c r="BGL301" s="292"/>
      <c r="BGM301" s="292"/>
      <c r="BGN301" s="292"/>
      <c r="BGO301" s="292"/>
      <c r="BGP301" s="292"/>
      <c r="BGQ301" s="292"/>
      <c r="BGR301" s="292"/>
      <c r="BGS301" s="292"/>
      <c r="BGT301" s="292"/>
      <c r="BGU301" s="292"/>
      <c r="BGV301" s="292"/>
      <c r="BGW301" s="292"/>
      <c r="BGX301" s="292"/>
      <c r="BGY301" s="292"/>
      <c r="BGZ301" s="292"/>
      <c r="BHA301" s="292"/>
      <c r="BHB301" s="292"/>
      <c r="BHC301" s="292"/>
      <c r="BHD301" s="292"/>
      <c r="BHE301" s="292"/>
      <c r="BHF301" s="292"/>
      <c r="BHG301" s="292"/>
      <c r="BHH301" s="292"/>
      <c r="BHI301" s="292"/>
      <c r="BHJ301" s="292"/>
      <c r="BHK301" s="292"/>
      <c r="BHL301" s="292"/>
      <c r="BHM301" s="292"/>
      <c r="BHN301" s="292"/>
      <c r="BHO301" s="292"/>
      <c r="BHP301" s="292"/>
      <c r="BHQ301" s="292"/>
      <c r="BHR301" s="292"/>
      <c r="BHS301" s="292"/>
      <c r="BHT301" s="292"/>
      <c r="BHU301" s="292"/>
      <c r="BHV301" s="292"/>
      <c r="BHW301" s="292"/>
      <c r="BHX301" s="292"/>
      <c r="BHY301" s="292"/>
      <c r="BHZ301" s="292"/>
      <c r="BIA301" s="292"/>
      <c r="BIB301" s="292"/>
      <c r="BIC301" s="292"/>
      <c r="BID301" s="292"/>
      <c r="BIE301" s="292"/>
      <c r="BIF301" s="292"/>
      <c r="BIG301" s="292"/>
      <c r="BIH301" s="292"/>
      <c r="BII301" s="292"/>
      <c r="BIJ301" s="292"/>
      <c r="BIK301" s="292"/>
      <c r="BIL301" s="292"/>
      <c r="BIM301" s="292"/>
      <c r="BIN301" s="292"/>
      <c r="BIO301" s="292"/>
      <c r="BIP301" s="292"/>
      <c r="BIQ301" s="292"/>
      <c r="BIR301" s="292"/>
      <c r="BIS301" s="292"/>
      <c r="BIT301" s="292"/>
      <c r="BIU301" s="292"/>
      <c r="BIV301" s="292"/>
      <c r="BIW301" s="292"/>
      <c r="BIX301" s="292"/>
      <c r="BIY301" s="292"/>
      <c r="BIZ301" s="292"/>
      <c r="BJA301" s="292"/>
      <c r="BJB301" s="292"/>
      <c r="BJC301" s="292"/>
      <c r="BJD301" s="292"/>
      <c r="BJE301" s="292"/>
      <c r="BJF301" s="292"/>
      <c r="BJG301" s="292"/>
      <c r="BJH301" s="292"/>
      <c r="BJI301" s="292"/>
      <c r="BJJ301" s="292"/>
      <c r="BJK301" s="292"/>
      <c r="BJL301" s="292"/>
      <c r="BJM301" s="292"/>
      <c r="BJN301" s="292"/>
      <c r="BJO301" s="292"/>
      <c r="BJP301" s="292"/>
      <c r="BJQ301" s="292"/>
      <c r="BJR301" s="292"/>
      <c r="BJS301" s="292"/>
      <c r="BJT301" s="292"/>
      <c r="BJU301" s="292"/>
      <c r="BJV301" s="292"/>
      <c r="BJW301" s="292"/>
      <c r="BJX301" s="292"/>
      <c r="BJY301" s="292"/>
      <c r="BJZ301" s="292"/>
      <c r="BKA301" s="292"/>
      <c r="BKB301" s="292"/>
      <c r="BKC301" s="292"/>
      <c r="BKD301" s="292"/>
      <c r="BKE301" s="292"/>
      <c r="BKF301" s="292"/>
      <c r="BKG301" s="292"/>
      <c r="BKH301" s="292"/>
      <c r="BKI301" s="292"/>
      <c r="BKJ301" s="292"/>
      <c r="BKK301" s="292"/>
      <c r="BKL301" s="292"/>
      <c r="BKM301" s="292"/>
      <c r="BKN301" s="292"/>
      <c r="BKO301" s="292"/>
      <c r="BKP301" s="292"/>
      <c r="BKQ301" s="292"/>
      <c r="BKR301" s="292"/>
      <c r="BKS301" s="292"/>
      <c r="BKT301" s="292"/>
      <c r="BKU301" s="292"/>
      <c r="BKV301" s="292"/>
      <c r="BKW301" s="292"/>
      <c r="BKX301" s="292"/>
      <c r="BKY301" s="292"/>
      <c r="BKZ301" s="292"/>
      <c r="BLA301" s="292"/>
      <c r="BLB301" s="292"/>
      <c r="BLC301" s="292"/>
      <c r="BLD301" s="292"/>
      <c r="BLE301" s="292"/>
      <c r="BLF301" s="292"/>
      <c r="BLG301" s="292"/>
      <c r="BLH301" s="292"/>
      <c r="BLI301" s="292"/>
      <c r="BLJ301" s="292"/>
      <c r="BLK301" s="292"/>
      <c r="BLL301" s="292"/>
      <c r="BLM301" s="292"/>
      <c r="BLN301" s="292"/>
      <c r="BLO301" s="292"/>
      <c r="BLP301" s="292"/>
      <c r="BLQ301" s="292"/>
      <c r="BLR301" s="292"/>
      <c r="BLS301" s="292"/>
      <c r="BLT301" s="292"/>
      <c r="BLU301" s="292"/>
      <c r="BLV301" s="292"/>
      <c r="BLW301" s="292"/>
      <c r="BLX301" s="292"/>
      <c r="BLY301" s="292"/>
      <c r="BLZ301" s="292"/>
      <c r="BMA301" s="292"/>
      <c r="BMB301" s="292"/>
      <c r="BMC301" s="292"/>
      <c r="BMD301" s="292"/>
      <c r="BME301" s="292"/>
      <c r="BMF301" s="292"/>
      <c r="BMG301" s="292"/>
      <c r="BMH301" s="292"/>
      <c r="BMI301" s="292"/>
      <c r="BMJ301" s="292"/>
      <c r="BMK301" s="292"/>
      <c r="BML301" s="292"/>
      <c r="BMM301" s="292"/>
      <c r="BMN301" s="292"/>
      <c r="BMO301" s="292"/>
      <c r="BMP301" s="292"/>
      <c r="BMQ301" s="292"/>
      <c r="BMR301" s="292"/>
      <c r="BMS301" s="292"/>
      <c r="BMT301" s="292"/>
      <c r="BMU301" s="292"/>
      <c r="BMV301" s="292"/>
      <c r="BMW301" s="292"/>
      <c r="BMX301" s="292"/>
      <c r="BMY301" s="292"/>
      <c r="BMZ301" s="292"/>
      <c r="BNA301" s="292"/>
      <c r="BNB301" s="292"/>
      <c r="BNC301" s="292"/>
      <c r="BND301" s="292"/>
      <c r="BNE301" s="292"/>
      <c r="BNF301" s="292"/>
      <c r="BNG301" s="292"/>
      <c r="BNH301" s="292"/>
      <c r="BNI301" s="292"/>
      <c r="BNJ301" s="292"/>
      <c r="BNK301" s="292"/>
      <c r="BNL301" s="292"/>
      <c r="BNM301" s="292"/>
      <c r="BNN301" s="292"/>
      <c r="BNO301" s="292"/>
      <c r="BNP301" s="292"/>
      <c r="BNQ301" s="292"/>
      <c r="BNR301" s="292"/>
      <c r="BNS301" s="292"/>
      <c r="BNT301" s="292"/>
      <c r="BNU301" s="292"/>
      <c r="BNV301" s="292"/>
      <c r="BNW301" s="292"/>
      <c r="BNX301" s="292"/>
      <c r="BNY301" s="292"/>
      <c r="BNZ301" s="292"/>
      <c r="BOA301" s="292"/>
      <c r="BOB301" s="292"/>
      <c r="BOC301" s="292"/>
      <c r="BOD301" s="292"/>
      <c r="BOE301" s="292"/>
      <c r="BOF301" s="292"/>
      <c r="BOG301" s="292"/>
      <c r="BOH301" s="292"/>
      <c r="BOI301" s="292"/>
      <c r="BOJ301" s="292"/>
      <c r="BOK301" s="292"/>
      <c r="BOL301" s="292"/>
      <c r="BOM301" s="292"/>
      <c r="BON301" s="292"/>
      <c r="BOO301" s="292"/>
      <c r="BOP301" s="292"/>
      <c r="BOQ301" s="292"/>
      <c r="BOR301" s="292"/>
      <c r="BOS301" s="292"/>
      <c r="BOT301" s="292"/>
      <c r="BOU301" s="292"/>
      <c r="BOV301" s="292"/>
      <c r="BOW301" s="292"/>
      <c r="BOX301" s="292"/>
      <c r="BOY301" s="292"/>
      <c r="BOZ301" s="292"/>
      <c r="BPA301" s="292"/>
      <c r="BPB301" s="292"/>
      <c r="BPC301" s="292"/>
      <c r="BPD301" s="292"/>
      <c r="BPE301" s="292"/>
      <c r="BPF301" s="292"/>
      <c r="BPG301" s="292"/>
      <c r="BPH301" s="292"/>
      <c r="BPI301" s="292"/>
      <c r="BPJ301" s="292"/>
      <c r="BPK301" s="292"/>
      <c r="BPL301" s="292"/>
      <c r="BPM301" s="292"/>
      <c r="BPN301" s="292"/>
      <c r="BPO301" s="292"/>
      <c r="BPP301" s="292"/>
      <c r="BPQ301" s="292"/>
      <c r="BPR301" s="292"/>
      <c r="BPS301" s="292"/>
      <c r="BPT301" s="292"/>
      <c r="BPU301" s="292"/>
      <c r="BPV301" s="292"/>
      <c r="BPW301" s="292"/>
      <c r="BPX301" s="292"/>
      <c r="BPY301" s="292"/>
      <c r="BPZ301" s="292"/>
      <c r="BQA301" s="292"/>
      <c r="BQB301" s="292"/>
      <c r="BQC301" s="292"/>
      <c r="BQD301" s="292"/>
      <c r="BQE301" s="292"/>
      <c r="BQF301" s="292"/>
      <c r="BQG301" s="292"/>
      <c r="BQH301" s="292"/>
      <c r="BQI301" s="292"/>
      <c r="BQJ301" s="292"/>
      <c r="BQK301" s="292"/>
      <c r="BQL301" s="292"/>
      <c r="BQM301" s="292"/>
      <c r="BQN301" s="292"/>
      <c r="BQO301" s="292"/>
      <c r="BQP301" s="292"/>
      <c r="BQQ301" s="292"/>
      <c r="BQR301" s="292"/>
      <c r="BQS301" s="292"/>
      <c r="BQT301" s="292"/>
      <c r="BQU301" s="292"/>
      <c r="BQV301" s="292"/>
      <c r="BQW301" s="292"/>
      <c r="BQX301" s="292"/>
      <c r="BQY301" s="292"/>
      <c r="BQZ301" s="292"/>
      <c r="BRA301" s="292"/>
      <c r="BRB301" s="292"/>
      <c r="BRC301" s="292"/>
      <c r="BRD301" s="292"/>
      <c r="BRE301" s="292"/>
      <c r="BRF301" s="292"/>
      <c r="BRG301" s="292"/>
      <c r="BRH301" s="292"/>
      <c r="BRI301" s="292"/>
      <c r="BRJ301" s="292"/>
      <c r="BRK301" s="292"/>
      <c r="BRL301" s="292"/>
      <c r="BRM301" s="292"/>
      <c r="BRN301" s="292"/>
      <c r="BRO301" s="292"/>
      <c r="BRP301" s="292"/>
      <c r="BRQ301" s="292"/>
      <c r="BRR301" s="292"/>
      <c r="BRS301" s="292"/>
      <c r="BRT301" s="292"/>
      <c r="BRU301" s="292"/>
      <c r="BRV301" s="292"/>
      <c r="BRW301" s="292"/>
      <c r="BRX301" s="292"/>
      <c r="BRY301" s="292"/>
      <c r="BRZ301" s="292"/>
      <c r="BSA301" s="292"/>
      <c r="BSB301" s="292"/>
      <c r="BSC301" s="292"/>
      <c r="BSD301" s="292"/>
      <c r="BSE301" s="292"/>
      <c r="BSF301" s="292"/>
      <c r="BSG301" s="292"/>
      <c r="BSH301" s="292"/>
      <c r="BSI301" s="292"/>
      <c r="BSJ301" s="292"/>
      <c r="BSK301" s="292"/>
      <c r="BSL301" s="292"/>
      <c r="BSM301" s="292"/>
      <c r="BSN301" s="292"/>
      <c r="BSO301" s="292"/>
      <c r="BSP301" s="292"/>
      <c r="BSQ301" s="292"/>
      <c r="BSR301" s="292"/>
      <c r="BSS301" s="292"/>
      <c r="BST301" s="292"/>
      <c r="BSU301" s="292"/>
      <c r="BSV301" s="292"/>
      <c r="BSW301" s="292"/>
      <c r="BSX301" s="292"/>
      <c r="BSY301" s="292"/>
      <c r="BSZ301" s="292"/>
      <c r="BTA301" s="292"/>
      <c r="BTB301" s="292"/>
      <c r="BTC301" s="292"/>
      <c r="BTD301" s="292"/>
      <c r="BTE301" s="292"/>
      <c r="BTF301" s="292"/>
      <c r="BTG301" s="292"/>
      <c r="BTH301" s="292"/>
      <c r="BTI301" s="292"/>
      <c r="BTJ301" s="292"/>
      <c r="BTK301" s="292"/>
      <c r="BTL301" s="292"/>
      <c r="BTM301" s="292"/>
      <c r="BTN301" s="292"/>
      <c r="BTO301" s="292"/>
      <c r="BTP301" s="292"/>
      <c r="BTQ301" s="292"/>
      <c r="BTR301" s="292"/>
      <c r="BTS301" s="292"/>
      <c r="BTT301" s="292"/>
      <c r="BTU301" s="292"/>
      <c r="BTV301" s="292"/>
      <c r="BTW301" s="292"/>
      <c r="BTX301" s="292"/>
      <c r="BTY301" s="292"/>
      <c r="BTZ301" s="292"/>
      <c r="BUA301" s="292"/>
      <c r="BUB301" s="292"/>
      <c r="BUC301" s="292"/>
      <c r="BUD301" s="292"/>
      <c r="BUE301" s="292"/>
      <c r="BUF301" s="292"/>
      <c r="BUG301" s="292"/>
      <c r="BUH301" s="292"/>
      <c r="BUI301" s="292"/>
      <c r="BUJ301" s="292"/>
      <c r="BUK301" s="292"/>
      <c r="BUL301" s="292"/>
      <c r="BUM301" s="292"/>
      <c r="BUN301" s="292"/>
      <c r="BUO301" s="292"/>
      <c r="BUP301" s="292"/>
      <c r="BUQ301" s="292"/>
      <c r="BUR301" s="292"/>
      <c r="BUS301" s="292"/>
      <c r="BUT301" s="292"/>
      <c r="BUU301" s="292"/>
      <c r="BUV301" s="292"/>
      <c r="BUW301" s="292"/>
      <c r="BUX301" s="292"/>
      <c r="BUY301" s="292"/>
      <c r="BUZ301" s="292"/>
      <c r="BVA301" s="292"/>
      <c r="BVB301" s="292"/>
      <c r="BVC301" s="292"/>
      <c r="BVD301" s="292"/>
      <c r="BVE301" s="292"/>
      <c r="BVF301" s="292"/>
      <c r="BVG301" s="292"/>
      <c r="BVH301" s="292"/>
      <c r="BVI301" s="292"/>
      <c r="BVJ301" s="292"/>
      <c r="BVK301" s="292"/>
      <c r="BVL301" s="292"/>
      <c r="BVM301" s="292"/>
      <c r="BVN301" s="292"/>
      <c r="BVO301" s="292"/>
      <c r="BVP301" s="292"/>
      <c r="BVQ301" s="292"/>
      <c r="BVR301" s="292"/>
      <c r="BVS301" s="292"/>
      <c r="BVT301" s="292"/>
      <c r="BVU301" s="292"/>
      <c r="BVV301" s="292"/>
      <c r="BVW301" s="292"/>
      <c r="BVX301" s="292"/>
      <c r="BVY301" s="292"/>
      <c r="BVZ301" s="292"/>
      <c r="BWA301" s="292"/>
      <c r="BWB301" s="292"/>
      <c r="BWC301" s="292"/>
      <c r="BWD301" s="292"/>
      <c r="BWE301" s="292"/>
      <c r="BWF301" s="292"/>
      <c r="BWG301" s="292"/>
      <c r="BWH301" s="292"/>
      <c r="BWI301" s="292"/>
      <c r="BWJ301" s="292"/>
      <c r="BWK301" s="292"/>
      <c r="BWL301" s="292"/>
      <c r="BWM301" s="292"/>
      <c r="BWN301" s="292"/>
      <c r="BWO301" s="292"/>
      <c r="BWP301" s="292"/>
      <c r="BWQ301" s="292"/>
      <c r="BWR301" s="292"/>
      <c r="BWS301" s="292"/>
      <c r="BWT301" s="292"/>
      <c r="BWU301" s="292"/>
      <c r="BWV301" s="292"/>
      <c r="BWW301" s="292"/>
      <c r="BWX301" s="292"/>
      <c r="BWY301" s="292"/>
      <c r="BWZ301" s="292"/>
      <c r="BXA301" s="292"/>
      <c r="BXB301" s="292"/>
      <c r="BXC301" s="292"/>
      <c r="BXD301" s="292"/>
      <c r="BXE301" s="292"/>
      <c r="BXF301" s="292"/>
      <c r="BXG301" s="292"/>
      <c r="BXH301" s="292"/>
      <c r="BXI301" s="292"/>
      <c r="BXJ301" s="292"/>
      <c r="BXK301" s="292"/>
      <c r="BXL301" s="292"/>
      <c r="BXM301" s="292"/>
      <c r="BXN301" s="292"/>
      <c r="BXO301" s="292"/>
      <c r="BXP301" s="292"/>
      <c r="BXQ301" s="292"/>
      <c r="BXR301" s="292"/>
      <c r="BXS301" s="292"/>
      <c r="BXT301" s="292"/>
      <c r="BXU301" s="292"/>
      <c r="BXV301" s="292"/>
      <c r="BXW301" s="292"/>
      <c r="BXX301" s="292"/>
      <c r="BXY301" s="292"/>
      <c r="BXZ301" s="292"/>
      <c r="BYA301" s="292"/>
      <c r="BYB301" s="292"/>
      <c r="BYC301" s="292"/>
      <c r="BYD301" s="292"/>
      <c r="BYE301" s="292"/>
      <c r="BYF301" s="292"/>
      <c r="BYG301" s="292"/>
      <c r="BYH301" s="292"/>
      <c r="BYI301" s="292"/>
      <c r="BYJ301" s="292"/>
      <c r="BYK301" s="292"/>
      <c r="BYL301" s="292"/>
      <c r="BYM301" s="292"/>
      <c r="BYN301" s="292"/>
      <c r="BYO301" s="292"/>
      <c r="BYP301" s="292"/>
      <c r="BYQ301" s="292"/>
      <c r="BYR301" s="292"/>
      <c r="BYS301" s="292"/>
      <c r="BYT301" s="292"/>
      <c r="BYU301" s="292"/>
      <c r="BYV301" s="292"/>
      <c r="BYW301" s="292"/>
      <c r="BYX301" s="292"/>
      <c r="BYY301" s="292"/>
      <c r="BYZ301" s="292"/>
      <c r="BZA301" s="292"/>
      <c r="BZB301" s="292"/>
      <c r="BZC301" s="292"/>
      <c r="BZD301" s="292"/>
      <c r="BZE301" s="292"/>
      <c r="BZF301" s="292"/>
    </row>
    <row r="302" spans="1:2034" ht="19.5" thickBot="1">
      <c r="A302" s="539" t="s">
        <v>1319</v>
      </c>
      <c r="B302" s="411"/>
      <c r="C302" s="411"/>
      <c r="D302" s="411"/>
      <c r="E302" s="412"/>
      <c r="F302" s="24"/>
      <c r="G302" s="79"/>
      <c r="H302" s="24"/>
      <c r="I302" s="24"/>
      <c r="J302" s="89" t="s">
        <v>125</v>
      </c>
      <c r="K302" s="157" t="s">
        <v>126</v>
      </c>
    </row>
    <row r="303" spans="1:2034" ht="18.75">
      <c r="A303" s="450" t="s">
        <v>301</v>
      </c>
      <c r="B303" s="411"/>
      <c r="C303" s="411"/>
      <c r="D303" s="411"/>
      <c r="E303" s="412"/>
      <c r="F303" s="7"/>
      <c r="G303" s="15"/>
      <c r="H303" s="7"/>
      <c r="I303" s="7"/>
      <c r="J303" s="37">
        <v>4600</v>
      </c>
      <c r="K303" s="66">
        <v>14</v>
      </c>
    </row>
    <row r="304" spans="1:2034" ht="19.5" thickBot="1">
      <c r="A304" s="450" t="s">
        <v>238</v>
      </c>
      <c r="B304" s="411"/>
      <c r="C304" s="411"/>
      <c r="D304" s="411"/>
      <c r="E304" s="412"/>
      <c r="F304" s="78"/>
      <c r="G304" s="83"/>
      <c r="H304" s="78"/>
      <c r="I304" s="78"/>
      <c r="J304" s="54">
        <v>7800</v>
      </c>
      <c r="K304" s="66">
        <v>26</v>
      </c>
    </row>
    <row r="305" spans="1:12" ht="19.5" thickBot="1">
      <c r="A305" s="450" t="s">
        <v>239</v>
      </c>
      <c r="B305" s="411"/>
      <c r="C305" s="411"/>
      <c r="D305" s="411"/>
      <c r="E305" s="412"/>
      <c r="F305" s="24"/>
      <c r="G305" s="79"/>
      <c r="H305" s="24"/>
      <c r="I305" s="24"/>
      <c r="J305" s="37">
        <v>5600</v>
      </c>
      <c r="K305" s="66">
        <v>21</v>
      </c>
    </row>
    <row r="306" spans="1:12" ht="19.5" thickBot="1">
      <c r="A306" s="450" t="s">
        <v>734</v>
      </c>
      <c r="B306" s="411"/>
      <c r="C306" s="411"/>
      <c r="D306" s="411"/>
      <c r="E306" s="412"/>
      <c r="F306" s="24"/>
      <c r="G306" s="79"/>
      <c r="H306" s="24"/>
      <c r="I306" s="24"/>
      <c r="J306" s="37">
        <v>17400</v>
      </c>
      <c r="K306" s="66">
        <v>44.4</v>
      </c>
      <c r="L306" s="384"/>
    </row>
    <row r="307" spans="1:12" ht="19.5" thickBot="1">
      <c r="A307" s="450" t="s">
        <v>240</v>
      </c>
      <c r="B307" s="411"/>
      <c r="C307" s="411"/>
      <c r="D307" s="411"/>
      <c r="E307" s="412"/>
      <c r="F307" s="24"/>
      <c r="G307" s="79"/>
      <c r="H307" s="24"/>
      <c r="I307" s="24"/>
      <c r="J307" s="37">
        <v>4800</v>
      </c>
      <c r="K307" s="66">
        <v>13.5</v>
      </c>
      <c r="L307" s="384"/>
    </row>
    <row r="308" spans="1:12" ht="19.5" thickBot="1">
      <c r="A308" s="773" t="s">
        <v>951</v>
      </c>
      <c r="B308" s="705"/>
      <c r="C308" s="705"/>
      <c r="D308" s="705"/>
      <c r="E308" s="705"/>
      <c r="F308" s="239"/>
      <c r="G308" s="240"/>
      <c r="H308" s="239"/>
      <c r="I308" s="239"/>
      <c r="J308" s="37">
        <v>270</v>
      </c>
      <c r="K308" s="66">
        <v>0.27</v>
      </c>
    </row>
    <row r="309" spans="1:12" ht="19.5" thickBot="1">
      <c r="A309" s="450" t="s">
        <v>422</v>
      </c>
      <c r="B309" s="411"/>
      <c r="C309" s="411"/>
      <c r="D309" s="411"/>
      <c r="E309" s="412"/>
      <c r="F309" s="24"/>
      <c r="G309" s="79"/>
      <c r="H309" s="24"/>
      <c r="I309" s="24"/>
      <c r="J309" s="37">
        <v>7000</v>
      </c>
      <c r="K309" s="66">
        <v>28</v>
      </c>
    </row>
    <row r="310" spans="1:12" ht="19.5" thickBot="1">
      <c r="A310" s="450" t="s">
        <v>1248</v>
      </c>
      <c r="B310" s="411"/>
      <c r="C310" s="411"/>
      <c r="D310" s="411"/>
      <c r="E310" s="412"/>
      <c r="F310" s="77"/>
      <c r="G310" s="260"/>
      <c r="H310" s="77"/>
      <c r="I310" s="77"/>
      <c r="J310" s="117">
        <v>1500</v>
      </c>
      <c r="K310" s="270"/>
    </row>
    <row r="311" spans="1:12" ht="19.5" thickBot="1">
      <c r="A311" s="718"/>
      <c r="B311" s="495"/>
      <c r="C311" s="495"/>
      <c r="D311" s="495"/>
      <c r="E311" s="496"/>
      <c r="F311" s="258"/>
      <c r="G311" s="82"/>
      <c r="H311" s="258"/>
      <c r="I311" s="258"/>
      <c r="J311" s="315"/>
      <c r="K311" s="259"/>
    </row>
    <row r="312" spans="1:12" ht="26.25" customHeight="1" thickBot="1">
      <c r="A312" s="614" t="s">
        <v>507</v>
      </c>
      <c r="B312" s="701"/>
      <c r="C312" s="701"/>
      <c r="D312" s="701"/>
      <c r="E312" s="701"/>
      <c r="F312" s="574"/>
      <c r="G312" s="574"/>
      <c r="H312" s="574"/>
      <c r="I312" s="574"/>
      <c r="J312" s="574"/>
      <c r="K312" s="575"/>
    </row>
    <row r="313" spans="1:12" ht="20.25" thickBot="1">
      <c r="A313" s="743"/>
      <c r="B313" s="744"/>
      <c r="C313" s="744"/>
      <c r="D313" s="744"/>
      <c r="E313" s="745"/>
      <c r="F313" s="78"/>
      <c r="G313" s="83"/>
      <c r="H313" s="78"/>
      <c r="I313" s="78"/>
      <c r="J313" s="156" t="s">
        <v>125</v>
      </c>
      <c r="K313" s="158" t="s">
        <v>126</v>
      </c>
    </row>
    <row r="314" spans="1:12" ht="19.5" thickBot="1">
      <c r="A314" s="746" t="s">
        <v>104</v>
      </c>
      <c r="B314" s="436"/>
      <c r="C314" s="436"/>
      <c r="D314" s="436"/>
      <c r="E314" s="437"/>
      <c r="F314" s="24"/>
      <c r="G314" s="79"/>
      <c r="H314" s="24"/>
      <c r="I314" s="24"/>
      <c r="J314" s="37">
        <v>650</v>
      </c>
      <c r="K314" s="33">
        <v>2.2999999999999998</v>
      </c>
    </row>
    <row r="315" spans="1:12" ht="19.5" thickBot="1">
      <c r="A315" s="450" t="s">
        <v>105</v>
      </c>
      <c r="B315" s="411"/>
      <c r="C315" s="411"/>
      <c r="D315" s="411"/>
      <c r="E315" s="412"/>
      <c r="F315" s="24"/>
      <c r="G315" s="79"/>
      <c r="H315" s="24"/>
      <c r="I315" s="24"/>
      <c r="J315" s="37">
        <v>1450</v>
      </c>
      <c r="K315" s="33">
        <v>5</v>
      </c>
    </row>
    <row r="316" spans="1:12" ht="19.5" thickBot="1">
      <c r="A316" s="450" t="s">
        <v>653</v>
      </c>
      <c r="B316" s="411"/>
      <c r="C316" s="411"/>
      <c r="D316" s="411"/>
      <c r="E316" s="412"/>
      <c r="F316" s="24"/>
      <c r="G316" s="79"/>
      <c r="H316" s="24"/>
      <c r="I316" s="24"/>
      <c r="J316" s="37">
        <v>750</v>
      </c>
      <c r="K316" s="33">
        <v>2.7</v>
      </c>
    </row>
    <row r="317" spans="1:12" ht="19.5" thickBot="1">
      <c r="A317" s="450" t="s">
        <v>656</v>
      </c>
      <c r="B317" s="411"/>
      <c r="C317" s="411"/>
      <c r="D317" s="411"/>
      <c r="E317" s="412"/>
      <c r="F317" s="24"/>
      <c r="G317" s="79"/>
      <c r="H317" s="24"/>
      <c r="I317" s="24"/>
      <c r="J317" s="54">
        <v>2000</v>
      </c>
      <c r="K317" s="33">
        <v>5.8</v>
      </c>
      <c r="L317" s="384"/>
    </row>
    <row r="318" spans="1:12" ht="19.5" thickBot="1">
      <c r="A318" s="450" t="s">
        <v>271</v>
      </c>
      <c r="B318" s="411"/>
      <c r="C318" s="411"/>
      <c r="D318" s="411"/>
      <c r="E318" s="412"/>
      <c r="F318" s="24"/>
      <c r="G318" s="79"/>
      <c r="H318" s="24"/>
      <c r="I318" s="24"/>
      <c r="J318" s="37">
        <v>2450</v>
      </c>
      <c r="K318" s="33">
        <v>4.2</v>
      </c>
    </row>
    <row r="319" spans="1:12" ht="19.5" thickBot="1">
      <c r="A319" s="450" t="s">
        <v>505</v>
      </c>
      <c r="B319" s="411"/>
      <c r="C319" s="411"/>
      <c r="D319" s="411"/>
      <c r="E319" s="412"/>
      <c r="F319" s="24"/>
      <c r="G319" s="79"/>
      <c r="H319" s="24"/>
      <c r="I319" s="24"/>
      <c r="J319" s="37">
        <v>3100</v>
      </c>
      <c r="K319" s="33">
        <v>2.5</v>
      </c>
    </row>
    <row r="320" spans="1:12" ht="19.5" thickBot="1">
      <c r="A320" s="450" t="s">
        <v>272</v>
      </c>
      <c r="B320" s="411"/>
      <c r="C320" s="411"/>
      <c r="D320" s="411"/>
      <c r="E320" s="412"/>
      <c r="F320" s="24"/>
      <c r="G320" s="79"/>
      <c r="H320" s="24"/>
      <c r="I320" s="24"/>
      <c r="J320" s="37">
        <v>3300</v>
      </c>
      <c r="K320" s="33">
        <v>3.7</v>
      </c>
    </row>
    <row r="321" spans="1:12" ht="19.5" thickBot="1">
      <c r="A321" s="450" t="s">
        <v>273</v>
      </c>
      <c r="B321" s="411"/>
      <c r="C321" s="411"/>
      <c r="D321" s="411"/>
      <c r="E321" s="412"/>
      <c r="F321" s="24"/>
      <c r="G321" s="79"/>
      <c r="H321" s="24"/>
      <c r="I321" s="24"/>
      <c r="J321" s="37">
        <v>2800</v>
      </c>
      <c r="K321" s="33">
        <v>3.6</v>
      </c>
    </row>
    <row r="322" spans="1:12" ht="19.5" thickBot="1">
      <c r="A322" s="450" t="s">
        <v>274</v>
      </c>
      <c r="B322" s="411"/>
      <c r="C322" s="411"/>
      <c r="D322" s="411"/>
      <c r="E322" s="412"/>
      <c r="F322" s="24"/>
      <c r="G322" s="79"/>
      <c r="H322" s="24"/>
      <c r="I322" s="24"/>
      <c r="J322" s="37">
        <v>840</v>
      </c>
      <c r="K322" s="33">
        <v>0.3</v>
      </c>
    </row>
    <row r="323" spans="1:12" ht="19.5" thickBot="1">
      <c r="A323" s="450" t="s">
        <v>275</v>
      </c>
      <c r="B323" s="411"/>
      <c r="C323" s="411"/>
      <c r="D323" s="411"/>
      <c r="E323" s="412"/>
      <c r="F323" s="24"/>
      <c r="G323" s="79"/>
      <c r="H323" s="24"/>
      <c r="I323" s="24"/>
      <c r="J323" s="37">
        <v>980</v>
      </c>
      <c r="K323" s="33">
        <v>0.47</v>
      </c>
    </row>
    <row r="324" spans="1:12" ht="19.5" thickBot="1">
      <c r="A324" s="450" t="s">
        <v>276</v>
      </c>
      <c r="B324" s="411"/>
      <c r="C324" s="411"/>
      <c r="D324" s="411"/>
      <c r="E324" s="412"/>
      <c r="F324" s="24"/>
      <c r="G324" s="79"/>
      <c r="H324" s="24"/>
      <c r="I324" s="24"/>
      <c r="J324" s="37">
        <v>980</v>
      </c>
      <c r="K324" s="33">
        <v>0.5</v>
      </c>
    </row>
    <row r="325" spans="1:12" ht="19.5" thickBot="1">
      <c r="A325" s="310"/>
      <c r="B325" s="61"/>
      <c r="C325" s="61"/>
      <c r="D325" s="61"/>
      <c r="E325" s="67"/>
      <c r="F325" s="77"/>
      <c r="G325" s="260"/>
      <c r="H325" s="77"/>
      <c r="I325" s="77"/>
      <c r="J325" s="117"/>
      <c r="K325" s="53"/>
    </row>
    <row r="326" spans="1:12" ht="26.25" customHeight="1" thickBot="1">
      <c r="A326" s="614" t="s">
        <v>508</v>
      </c>
      <c r="B326" s="701"/>
      <c r="C326" s="701"/>
      <c r="D326" s="701"/>
      <c r="E326" s="701"/>
      <c r="F326" s="574"/>
      <c r="G326" s="574"/>
      <c r="H326" s="574"/>
      <c r="I326" s="574"/>
      <c r="J326" s="574"/>
      <c r="K326" s="575"/>
    </row>
    <row r="327" spans="1:12" ht="20.25" thickBot="1">
      <c r="A327" s="734"/>
      <c r="B327" s="521"/>
      <c r="C327" s="521"/>
      <c r="D327" s="521"/>
      <c r="E327" s="522"/>
      <c r="F327" s="78"/>
      <c r="G327" s="83"/>
      <c r="H327" s="78"/>
      <c r="I327" s="78"/>
      <c r="J327" s="156" t="s">
        <v>125</v>
      </c>
      <c r="K327" s="158" t="s">
        <v>126</v>
      </c>
    </row>
    <row r="328" spans="1:12" ht="19.5" thickBot="1">
      <c r="A328" s="422" t="s">
        <v>194</v>
      </c>
      <c r="B328" s="436"/>
      <c r="C328" s="436"/>
      <c r="D328" s="436"/>
      <c r="E328" s="437"/>
      <c r="F328" s="24"/>
      <c r="G328" s="79"/>
      <c r="H328" s="24"/>
      <c r="I328" s="24"/>
      <c r="J328" s="37">
        <v>850</v>
      </c>
      <c r="K328" s="33">
        <v>2.5</v>
      </c>
    </row>
    <row r="329" spans="1:12" ht="19.5" thickBot="1">
      <c r="A329" s="310"/>
      <c r="B329" s="61"/>
      <c r="C329" s="61"/>
      <c r="D329" s="61"/>
      <c r="E329" s="67"/>
      <c r="F329" s="77"/>
      <c r="G329" s="260"/>
      <c r="H329" s="77"/>
      <c r="I329" s="77"/>
      <c r="J329" s="117"/>
      <c r="K329" s="53"/>
    </row>
    <row r="330" spans="1:12" ht="26.25" customHeight="1" thickBot="1">
      <c r="A330" s="714" t="s">
        <v>582</v>
      </c>
      <c r="B330" s="715"/>
      <c r="C330" s="715"/>
      <c r="D330" s="715"/>
      <c r="E330" s="715"/>
      <c r="F330" s="574"/>
      <c r="G330" s="574"/>
      <c r="H330" s="574"/>
      <c r="I330" s="574"/>
      <c r="J330" s="574"/>
      <c r="K330" s="575"/>
    </row>
    <row r="331" spans="1:12" ht="19.5" thickBot="1">
      <c r="A331" s="741"/>
      <c r="B331" s="742"/>
      <c r="C331" s="742"/>
      <c r="D331" s="742"/>
      <c r="E331" s="742"/>
      <c r="F331" s="78"/>
      <c r="G331" s="83"/>
      <c r="H331" s="78"/>
      <c r="I331" s="78"/>
      <c r="J331" s="156" t="s">
        <v>125</v>
      </c>
      <c r="K331" s="158" t="s">
        <v>126</v>
      </c>
    </row>
    <row r="332" spans="1:12" ht="19.5" thickBot="1">
      <c r="A332" s="422" t="s">
        <v>270</v>
      </c>
      <c r="B332" s="436"/>
      <c r="C332" s="436"/>
      <c r="D332" s="436"/>
      <c r="E332" s="437"/>
      <c r="F332" s="24"/>
      <c r="G332" s="79"/>
      <c r="H332" s="24"/>
      <c r="I332" s="24"/>
      <c r="J332" s="37">
        <v>700</v>
      </c>
      <c r="K332" s="33">
        <v>1.7</v>
      </c>
    </row>
    <row r="333" spans="1:12" ht="19.5" thickBot="1">
      <c r="A333" s="416" t="s">
        <v>1475</v>
      </c>
      <c r="B333" s="411"/>
      <c r="C333" s="411"/>
      <c r="D333" s="411"/>
      <c r="E333" s="412"/>
      <c r="F333" s="24"/>
      <c r="G333" s="79"/>
      <c r="H333" s="24"/>
      <c r="I333" s="24"/>
      <c r="J333" s="37">
        <v>500</v>
      </c>
      <c r="K333" s="33">
        <v>1.5</v>
      </c>
    </row>
    <row r="334" spans="1:12" ht="19.5" thickBot="1">
      <c r="A334" s="416" t="s">
        <v>406</v>
      </c>
      <c r="B334" s="411"/>
      <c r="C334" s="411"/>
      <c r="D334" s="411"/>
      <c r="E334" s="412"/>
      <c r="F334" s="24"/>
      <c r="G334" s="79"/>
      <c r="H334" s="24"/>
      <c r="I334" s="24"/>
      <c r="J334" s="37">
        <v>110</v>
      </c>
      <c r="K334" s="33">
        <v>0.04</v>
      </c>
    </row>
    <row r="335" spans="1:12" ht="19.5" thickBot="1">
      <c r="A335" s="416" t="s">
        <v>970</v>
      </c>
      <c r="B335" s="411"/>
      <c r="C335" s="411"/>
      <c r="D335" s="411"/>
      <c r="E335" s="412"/>
      <c r="F335" s="24"/>
      <c r="G335" s="79"/>
      <c r="H335" s="24"/>
      <c r="I335" s="24"/>
      <c r="J335" s="37">
        <v>110</v>
      </c>
      <c r="K335" s="33">
        <v>0.04</v>
      </c>
    </row>
    <row r="336" spans="1:12" ht="19.5" thickBot="1">
      <c r="A336" s="563" t="s">
        <v>963</v>
      </c>
      <c r="B336" s="495"/>
      <c r="C336" s="495"/>
      <c r="D336" s="495"/>
      <c r="E336" s="496"/>
      <c r="F336" s="24"/>
      <c r="G336" s="79"/>
      <c r="H336" s="24"/>
      <c r="I336" s="24"/>
      <c r="J336" s="37">
        <v>700</v>
      </c>
      <c r="K336" s="33">
        <v>1.5</v>
      </c>
      <c r="L336" s="384"/>
    </row>
    <row r="337" spans="1:12" ht="19.5" thickBot="1">
      <c r="A337" s="563" t="s">
        <v>1133</v>
      </c>
      <c r="B337" s="495"/>
      <c r="C337" s="495"/>
      <c r="D337" s="495"/>
      <c r="E337" s="496"/>
      <c r="F337" s="24"/>
      <c r="G337" s="79"/>
      <c r="H337" s="24"/>
      <c r="I337" s="24"/>
      <c r="J337" s="37">
        <v>1120</v>
      </c>
      <c r="K337" s="33">
        <v>2.9</v>
      </c>
    </row>
    <row r="338" spans="1:12" ht="19.5" thickBot="1">
      <c r="A338" s="462"/>
      <c r="B338" s="463"/>
      <c r="C338" s="463"/>
      <c r="D338" s="463"/>
      <c r="E338" s="464"/>
      <c r="F338" s="77"/>
      <c r="G338" s="260"/>
      <c r="H338" s="77"/>
      <c r="I338" s="77"/>
      <c r="J338" s="117"/>
      <c r="K338" s="53"/>
    </row>
    <row r="339" spans="1:12" ht="26.25" customHeight="1" thickBot="1">
      <c r="A339" s="614" t="s">
        <v>152</v>
      </c>
      <c r="B339" s="701"/>
      <c r="C339" s="701"/>
      <c r="D339" s="701"/>
      <c r="E339" s="701"/>
      <c r="F339" s="574"/>
      <c r="G339" s="574"/>
      <c r="H339" s="574"/>
      <c r="I339" s="574"/>
      <c r="J339" s="574"/>
      <c r="K339" s="575"/>
    </row>
    <row r="340" spans="1:12" ht="20.25" thickBot="1">
      <c r="A340" s="734"/>
      <c r="B340" s="521"/>
      <c r="C340" s="521"/>
      <c r="D340" s="521"/>
      <c r="E340" s="522"/>
      <c r="F340" s="78"/>
      <c r="G340" s="83"/>
      <c r="H340" s="78"/>
      <c r="I340" s="78"/>
      <c r="J340" s="156" t="s">
        <v>125</v>
      </c>
      <c r="K340" s="158" t="s">
        <v>126</v>
      </c>
    </row>
    <row r="341" spans="1:12" ht="19.5" thickBot="1">
      <c r="A341" s="422" t="s">
        <v>242</v>
      </c>
      <c r="B341" s="521"/>
      <c r="C341" s="521"/>
      <c r="D341" s="521"/>
      <c r="E341" s="522"/>
      <c r="F341" s="24"/>
      <c r="G341" s="79"/>
      <c r="H341" s="24"/>
      <c r="I341" s="24"/>
      <c r="J341" s="37">
        <v>1100</v>
      </c>
      <c r="K341" s="33">
        <v>3.5</v>
      </c>
    </row>
    <row r="342" spans="1:12" ht="19.5" customHeight="1" thickBot="1">
      <c r="A342" s="416" t="s">
        <v>644</v>
      </c>
      <c r="B342" s="414"/>
      <c r="C342" s="414"/>
      <c r="D342" s="414"/>
      <c r="E342" s="529"/>
      <c r="F342" s="24"/>
      <c r="G342" s="79"/>
      <c r="H342" s="24"/>
      <c r="I342" s="24"/>
      <c r="J342" s="37">
        <v>2450</v>
      </c>
      <c r="K342" s="33">
        <v>7</v>
      </c>
    </row>
    <row r="343" spans="1:12" ht="19.5" customHeight="1" thickBot="1">
      <c r="A343" s="316"/>
      <c r="B343" s="149"/>
      <c r="C343" s="149"/>
      <c r="D343" s="149"/>
      <c r="E343" s="150"/>
      <c r="F343" s="313"/>
      <c r="G343" s="82"/>
      <c r="H343" s="313"/>
      <c r="I343" s="313"/>
      <c r="J343" s="315"/>
      <c r="K343" s="151"/>
    </row>
    <row r="344" spans="1:12" ht="26.25" customHeight="1" thickBot="1">
      <c r="A344" s="550" t="s">
        <v>509</v>
      </c>
      <c r="B344" s="669"/>
      <c r="C344" s="669"/>
      <c r="D344" s="669"/>
      <c r="E344" s="669"/>
      <c r="F344" s="669"/>
      <c r="G344" s="669"/>
      <c r="H344" s="669"/>
      <c r="I344" s="669"/>
      <c r="J344" s="669"/>
      <c r="K344" s="689"/>
    </row>
    <row r="345" spans="1:12" ht="19.5" thickBot="1">
      <c r="A345" s="541" t="s">
        <v>82</v>
      </c>
      <c r="B345" s="439"/>
      <c r="C345" s="439"/>
      <c r="D345" s="439"/>
      <c r="E345" s="440"/>
      <c r="F345" s="78"/>
      <c r="G345" s="83"/>
      <c r="H345" s="152"/>
      <c r="I345" s="153"/>
      <c r="J345" s="156" t="s">
        <v>125</v>
      </c>
      <c r="K345" s="158" t="s">
        <v>126</v>
      </c>
    </row>
    <row r="346" spans="1:12" ht="19.5" thickBot="1">
      <c r="A346" s="450" t="s">
        <v>403</v>
      </c>
      <c r="B346" s="411"/>
      <c r="C346" s="411"/>
      <c r="D346" s="411"/>
      <c r="E346" s="412"/>
      <c r="F346" s="24"/>
      <c r="G346" s="79"/>
      <c r="H346" s="24"/>
      <c r="I346" s="24"/>
      <c r="J346" s="37">
        <v>1500</v>
      </c>
      <c r="K346" s="66">
        <v>4</v>
      </c>
      <c r="L346" s="384"/>
    </row>
    <row r="347" spans="1:12" ht="19.5" thickBot="1">
      <c r="A347" s="450" t="s">
        <v>1199</v>
      </c>
      <c r="B347" s="411"/>
      <c r="C347" s="411"/>
      <c r="D347" s="411"/>
      <c r="E347" s="412"/>
      <c r="F347" s="24"/>
      <c r="G347" s="79"/>
      <c r="H347" s="24"/>
      <c r="I347" s="24"/>
      <c r="J347" s="37">
        <v>1700</v>
      </c>
      <c r="K347" s="66">
        <v>4.4000000000000004</v>
      </c>
    </row>
    <row r="348" spans="1:12" ht="19.5" thickBot="1">
      <c r="A348" s="450" t="s">
        <v>1200</v>
      </c>
      <c r="B348" s="411"/>
      <c r="C348" s="411"/>
      <c r="D348" s="411"/>
      <c r="E348" s="412"/>
      <c r="F348" s="24"/>
      <c r="G348" s="79"/>
      <c r="H348" s="24"/>
      <c r="I348" s="24"/>
      <c r="J348" s="37">
        <v>2100</v>
      </c>
      <c r="K348" s="66">
        <v>5.6</v>
      </c>
    </row>
    <row r="349" spans="1:12" ht="19.5" thickBot="1">
      <c r="A349" s="450" t="s">
        <v>164</v>
      </c>
      <c r="B349" s="411"/>
      <c r="C349" s="411"/>
      <c r="D349" s="411"/>
      <c r="E349" s="412"/>
      <c r="F349" s="24"/>
      <c r="G349" s="79"/>
      <c r="H349" s="24"/>
      <c r="I349" s="24"/>
      <c r="J349" s="37">
        <v>1680</v>
      </c>
      <c r="K349" s="66">
        <v>8</v>
      </c>
    </row>
    <row r="350" spans="1:12" ht="19.5" thickBot="1">
      <c r="A350" s="450" t="s">
        <v>81</v>
      </c>
      <c r="B350" s="411"/>
      <c r="C350" s="411"/>
      <c r="D350" s="411"/>
      <c r="E350" s="412"/>
      <c r="F350" s="24"/>
      <c r="G350" s="79"/>
      <c r="H350" s="24"/>
      <c r="I350" s="24"/>
      <c r="J350" s="37">
        <v>140</v>
      </c>
      <c r="K350" s="66">
        <v>0.21</v>
      </c>
    </row>
    <row r="351" spans="1:12" ht="19.5" thickBot="1">
      <c r="A351" s="556" t="s">
        <v>83</v>
      </c>
      <c r="B351" s="411"/>
      <c r="C351" s="411"/>
      <c r="D351" s="411"/>
      <c r="E351" s="412"/>
      <c r="F351" s="24"/>
      <c r="G351" s="79"/>
      <c r="H351" s="24"/>
      <c r="I351" s="24"/>
      <c r="J351" s="89" t="s">
        <v>125</v>
      </c>
      <c r="K351" s="157" t="s">
        <v>126</v>
      </c>
    </row>
    <row r="352" spans="1:12" ht="19.5" thickBot="1">
      <c r="A352" s="450" t="s">
        <v>212</v>
      </c>
      <c r="B352" s="411"/>
      <c r="C352" s="411"/>
      <c r="D352" s="411"/>
      <c r="E352" s="412"/>
      <c r="F352" s="24"/>
      <c r="G352" s="79"/>
      <c r="H352" s="24"/>
      <c r="I352" s="24"/>
      <c r="J352" s="37">
        <v>1900</v>
      </c>
      <c r="K352" s="66">
        <v>5</v>
      </c>
    </row>
    <row r="353" spans="1:12" ht="19.5" thickBot="1">
      <c r="A353" s="450" t="s">
        <v>928</v>
      </c>
      <c r="B353" s="411"/>
      <c r="C353" s="411"/>
      <c r="D353" s="411"/>
      <c r="E353" s="412"/>
      <c r="F353" s="24"/>
      <c r="G353" s="79"/>
      <c r="H353" s="24"/>
      <c r="I353" s="24"/>
      <c r="J353" s="37">
        <v>2100</v>
      </c>
      <c r="K353" s="66">
        <v>6.8</v>
      </c>
      <c r="L353" s="384"/>
    </row>
    <row r="354" spans="1:12" ht="19.5" thickBot="1">
      <c r="A354" s="450" t="s">
        <v>1118</v>
      </c>
      <c r="B354" s="411"/>
      <c r="C354" s="411"/>
      <c r="D354" s="411"/>
      <c r="E354" s="412"/>
      <c r="F354" s="24"/>
      <c r="G354" s="79"/>
      <c r="H354" s="24"/>
      <c r="I354" s="24"/>
      <c r="J354" s="37">
        <v>2800</v>
      </c>
      <c r="K354" s="66">
        <v>8.5</v>
      </c>
      <c r="L354" s="384"/>
    </row>
    <row r="355" spans="1:12" ht="19.5" thickBot="1">
      <c r="A355" s="450" t="s">
        <v>293</v>
      </c>
      <c r="B355" s="411"/>
      <c r="C355" s="411"/>
      <c r="D355" s="411"/>
      <c r="E355" s="412"/>
      <c r="F355" s="24"/>
      <c r="G355" s="79"/>
      <c r="H355" s="24"/>
      <c r="I355" s="24"/>
      <c r="J355" s="45">
        <v>4900</v>
      </c>
      <c r="K355" s="66">
        <v>13</v>
      </c>
    </row>
    <row r="356" spans="1:12" ht="19.5" thickBot="1">
      <c r="A356" s="450" t="s">
        <v>84</v>
      </c>
      <c r="B356" s="411"/>
      <c r="C356" s="411"/>
      <c r="D356" s="411"/>
      <c r="E356" s="412"/>
      <c r="F356" s="24"/>
      <c r="G356" s="79"/>
      <c r="H356" s="24"/>
      <c r="I356" s="24"/>
      <c r="J356" s="37">
        <v>170</v>
      </c>
      <c r="K356" s="66">
        <v>0.31</v>
      </c>
    </row>
    <row r="357" spans="1:12" ht="19.5" thickBot="1">
      <c r="A357" s="556" t="s">
        <v>85</v>
      </c>
      <c r="B357" s="411"/>
      <c r="C357" s="411"/>
      <c r="D357" s="411"/>
      <c r="E357" s="412"/>
      <c r="F357" s="24"/>
      <c r="G357" s="79"/>
      <c r="H357" s="24"/>
      <c r="I357" s="24"/>
      <c r="J357" s="89" t="s">
        <v>125</v>
      </c>
      <c r="K357" s="157" t="s">
        <v>126</v>
      </c>
    </row>
    <row r="358" spans="1:12" ht="19.5" thickBot="1">
      <c r="A358" s="450" t="s">
        <v>210</v>
      </c>
      <c r="B358" s="411"/>
      <c r="C358" s="411"/>
      <c r="D358" s="411"/>
      <c r="E358" s="412"/>
      <c r="F358" s="24"/>
      <c r="G358" s="79"/>
      <c r="H358" s="24"/>
      <c r="I358" s="24"/>
      <c r="J358" s="37">
        <v>1550</v>
      </c>
      <c r="K358" s="66">
        <v>8</v>
      </c>
    </row>
    <row r="359" spans="1:12" ht="19.5" thickBot="1">
      <c r="A359" s="450" t="s">
        <v>211</v>
      </c>
      <c r="B359" s="411"/>
      <c r="C359" s="411"/>
      <c r="D359" s="411"/>
      <c r="E359" s="412"/>
      <c r="F359" s="24"/>
      <c r="G359" s="79"/>
      <c r="H359" s="24"/>
      <c r="I359" s="24"/>
      <c r="J359" s="37">
        <v>1900</v>
      </c>
      <c r="K359" s="66">
        <v>7.1</v>
      </c>
    </row>
    <row r="360" spans="1:12" ht="19.5" thickBot="1">
      <c r="A360" s="450" t="s">
        <v>929</v>
      </c>
      <c r="B360" s="411"/>
      <c r="C360" s="411"/>
      <c r="D360" s="411"/>
      <c r="E360" s="412"/>
      <c r="F360" s="24"/>
      <c r="G360" s="79"/>
      <c r="H360" s="24"/>
      <c r="I360" s="24"/>
      <c r="J360" s="37">
        <v>2100</v>
      </c>
      <c r="K360" s="66">
        <v>7.5</v>
      </c>
    </row>
    <row r="361" spans="1:12" ht="19.5" thickBot="1">
      <c r="A361" s="450" t="s">
        <v>1117</v>
      </c>
      <c r="B361" s="411"/>
      <c r="C361" s="411"/>
      <c r="D361" s="411"/>
      <c r="E361" s="412"/>
      <c r="F361" s="24"/>
      <c r="G361" s="79"/>
      <c r="H361" s="24"/>
      <c r="I361" s="24"/>
      <c r="J361" s="37">
        <v>4900</v>
      </c>
      <c r="K361" s="66">
        <v>12</v>
      </c>
    </row>
    <row r="362" spans="1:12" ht="19.5" thickBot="1">
      <c r="A362" s="450" t="s">
        <v>620</v>
      </c>
      <c r="B362" s="411"/>
      <c r="C362" s="411"/>
      <c r="D362" s="411"/>
      <c r="E362" s="412"/>
      <c r="F362" s="24"/>
      <c r="G362" s="79"/>
      <c r="H362" s="24"/>
      <c r="I362" s="24"/>
      <c r="J362" s="37">
        <v>5400</v>
      </c>
      <c r="K362" s="66">
        <v>18</v>
      </c>
    </row>
    <row r="363" spans="1:12" ht="19.5" thickBot="1">
      <c r="A363" s="450" t="s">
        <v>86</v>
      </c>
      <c r="B363" s="411"/>
      <c r="C363" s="411"/>
      <c r="D363" s="411"/>
      <c r="E363" s="412"/>
      <c r="F363" s="24"/>
      <c r="G363" s="79"/>
      <c r="H363" s="24"/>
      <c r="I363" s="24"/>
      <c r="J363" s="37">
        <v>245</v>
      </c>
      <c r="K363" s="66">
        <v>0.38</v>
      </c>
    </row>
    <row r="364" spans="1:12" ht="19.5" thickBot="1">
      <c r="A364" s="556" t="s">
        <v>87</v>
      </c>
      <c r="B364" s="411"/>
      <c r="C364" s="411"/>
      <c r="D364" s="411"/>
      <c r="E364" s="412"/>
      <c r="F364" s="24"/>
      <c r="G364" s="79"/>
      <c r="H364" s="24"/>
      <c r="I364" s="24"/>
      <c r="J364" s="89" t="s">
        <v>125</v>
      </c>
      <c r="K364" s="157" t="s">
        <v>126</v>
      </c>
    </row>
    <row r="365" spans="1:12" ht="19.5" thickBot="1">
      <c r="A365" s="693" t="s">
        <v>300</v>
      </c>
      <c r="B365" s="463"/>
      <c r="C365" s="463"/>
      <c r="D365" s="463"/>
      <c r="E365" s="464"/>
      <c r="F365" s="24"/>
      <c r="G365" s="79"/>
      <c r="H365" s="24"/>
      <c r="I365" s="24"/>
      <c r="J365" s="37">
        <v>3800</v>
      </c>
      <c r="K365" s="66">
        <v>9.8000000000000007</v>
      </c>
      <c r="L365" s="384"/>
    </row>
    <row r="366" spans="1:12" ht="19.5" thickBot="1">
      <c r="A366" s="693" t="s">
        <v>1116</v>
      </c>
      <c r="B366" s="463"/>
      <c r="C366" s="463"/>
      <c r="D366" s="463"/>
      <c r="E366" s="464"/>
      <c r="F366" s="24"/>
      <c r="G366" s="79"/>
      <c r="H366" s="24"/>
      <c r="I366" s="24"/>
      <c r="J366" s="37">
        <v>3700</v>
      </c>
      <c r="K366" s="66">
        <v>9.7200000000000006</v>
      </c>
    </row>
    <row r="367" spans="1:12" ht="19.5" thickBot="1">
      <c r="A367" s="450" t="s">
        <v>1119</v>
      </c>
      <c r="B367" s="411"/>
      <c r="C367" s="411"/>
      <c r="D367" s="411"/>
      <c r="E367" s="412"/>
      <c r="F367" s="24"/>
      <c r="G367" s="79"/>
      <c r="H367" s="24"/>
      <c r="I367" s="24"/>
      <c r="J367" s="37">
        <v>6100</v>
      </c>
      <c r="K367" s="66">
        <v>18.600000000000001</v>
      </c>
      <c r="L367" s="384"/>
    </row>
    <row r="368" spans="1:12" ht="19.5" thickBot="1">
      <c r="A368" s="450" t="s">
        <v>88</v>
      </c>
      <c r="B368" s="411"/>
      <c r="C368" s="411"/>
      <c r="D368" s="411"/>
      <c r="E368" s="412"/>
      <c r="F368" s="24"/>
      <c r="G368" s="79"/>
      <c r="H368" s="24"/>
      <c r="I368" s="24"/>
      <c r="J368" s="37">
        <v>270</v>
      </c>
      <c r="K368" s="66">
        <v>0.48</v>
      </c>
    </row>
    <row r="369" spans="1:12" ht="19.5" thickBot="1">
      <c r="A369" s="556" t="s">
        <v>89</v>
      </c>
      <c r="B369" s="411"/>
      <c r="C369" s="411"/>
      <c r="D369" s="411"/>
      <c r="E369" s="412"/>
      <c r="F369" s="24"/>
      <c r="G369" s="79"/>
      <c r="H369" s="24"/>
      <c r="I369" s="24"/>
      <c r="J369" s="89" t="s">
        <v>125</v>
      </c>
      <c r="K369" s="157" t="s">
        <v>126</v>
      </c>
    </row>
    <row r="370" spans="1:12" ht="19.5" thickBot="1">
      <c r="A370" s="450" t="s">
        <v>209</v>
      </c>
      <c r="B370" s="411"/>
      <c r="C370" s="411"/>
      <c r="D370" s="411"/>
      <c r="E370" s="412"/>
      <c r="F370" s="24"/>
      <c r="G370" s="79"/>
      <c r="H370" s="24"/>
      <c r="I370" s="24"/>
      <c r="J370" s="37">
        <v>3700</v>
      </c>
      <c r="K370" s="66">
        <v>14.6</v>
      </c>
    </row>
    <row r="371" spans="1:12" ht="19.5" thickBot="1">
      <c r="A371" s="450" t="s">
        <v>930</v>
      </c>
      <c r="B371" s="411"/>
      <c r="C371" s="411"/>
      <c r="D371" s="411"/>
      <c r="E371" s="412"/>
      <c r="F371" s="24"/>
      <c r="G371" s="79"/>
      <c r="H371" s="24"/>
      <c r="I371" s="24"/>
      <c r="J371" s="37">
        <v>5800</v>
      </c>
      <c r="K371" s="66">
        <v>14.5</v>
      </c>
    </row>
    <row r="372" spans="1:12" ht="19.5" thickBot="1">
      <c r="A372" s="450" t="s">
        <v>1120</v>
      </c>
      <c r="B372" s="411"/>
      <c r="C372" s="411"/>
      <c r="D372" s="411"/>
      <c r="E372" s="412"/>
      <c r="F372" s="24"/>
      <c r="G372" s="79"/>
      <c r="H372" s="24"/>
      <c r="I372" s="24"/>
      <c r="J372" s="37">
        <v>9200</v>
      </c>
      <c r="K372" s="66">
        <v>26</v>
      </c>
      <c r="L372" s="384"/>
    </row>
    <row r="373" spans="1:12" ht="19.5" customHeight="1" thickBot="1">
      <c r="A373" s="450" t="s">
        <v>90</v>
      </c>
      <c r="B373" s="411"/>
      <c r="C373" s="411"/>
      <c r="D373" s="411"/>
      <c r="E373" s="412"/>
      <c r="F373" s="24"/>
      <c r="G373" s="79"/>
      <c r="H373" s="24"/>
      <c r="I373" s="24"/>
      <c r="J373" s="37">
        <v>330</v>
      </c>
      <c r="K373" s="66">
        <v>0.66</v>
      </c>
    </row>
    <row r="374" spans="1:12" ht="19.5" customHeight="1" thickBot="1">
      <c r="A374" s="540"/>
      <c r="B374" s="454"/>
      <c r="C374" s="454"/>
      <c r="D374" s="454"/>
      <c r="E374" s="455"/>
      <c r="F374" s="31"/>
      <c r="G374" s="31"/>
      <c r="H374" s="31"/>
      <c r="I374" s="31"/>
      <c r="J374" s="117"/>
      <c r="K374" s="53"/>
    </row>
    <row r="375" spans="1:12" ht="26.25" customHeight="1" thickBot="1">
      <c r="A375" s="536" t="s">
        <v>581</v>
      </c>
      <c r="B375" s="674"/>
      <c r="C375" s="674"/>
      <c r="D375" s="674"/>
      <c r="E375" s="674"/>
      <c r="F375" s="674"/>
      <c r="G375" s="674"/>
      <c r="H375" s="674"/>
      <c r="I375" s="674"/>
      <c r="J375" s="674"/>
      <c r="K375" s="774"/>
    </row>
    <row r="376" spans="1:12" ht="18.75">
      <c r="A376" s="541" t="s">
        <v>91</v>
      </c>
      <c r="B376" s="439"/>
      <c r="C376" s="439"/>
      <c r="D376" s="439"/>
      <c r="E376" s="440"/>
      <c r="F376" s="71"/>
      <c r="G376" s="72"/>
      <c r="H376" s="308"/>
      <c r="I376" s="308"/>
      <c r="J376" s="156" t="s">
        <v>125</v>
      </c>
      <c r="K376" s="158" t="s">
        <v>126</v>
      </c>
    </row>
    <row r="377" spans="1:12" ht="18.75">
      <c r="A377" s="450" t="s">
        <v>208</v>
      </c>
      <c r="B377" s="411"/>
      <c r="C377" s="411"/>
      <c r="D377" s="411"/>
      <c r="E377" s="412"/>
      <c r="F377" s="7"/>
      <c r="G377" s="15"/>
      <c r="H377" s="308"/>
      <c r="I377" s="308"/>
      <c r="J377" s="37">
        <v>1200</v>
      </c>
      <c r="K377" s="66">
        <v>4.4000000000000004</v>
      </c>
    </row>
    <row r="378" spans="1:12" ht="18.75">
      <c r="A378" s="450" t="s">
        <v>923</v>
      </c>
      <c r="B378" s="411"/>
      <c r="C378" s="411"/>
      <c r="D378" s="411"/>
      <c r="E378" s="412"/>
      <c r="F378" s="7"/>
      <c r="G378" s="15"/>
      <c r="H378" s="308"/>
      <c r="I378" s="308"/>
      <c r="J378" s="37">
        <v>1300</v>
      </c>
      <c r="K378" s="66">
        <v>4.5</v>
      </c>
    </row>
    <row r="379" spans="1:12" ht="18.75">
      <c r="A379" s="450" t="s">
        <v>292</v>
      </c>
      <c r="B379" s="411"/>
      <c r="C379" s="411"/>
      <c r="D379" s="411"/>
      <c r="E379" s="412"/>
      <c r="F379" s="7"/>
      <c r="G379" s="15"/>
      <c r="H379" s="308"/>
      <c r="I379" s="308"/>
      <c r="J379" s="37">
        <v>2240</v>
      </c>
      <c r="K379" s="66">
        <v>5.8</v>
      </c>
    </row>
    <row r="380" spans="1:12" ht="18.75">
      <c r="A380" s="450" t="s">
        <v>92</v>
      </c>
      <c r="B380" s="411"/>
      <c r="C380" s="411"/>
      <c r="D380" s="411"/>
      <c r="E380" s="412"/>
      <c r="F380" s="7"/>
      <c r="G380" s="15"/>
      <c r="H380" s="308"/>
      <c r="I380" s="308"/>
      <c r="J380" s="37">
        <v>75</v>
      </c>
      <c r="K380" s="66">
        <v>0.23</v>
      </c>
    </row>
    <row r="381" spans="1:12" ht="19.5" thickBot="1">
      <c r="A381" s="450" t="s">
        <v>93</v>
      </c>
      <c r="B381" s="411"/>
      <c r="C381" s="411"/>
      <c r="D381" s="411"/>
      <c r="E381" s="412"/>
      <c r="F381" s="47"/>
      <c r="G381" s="48"/>
      <c r="H381" s="308"/>
      <c r="I381" s="308"/>
      <c r="J381" s="37">
        <v>50</v>
      </c>
      <c r="K381" s="66">
        <v>0.05</v>
      </c>
    </row>
    <row r="382" spans="1:12" ht="19.5" thickBot="1">
      <c r="A382" s="556" t="s">
        <v>94</v>
      </c>
      <c r="B382" s="411"/>
      <c r="C382" s="411"/>
      <c r="D382" s="411"/>
      <c r="E382" s="412"/>
      <c r="F382" s="24"/>
      <c r="G382" s="79"/>
      <c r="H382" s="24"/>
      <c r="I382" s="24"/>
      <c r="J382" s="156" t="s">
        <v>125</v>
      </c>
      <c r="K382" s="158" t="s">
        <v>126</v>
      </c>
    </row>
    <row r="383" spans="1:12" ht="19.5" thickBot="1">
      <c r="A383" s="450" t="s">
        <v>1246</v>
      </c>
      <c r="B383" s="411"/>
      <c r="C383" s="411"/>
      <c r="D383" s="411"/>
      <c r="E383" s="412"/>
      <c r="F383" s="24"/>
      <c r="G383" s="79"/>
      <c r="H383" s="24"/>
      <c r="I383" s="24"/>
      <c r="J383" s="37">
        <v>3800</v>
      </c>
      <c r="K383" s="66">
        <v>14.4</v>
      </c>
    </row>
    <row r="384" spans="1:12" ht="19.5" thickBot="1">
      <c r="A384" s="450" t="s">
        <v>1247</v>
      </c>
      <c r="B384" s="411"/>
      <c r="C384" s="411"/>
      <c r="D384" s="411"/>
      <c r="E384" s="412"/>
      <c r="F384" s="24"/>
      <c r="G384" s="79"/>
      <c r="H384" s="24"/>
      <c r="I384" s="24"/>
      <c r="J384" s="54">
        <v>2800</v>
      </c>
      <c r="K384" s="177">
        <v>10</v>
      </c>
    </row>
    <row r="385" spans="1:12" ht="19.5" thickBot="1">
      <c r="A385" s="556" t="s">
        <v>933</v>
      </c>
      <c r="B385" s="411"/>
      <c r="C385" s="411"/>
      <c r="D385" s="411"/>
      <c r="E385" s="412"/>
      <c r="F385" s="24"/>
      <c r="G385" s="79"/>
      <c r="H385" s="24"/>
      <c r="I385" s="24"/>
      <c r="J385" s="156" t="s">
        <v>125</v>
      </c>
      <c r="K385" s="158" t="s">
        <v>126</v>
      </c>
    </row>
    <row r="386" spans="1:12" ht="17.25" thickBot="1">
      <c r="A386" s="450" t="s">
        <v>206</v>
      </c>
      <c r="B386" s="411"/>
      <c r="C386" s="411"/>
      <c r="D386" s="411"/>
      <c r="E386" s="412"/>
      <c r="F386" s="68"/>
      <c r="G386" s="70"/>
      <c r="H386" s="68"/>
      <c r="I386" s="68"/>
      <c r="J386" s="37">
        <v>1850</v>
      </c>
      <c r="K386" s="66">
        <v>6.4</v>
      </c>
    </row>
    <row r="387" spans="1:12" ht="17.25" thickBot="1">
      <c r="A387" s="450" t="s">
        <v>924</v>
      </c>
      <c r="B387" s="411"/>
      <c r="C387" s="411"/>
      <c r="D387" s="411"/>
      <c r="E387" s="412"/>
      <c r="F387" s="68"/>
      <c r="G387" s="70"/>
      <c r="H387" s="68"/>
      <c r="I387" s="68"/>
      <c r="J387" s="37">
        <v>2500</v>
      </c>
      <c r="K387" s="66">
        <v>6.8</v>
      </c>
    </row>
    <row r="388" spans="1:12" ht="17.25" thickBot="1">
      <c r="A388" s="450" t="s">
        <v>207</v>
      </c>
      <c r="B388" s="411"/>
      <c r="C388" s="411"/>
      <c r="D388" s="411"/>
      <c r="E388" s="412"/>
      <c r="F388" s="68"/>
      <c r="G388" s="70"/>
      <c r="H388" s="68"/>
      <c r="I388" s="68"/>
      <c r="J388" s="37">
        <v>2600</v>
      </c>
      <c r="K388" s="66">
        <v>7</v>
      </c>
    </row>
    <row r="389" spans="1:12" ht="17.25" thickBot="1">
      <c r="A389" s="450" t="s">
        <v>925</v>
      </c>
      <c r="B389" s="411"/>
      <c r="C389" s="411"/>
      <c r="D389" s="411"/>
      <c r="E389" s="412"/>
      <c r="F389" s="68"/>
      <c r="G389" s="70"/>
      <c r="H389" s="68"/>
      <c r="I389" s="68"/>
      <c r="J389" s="37">
        <v>2700</v>
      </c>
      <c r="K389" s="66">
        <v>6.8</v>
      </c>
    </row>
    <row r="390" spans="1:12" ht="17.25" thickBot="1">
      <c r="A390" s="450" t="s">
        <v>961</v>
      </c>
      <c r="B390" s="411"/>
      <c r="C390" s="411"/>
      <c r="D390" s="411"/>
      <c r="E390" s="412"/>
      <c r="F390" s="68"/>
      <c r="G390" s="70"/>
      <c r="H390" s="68"/>
      <c r="I390" s="68"/>
      <c r="J390" s="37">
        <v>3500</v>
      </c>
      <c r="K390" s="66">
        <v>10.3</v>
      </c>
      <c r="L390" s="384"/>
    </row>
    <row r="391" spans="1:12" ht="17.25" thickBot="1">
      <c r="A391" s="450" t="s">
        <v>267</v>
      </c>
      <c r="B391" s="411"/>
      <c r="C391" s="411"/>
      <c r="D391" s="411"/>
      <c r="E391" s="412"/>
      <c r="F391" s="68"/>
      <c r="G391" s="70"/>
      <c r="H391" s="68"/>
      <c r="I391" s="68"/>
      <c r="J391" s="37">
        <v>1500</v>
      </c>
      <c r="K391" s="66">
        <v>5</v>
      </c>
    </row>
    <row r="392" spans="1:12" ht="17.25" thickBot="1">
      <c r="A392" s="450" t="s">
        <v>1124</v>
      </c>
      <c r="B392" s="411"/>
      <c r="C392" s="411"/>
      <c r="D392" s="411"/>
      <c r="E392" s="412"/>
      <c r="F392" s="68"/>
      <c r="G392" s="70"/>
      <c r="H392" s="68"/>
      <c r="I392" s="68"/>
      <c r="J392" s="37">
        <v>3300</v>
      </c>
      <c r="K392" s="66">
        <v>9.8000000000000007</v>
      </c>
      <c r="L392" s="384"/>
    </row>
    <row r="393" spans="1:12" ht="17.25" thickBot="1">
      <c r="A393" s="450" t="s">
        <v>95</v>
      </c>
      <c r="B393" s="411"/>
      <c r="C393" s="411"/>
      <c r="D393" s="411"/>
      <c r="E393" s="412"/>
      <c r="F393" s="68"/>
      <c r="G393" s="70"/>
      <c r="H393" s="68"/>
      <c r="I393" s="68"/>
      <c r="J393" s="37">
        <v>110</v>
      </c>
      <c r="K393" s="66">
        <v>0.23</v>
      </c>
    </row>
    <row r="394" spans="1:12" ht="17.25" thickBot="1">
      <c r="A394" s="450" t="s">
        <v>96</v>
      </c>
      <c r="B394" s="411"/>
      <c r="C394" s="411"/>
      <c r="D394" s="411"/>
      <c r="E394" s="412"/>
      <c r="F394" s="68"/>
      <c r="G394" s="70"/>
      <c r="H394" s="68"/>
      <c r="I394" s="68"/>
      <c r="J394" s="37">
        <v>50</v>
      </c>
      <c r="K394" s="66">
        <v>0.05</v>
      </c>
    </row>
    <row r="395" spans="1:12" ht="19.5" thickBot="1">
      <c r="A395" s="556" t="s">
        <v>258</v>
      </c>
      <c r="B395" s="411"/>
      <c r="C395" s="411"/>
      <c r="D395" s="411"/>
      <c r="E395" s="412"/>
      <c r="F395" s="24"/>
      <c r="G395" s="79"/>
      <c r="H395" s="24"/>
      <c r="I395" s="24"/>
      <c r="J395" s="89" t="s">
        <v>125</v>
      </c>
      <c r="K395" s="157" t="s">
        <v>126</v>
      </c>
    </row>
    <row r="396" spans="1:12" ht="17.25" thickBot="1">
      <c r="A396" s="578" t="s">
        <v>268</v>
      </c>
      <c r="B396" s="411"/>
      <c r="C396" s="411"/>
      <c r="D396" s="411"/>
      <c r="E396" s="412"/>
      <c r="F396" s="68"/>
      <c r="G396" s="70"/>
      <c r="H396" s="68"/>
      <c r="I396" s="68"/>
      <c r="J396" s="37">
        <v>4900</v>
      </c>
      <c r="K396" s="66">
        <v>21</v>
      </c>
    </row>
    <row r="397" spans="1:12">
      <c r="A397" s="578" t="s">
        <v>269</v>
      </c>
      <c r="B397" s="411"/>
      <c r="C397" s="411"/>
      <c r="D397" s="411"/>
      <c r="E397" s="412"/>
      <c r="F397" s="61"/>
      <c r="G397" s="67"/>
      <c r="H397" s="61"/>
      <c r="I397" s="61"/>
      <c r="J397" s="37">
        <v>4900</v>
      </c>
      <c r="K397" s="66">
        <v>21</v>
      </c>
    </row>
    <row r="398" spans="1:12" ht="18.75">
      <c r="A398" s="556" t="s">
        <v>97</v>
      </c>
      <c r="B398" s="411"/>
      <c r="C398" s="411"/>
      <c r="D398" s="411"/>
      <c r="E398" s="412"/>
      <c r="F398" s="71"/>
      <c r="G398" s="72"/>
      <c r="H398" s="308"/>
      <c r="I398" s="308"/>
      <c r="J398" s="89" t="s">
        <v>125</v>
      </c>
      <c r="K398" s="157" t="s">
        <v>126</v>
      </c>
    </row>
    <row r="399" spans="1:12" ht="17.25" thickBot="1">
      <c r="A399" s="450" t="s">
        <v>205</v>
      </c>
      <c r="B399" s="411"/>
      <c r="C399" s="411"/>
      <c r="D399" s="411"/>
      <c r="E399" s="412"/>
      <c r="F399" s="41"/>
      <c r="G399" s="42"/>
      <c r="H399" s="61"/>
      <c r="I399" s="61"/>
      <c r="J399" s="37">
        <v>2400</v>
      </c>
      <c r="K399" s="66">
        <v>9.1999999999999993</v>
      </c>
    </row>
    <row r="400" spans="1:12" ht="17.25" thickBot="1">
      <c r="A400" s="450" t="s">
        <v>926</v>
      </c>
      <c r="B400" s="411"/>
      <c r="C400" s="411"/>
      <c r="D400" s="411"/>
      <c r="E400" s="412"/>
      <c r="F400" s="68"/>
      <c r="G400" s="68"/>
      <c r="H400" s="68"/>
      <c r="I400" s="68"/>
      <c r="J400" s="37">
        <v>2500</v>
      </c>
      <c r="K400" s="66">
        <v>9.65</v>
      </c>
    </row>
    <row r="401" spans="1:12">
      <c r="A401" s="450" t="s">
        <v>222</v>
      </c>
      <c r="B401" s="411"/>
      <c r="C401" s="411"/>
      <c r="D401" s="411"/>
      <c r="E401" s="412"/>
      <c r="F401" s="41"/>
      <c r="G401" s="42"/>
      <c r="H401" s="61"/>
      <c r="I401" s="61"/>
      <c r="J401" s="37">
        <v>5350</v>
      </c>
      <c r="K401" s="66">
        <v>13.8</v>
      </c>
    </row>
    <row r="402" spans="1:12">
      <c r="A402" s="450" t="s">
        <v>98</v>
      </c>
      <c r="B402" s="411"/>
      <c r="C402" s="411"/>
      <c r="D402" s="411"/>
      <c r="E402" s="412"/>
      <c r="F402" s="41"/>
      <c r="G402" s="42"/>
      <c r="H402" s="61"/>
      <c r="I402" s="61"/>
      <c r="J402" s="37">
        <v>130</v>
      </c>
      <c r="K402" s="66">
        <v>0.26</v>
      </c>
    </row>
    <row r="403" spans="1:12" ht="17.25" thickBot="1">
      <c r="A403" s="450" t="s">
        <v>96</v>
      </c>
      <c r="B403" s="411"/>
      <c r="C403" s="411"/>
      <c r="D403" s="411"/>
      <c r="E403" s="412"/>
      <c r="F403" s="62"/>
      <c r="G403" s="63"/>
      <c r="H403" s="61"/>
      <c r="I403" s="61"/>
      <c r="J403" s="37">
        <v>70</v>
      </c>
      <c r="K403" s="66">
        <v>0.05</v>
      </c>
    </row>
    <row r="404" spans="1:12" ht="19.5" thickBot="1">
      <c r="A404" s="556" t="s">
        <v>99</v>
      </c>
      <c r="B404" s="411"/>
      <c r="C404" s="411"/>
      <c r="D404" s="411"/>
      <c r="E404" s="412"/>
      <c r="F404" s="24"/>
      <c r="G404" s="79"/>
      <c r="H404" s="24"/>
      <c r="I404" s="24"/>
      <c r="J404" s="89" t="s">
        <v>125</v>
      </c>
      <c r="K404" s="157" t="s">
        <v>126</v>
      </c>
    </row>
    <row r="405" spans="1:12" ht="17.25" thickBot="1">
      <c r="A405" s="450" t="s">
        <v>204</v>
      </c>
      <c r="B405" s="411"/>
      <c r="C405" s="411"/>
      <c r="D405" s="411"/>
      <c r="E405" s="412"/>
      <c r="F405" s="68"/>
      <c r="G405" s="70"/>
      <c r="H405" s="68"/>
      <c r="I405" s="68"/>
      <c r="J405" s="37">
        <v>4600</v>
      </c>
      <c r="K405" s="66">
        <v>11.5</v>
      </c>
      <c r="L405" s="384"/>
    </row>
    <row r="406" spans="1:12" ht="17.25" thickBot="1">
      <c r="A406" s="450" t="s">
        <v>927</v>
      </c>
      <c r="B406" s="411"/>
      <c r="C406" s="411"/>
      <c r="D406" s="411"/>
      <c r="E406" s="412"/>
      <c r="F406" s="68"/>
      <c r="G406" s="70"/>
      <c r="H406" s="68"/>
      <c r="I406" s="68"/>
      <c r="J406" s="37">
        <v>4300</v>
      </c>
      <c r="K406" s="66">
        <v>11.7</v>
      </c>
    </row>
    <row r="407" spans="1:12" ht="17.25" thickBot="1">
      <c r="A407" s="450" t="s">
        <v>423</v>
      </c>
      <c r="B407" s="411"/>
      <c r="C407" s="411"/>
      <c r="D407" s="411"/>
      <c r="E407" s="412"/>
      <c r="F407" s="68"/>
      <c r="G407" s="70"/>
      <c r="H407" s="68"/>
      <c r="I407" s="68"/>
      <c r="J407" s="37">
        <v>6950</v>
      </c>
      <c r="K407" s="66">
        <v>19.2</v>
      </c>
    </row>
    <row r="408" spans="1:12" ht="17.25" thickBot="1">
      <c r="A408" s="450" t="s">
        <v>906</v>
      </c>
      <c r="B408" s="411"/>
      <c r="C408" s="411"/>
      <c r="D408" s="411"/>
      <c r="E408" s="412"/>
      <c r="F408" s="68"/>
      <c r="G408" s="68"/>
      <c r="H408" s="68"/>
      <c r="I408" s="68"/>
      <c r="J408" s="37">
        <v>200</v>
      </c>
      <c r="K408" s="66">
        <v>0.52</v>
      </c>
    </row>
    <row r="409" spans="1:12" ht="17.25" thickBot="1">
      <c r="A409" s="450" t="s">
        <v>100</v>
      </c>
      <c r="B409" s="411"/>
      <c r="C409" s="411"/>
      <c r="D409" s="411"/>
      <c r="E409" s="412"/>
      <c r="F409" s="68"/>
      <c r="G409" s="68"/>
      <c r="H409" s="68"/>
      <c r="I409" s="68"/>
      <c r="J409" s="37">
        <v>75</v>
      </c>
      <c r="K409" s="66">
        <v>0.08</v>
      </c>
    </row>
    <row r="410" spans="1:12" ht="19.5" thickBot="1">
      <c r="A410" s="556" t="s">
        <v>167</v>
      </c>
      <c r="B410" s="411"/>
      <c r="C410" s="411"/>
      <c r="D410" s="411"/>
      <c r="E410" s="412"/>
      <c r="F410" s="24"/>
      <c r="G410" s="24"/>
      <c r="H410" s="24"/>
      <c r="I410" s="24"/>
      <c r="J410" s="89" t="s">
        <v>125</v>
      </c>
      <c r="K410" s="157" t="s">
        <v>126</v>
      </c>
    </row>
    <row r="411" spans="1:12" ht="17.25" thickBot="1">
      <c r="A411" s="693" t="s">
        <v>1503</v>
      </c>
      <c r="B411" s="463"/>
      <c r="C411" s="463"/>
      <c r="D411" s="463"/>
      <c r="E411" s="464"/>
      <c r="F411" s="68"/>
      <c r="G411" s="68"/>
      <c r="H411" s="68"/>
      <c r="I411" s="68"/>
      <c r="J411" s="37">
        <v>3500</v>
      </c>
      <c r="K411" s="66">
        <v>12.5</v>
      </c>
    </row>
    <row r="412" spans="1:12" ht="17.25" thickBot="1">
      <c r="A412" s="693" t="s">
        <v>1502</v>
      </c>
      <c r="B412" s="463"/>
      <c r="C412" s="463"/>
      <c r="D412" s="463"/>
      <c r="E412" s="464"/>
      <c r="F412" s="68"/>
      <c r="G412" s="68"/>
      <c r="H412" s="68"/>
      <c r="I412" s="68"/>
      <c r="J412" s="37">
        <v>3600</v>
      </c>
      <c r="K412" s="66">
        <v>12.75</v>
      </c>
    </row>
    <row r="413" spans="1:12" ht="19.5" thickBot="1">
      <c r="A413" s="450" t="s">
        <v>960</v>
      </c>
      <c r="B413" s="411"/>
      <c r="C413" s="411"/>
      <c r="D413" s="411"/>
      <c r="E413" s="412"/>
      <c r="F413" s="24"/>
      <c r="G413" s="24"/>
      <c r="H413" s="24"/>
      <c r="I413" s="24"/>
      <c r="J413" s="37">
        <v>6450</v>
      </c>
      <c r="K413" s="66">
        <v>18.2</v>
      </c>
    </row>
    <row r="414" spans="1:12" ht="19.5" thickBot="1">
      <c r="A414" s="556" t="s">
        <v>259</v>
      </c>
      <c r="B414" s="411"/>
      <c r="C414" s="411"/>
      <c r="D414" s="411"/>
      <c r="E414" s="412"/>
      <c r="F414" s="24"/>
      <c r="G414" s="24"/>
      <c r="H414" s="24"/>
      <c r="I414" s="24"/>
      <c r="J414" s="89" t="s">
        <v>125</v>
      </c>
      <c r="K414" s="157" t="s">
        <v>126</v>
      </c>
    </row>
    <row r="415" spans="1:12" ht="19.5" thickBot="1">
      <c r="A415" s="578" t="s">
        <v>260</v>
      </c>
      <c r="B415" s="411"/>
      <c r="C415" s="411"/>
      <c r="D415" s="411"/>
      <c r="E415" s="412"/>
      <c r="F415" s="24"/>
      <c r="G415" s="24"/>
      <c r="H415" s="24"/>
      <c r="I415" s="24"/>
      <c r="J415" s="37">
        <v>9400</v>
      </c>
      <c r="K415" s="66">
        <v>32.5</v>
      </c>
    </row>
    <row r="416" spans="1:12" ht="19.5" thickBot="1">
      <c r="A416" s="556" t="s">
        <v>147</v>
      </c>
      <c r="B416" s="411"/>
      <c r="C416" s="411"/>
      <c r="D416" s="411"/>
      <c r="E416" s="412"/>
      <c r="F416" s="24"/>
      <c r="G416" s="24"/>
      <c r="H416" s="24"/>
      <c r="I416" s="24"/>
      <c r="J416" s="89" t="s">
        <v>125</v>
      </c>
      <c r="K416" s="157" t="s">
        <v>126</v>
      </c>
    </row>
    <row r="417" spans="1:12" ht="17.25" thickBot="1">
      <c r="A417" s="450" t="s">
        <v>203</v>
      </c>
      <c r="B417" s="411"/>
      <c r="C417" s="411"/>
      <c r="D417" s="411"/>
      <c r="E417" s="412"/>
      <c r="F417" s="68"/>
      <c r="G417" s="68"/>
      <c r="H417" s="68"/>
      <c r="I417" s="68"/>
      <c r="J417" s="37">
        <v>6500</v>
      </c>
      <c r="K417" s="66">
        <v>18.5</v>
      </c>
    </row>
    <row r="418" spans="1:12" ht="17.25" thickBot="1">
      <c r="A418" s="450" t="s">
        <v>1225</v>
      </c>
      <c r="B418" s="411"/>
      <c r="C418" s="411"/>
      <c r="D418" s="411"/>
      <c r="E418" s="412"/>
      <c r="F418" s="68"/>
      <c r="G418" s="68"/>
      <c r="H418" s="68"/>
      <c r="I418" s="68"/>
      <c r="J418" s="37">
        <v>8100</v>
      </c>
      <c r="K418" s="66">
        <v>20.399999999999999</v>
      </c>
      <c r="L418" s="384"/>
    </row>
    <row r="419" spans="1:12" ht="17.25" thickBot="1">
      <c r="A419" s="450" t="s">
        <v>959</v>
      </c>
      <c r="B419" s="411"/>
      <c r="C419" s="411"/>
      <c r="D419" s="411"/>
      <c r="E419" s="412"/>
      <c r="F419" s="68"/>
      <c r="G419" s="68"/>
      <c r="H419" s="68"/>
      <c r="I419" s="68"/>
      <c r="J419" s="37">
        <v>10400</v>
      </c>
      <c r="K419" s="66">
        <v>32.6</v>
      </c>
    </row>
    <row r="420" spans="1:12" ht="17.25" thickBot="1">
      <c r="A420" s="450" t="s">
        <v>356</v>
      </c>
      <c r="B420" s="411"/>
      <c r="C420" s="411"/>
      <c r="D420" s="411"/>
      <c r="E420" s="412"/>
      <c r="F420" s="68"/>
      <c r="G420" s="68"/>
      <c r="H420" s="68"/>
      <c r="I420" s="68"/>
      <c r="J420" s="37">
        <v>345</v>
      </c>
      <c r="K420" s="66">
        <v>0.75</v>
      </c>
    </row>
    <row r="421" spans="1:12" ht="17.25" thickBot="1">
      <c r="A421" s="450" t="s">
        <v>357</v>
      </c>
      <c r="B421" s="411"/>
      <c r="C421" s="411"/>
      <c r="D421" s="411"/>
      <c r="E421" s="412"/>
      <c r="F421" s="68"/>
      <c r="G421" s="68"/>
      <c r="H421" s="68"/>
      <c r="I421" s="68"/>
      <c r="J421" s="37">
        <v>130</v>
      </c>
      <c r="K421" s="66">
        <v>0.08</v>
      </c>
    </row>
    <row r="422" spans="1:12" ht="17.25" thickBot="1">
      <c r="A422" s="450" t="s">
        <v>1501</v>
      </c>
      <c r="B422" s="411"/>
      <c r="C422" s="411"/>
      <c r="D422" s="411"/>
      <c r="E422" s="412"/>
      <c r="F422" s="68"/>
      <c r="G422" s="68"/>
      <c r="H422" s="68"/>
      <c r="I422" s="68"/>
      <c r="J422" s="37">
        <v>5600</v>
      </c>
      <c r="K422" s="66">
        <v>22</v>
      </c>
    </row>
    <row r="423" spans="1:12" ht="17.25" thickBot="1">
      <c r="A423" s="450" t="s">
        <v>906</v>
      </c>
      <c r="B423" s="411"/>
      <c r="C423" s="411"/>
      <c r="D423" s="411"/>
      <c r="E423" s="412"/>
      <c r="F423" s="68"/>
      <c r="G423" s="68"/>
      <c r="H423" s="68"/>
      <c r="I423" s="68"/>
      <c r="J423" s="37">
        <v>270</v>
      </c>
      <c r="K423" s="66">
        <v>0.52</v>
      </c>
    </row>
    <row r="424" spans="1:12" ht="17.25" thickBot="1">
      <c r="A424" s="450" t="s">
        <v>100</v>
      </c>
      <c r="B424" s="411"/>
      <c r="C424" s="411"/>
      <c r="D424" s="411"/>
      <c r="E424" s="412"/>
      <c r="F424" s="68"/>
      <c r="G424" s="68"/>
      <c r="H424" s="68"/>
      <c r="I424" s="68"/>
      <c r="J424" s="37">
        <v>105</v>
      </c>
      <c r="K424" s="66">
        <v>0.08</v>
      </c>
    </row>
    <row r="425" spans="1:12" ht="19.5" thickBot="1">
      <c r="A425" s="556" t="s">
        <v>101</v>
      </c>
      <c r="B425" s="411"/>
      <c r="C425" s="411"/>
      <c r="D425" s="411"/>
      <c r="E425" s="412"/>
      <c r="F425" s="24"/>
      <c r="G425" s="24"/>
      <c r="H425" s="24"/>
      <c r="I425" s="24"/>
      <c r="J425" s="89" t="s">
        <v>125</v>
      </c>
      <c r="K425" s="157" t="s">
        <v>126</v>
      </c>
    </row>
    <row r="426" spans="1:12" ht="19.5" thickBot="1">
      <c r="A426" s="450" t="s">
        <v>295</v>
      </c>
      <c r="B426" s="411"/>
      <c r="C426" s="411"/>
      <c r="D426" s="411"/>
      <c r="E426" s="412"/>
      <c r="F426" s="24"/>
      <c r="G426" s="24"/>
      <c r="H426" s="24"/>
      <c r="I426" s="24"/>
      <c r="J426" s="37">
        <v>8800</v>
      </c>
      <c r="K426" s="66">
        <v>26</v>
      </c>
    </row>
    <row r="427" spans="1:12" ht="19.5" thickBot="1">
      <c r="A427" s="450" t="s">
        <v>171</v>
      </c>
      <c r="B427" s="411"/>
      <c r="C427" s="411"/>
      <c r="D427" s="411"/>
      <c r="E427" s="412"/>
      <c r="F427" s="24"/>
      <c r="G427" s="24"/>
      <c r="H427" s="24"/>
      <c r="I427" s="24"/>
      <c r="J427" s="37">
        <v>890</v>
      </c>
      <c r="K427" s="66">
        <v>1.33</v>
      </c>
    </row>
    <row r="428" spans="1:12" ht="19.5" thickBot="1">
      <c r="A428" s="450" t="s">
        <v>172</v>
      </c>
      <c r="B428" s="411"/>
      <c r="C428" s="411"/>
      <c r="D428" s="411"/>
      <c r="E428" s="412"/>
      <c r="F428" s="24"/>
      <c r="G428" s="24"/>
      <c r="H428" s="24"/>
      <c r="I428" s="24"/>
      <c r="J428" s="37">
        <v>295</v>
      </c>
      <c r="K428" s="66">
        <v>0.19</v>
      </c>
    </row>
    <row r="429" spans="1:12" ht="19.5" thickBot="1">
      <c r="A429" s="556" t="s">
        <v>102</v>
      </c>
      <c r="B429" s="411"/>
      <c r="C429" s="411"/>
      <c r="D429" s="411"/>
      <c r="E429" s="412"/>
      <c r="F429" s="24"/>
      <c r="G429" s="24"/>
      <c r="H429" s="24"/>
      <c r="I429" s="24"/>
      <c r="J429" s="89" t="s">
        <v>125</v>
      </c>
      <c r="K429" s="157" t="s">
        <v>126</v>
      </c>
    </row>
    <row r="430" spans="1:12" ht="19.5" thickBot="1">
      <c r="A430" s="578" t="s">
        <v>195</v>
      </c>
      <c r="B430" s="411"/>
      <c r="C430" s="411"/>
      <c r="D430" s="411"/>
      <c r="E430" s="412"/>
      <c r="F430" s="24"/>
      <c r="G430" s="24"/>
      <c r="H430" s="24"/>
      <c r="I430" s="24"/>
      <c r="J430" s="37">
        <v>6300</v>
      </c>
      <c r="K430" s="66">
        <v>22</v>
      </c>
    </row>
    <row r="431" spans="1:12" ht="19.5" thickBot="1">
      <c r="A431" s="578" t="s">
        <v>196</v>
      </c>
      <c r="B431" s="411"/>
      <c r="C431" s="411"/>
      <c r="D431" s="411"/>
      <c r="E431" s="412"/>
      <c r="F431" s="24"/>
      <c r="G431" s="24"/>
      <c r="H431" s="24"/>
      <c r="I431" s="24"/>
      <c r="J431" s="37">
        <v>6400</v>
      </c>
      <c r="K431" s="66">
        <v>21.8</v>
      </c>
    </row>
    <row r="432" spans="1:12" ht="19.5" thickBot="1">
      <c r="A432" s="578" t="s">
        <v>197</v>
      </c>
      <c r="B432" s="411"/>
      <c r="C432" s="411"/>
      <c r="D432" s="411"/>
      <c r="E432" s="412"/>
      <c r="F432" s="24"/>
      <c r="G432" s="79"/>
      <c r="H432" s="24"/>
      <c r="I432" s="24"/>
      <c r="J432" s="37">
        <v>6400</v>
      </c>
      <c r="K432" s="66">
        <v>21.8</v>
      </c>
    </row>
    <row r="433" spans="1:12" ht="19.5" thickBot="1">
      <c r="A433" s="317"/>
      <c r="B433" s="62"/>
      <c r="C433" s="62"/>
      <c r="D433" s="62"/>
      <c r="E433" s="63"/>
      <c r="F433" s="77"/>
      <c r="G433" s="77"/>
      <c r="H433" s="77"/>
      <c r="I433" s="77"/>
      <c r="J433" s="117"/>
      <c r="K433" s="163"/>
    </row>
    <row r="434" spans="1:12" ht="26.25" customHeight="1" thickBot="1">
      <c r="A434" s="573" t="s">
        <v>1168</v>
      </c>
      <c r="B434" s="673"/>
      <c r="C434" s="673"/>
      <c r="D434" s="673"/>
      <c r="E434" s="673"/>
      <c r="F434" s="574"/>
      <c r="G434" s="574"/>
      <c r="H434" s="574"/>
      <c r="I434" s="574"/>
      <c r="J434" s="574"/>
      <c r="K434" s="575"/>
    </row>
    <row r="435" spans="1:12" ht="19.5" thickBot="1">
      <c r="A435" s="758" t="s">
        <v>1169</v>
      </c>
      <c r="B435" s="759"/>
      <c r="C435" s="759"/>
      <c r="D435" s="759"/>
      <c r="E435" s="760"/>
      <c r="F435" s="78"/>
      <c r="G435" s="78"/>
      <c r="H435" s="78"/>
      <c r="I435" s="78"/>
      <c r="J435" s="156" t="s">
        <v>125</v>
      </c>
      <c r="K435" s="158" t="s">
        <v>126</v>
      </c>
    </row>
    <row r="436" spans="1:12" ht="17.25" thickBot="1">
      <c r="A436" s="728" t="s">
        <v>427</v>
      </c>
      <c r="B436" s="628"/>
      <c r="C436" s="628"/>
      <c r="D436" s="628"/>
      <c r="E436" s="629"/>
      <c r="F436" s="391"/>
      <c r="G436" s="391"/>
      <c r="H436" s="391"/>
      <c r="I436" s="391"/>
      <c r="J436" s="392">
        <v>1400</v>
      </c>
      <c r="K436" s="393">
        <v>9</v>
      </c>
    </row>
    <row r="437" spans="1:12" ht="17.25" thickBot="1">
      <c r="A437" s="723" t="s">
        <v>424</v>
      </c>
      <c r="B437" s="628"/>
      <c r="C437" s="628"/>
      <c r="D437" s="628"/>
      <c r="E437" s="629"/>
      <c r="F437" s="391"/>
      <c r="G437" s="391"/>
      <c r="H437" s="391"/>
      <c r="I437" s="391"/>
      <c r="J437" s="392">
        <v>1300</v>
      </c>
      <c r="K437" s="393">
        <v>9</v>
      </c>
    </row>
    <row r="438" spans="1:12" ht="17.25" thickBot="1">
      <c r="A438" s="394" t="s">
        <v>425</v>
      </c>
      <c r="B438" s="395"/>
      <c r="C438" s="395"/>
      <c r="D438" s="396"/>
      <c r="E438" s="397"/>
      <c r="F438" s="391"/>
      <c r="G438" s="391"/>
      <c r="H438" s="391"/>
      <c r="I438" s="391"/>
      <c r="J438" s="392">
        <v>1000</v>
      </c>
      <c r="K438" s="393">
        <v>11</v>
      </c>
    </row>
    <row r="439" spans="1:12" ht="17.25" thickBot="1">
      <c r="A439" s="728" t="s">
        <v>426</v>
      </c>
      <c r="B439" s="628"/>
      <c r="C439" s="628"/>
      <c r="D439" s="628"/>
      <c r="E439" s="629"/>
      <c r="F439" s="391"/>
      <c r="G439" s="391"/>
      <c r="H439" s="391"/>
      <c r="I439" s="391"/>
      <c r="J439" s="392">
        <v>1000</v>
      </c>
      <c r="K439" s="393">
        <v>10</v>
      </c>
    </row>
    <row r="440" spans="1:12">
      <c r="A440" s="726" t="s">
        <v>327</v>
      </c>
      <c r="B440" s="727"/>
      <c r="C440" s="727"/>
      <c r="D440" s="411"/>
      <c r="E440" s="412"/>
      <c r="F440" s="102"/>
      <c r="G440" s="102"/>
      <c r="H440" s="102"/>
      <c r="I440" s="102"/>
      <c r="J440" s="37">
        <v>1900</v>
      </c>
      <c r="K440" s="66">
        <v>5</v>
      </c>
      <c r="L440" s="384"/>
    </row>
    <row r="441" spans="1:12">
      <c r="A441" s="726" t="s">
        <v>932</v>
      </c>
      <c r="B441" s="727"/>
      <c r="C441" s="727"/>
      <c r="D441" s="411"/>
      <c r="E441" s="412"/>
      <c r="F441" s="61"/>
      <c r="G441" s="61"/>
      <c r="H441" s="61"/>
      <c r="I441" s="61"/>
      <c r="J441" s="54">
        <v>2600</v>
      </c>
      <c r="K441" s="177">
        <v>6.8</v>
      </c>
    </row>
    <row r="442" spans="1:12" ht="17.25" customHeight="1" thickBot="1">
      <c r="A442" s="740" t="s">
        <v>354</v>
      </c>
      <c r="B442" s="411"/>
      <c r="C442" s="411"/>
      <c r="D442" s="411"/>
      <c r="E442" s="412"/>
      <c r="F442" s="119"/>
      <c r="G442" s="119"/>
      <c r="H442" s="119"/>
      <c r="I442" s="119"/>
      <c r="J442" s="54">
        <v>100</v>
      </c>
      <c r="K442" s="177">
        <v>0.2</v>
      </c>
    </row>
    <row r="443" spans="1:12" ht="17.25" customHeight="1" thickBot="1">
      <c r="A443" s="740" t="s">
        <v>355</v>
      </c>
      <c r="B443" s="411"/>
      <c r="C443" s="411"/>
      <c r="D443" s="411"/>
      <c r="E443" s="412"/>
      <c r="F443" s="68"/>
      <c r="G443" s="68"/>
      <c r="H443" s="68"/>
      <c r="I443" s="68"/>
      <c r="J443" s="37">
        <v>35</v>
      </c>
      <c r="K443" s="66">
        <v>0.05</v>
      </c>
    </row>
    <row r="444" spans="1:12" ht="17.25" thickBot="1">
      <c r="A444" s="766" t="s">
        <v>1245</v>
      </c>
      <c r="B444" s="495"/>
      <c r="C444" s="495"/>
      <c r="D444" s="495"/>
      <c r="E444" s="496"/>
      <c r="F444" s="68"/>
      <c r="G444" s="68"/>
      <c r="H444" s="68"/>
      <c r="I444" s="68"/>
      <c r="J444" s="37">
        <v>3750</v>
      </c>
      <c r="K444" s="66">
        <v>10.32</v>
      </c>
    </row>
    <row r="445" spans="1:12" ht="17.25" thickBot="1">
      <c r="A445" s="740" t="s">
        <v>290</v>
      </c>
      <c r="B445" s="411"/>
      <c r="C445" s="411"/>
      <c r="D445" s="411"/>
      <c r="E445" s="412"/>
      <c r="F445" s="68"/>
      <c r="G445" s="68"/>
      <c r="H445" s="68"/>
      <c r="I445" s="68"/>
      <c r="J445" s="37">
        <v>2800</v>
      </c>
      <c r="K445" s="66">
        <v>12</v>
      </c>
    </row>
    <row r="446" spans="1:12" ht="19.5" customHeight="1" thickBot="1">
      <c r="A446" s="740" t="s">
        <v>291</v>
      </c>
      <c r="B446" s="411"/>
      <c r="C446" s="411"/>
      <c r="D446" s="411"/>
      <c r="E446" s="412"/>
      <c r="F446" s="68"/>
      <c r="G446" s="68"/>
      <c r="H446" s="68"/>
      <c r="I446" s="68"/>
      <c r="J446" s="37">
        <v>2800</v>
      </c>
      <c r="K446" s="66">
        <v>12</v>
      </c>
    </row>
    <row r="447" spans="1:12" ht="19.5" customHeight="1" thickBot="1">
      <c r="A447" s="540"/>
      <c r="B447" s="454"/>
      <c r="C447" s="454"/>
      <c r="D447" s="454"/>
      <c r="E447" s="455"/>
      <c r="F447" s="308"/>
      <c r="G447" s="308"/>
      <c r="H447" s="308"/>
      <c r="I447" s="308"/>
      <c r="J447" s="117"/>
      <c r="K447" s="163"/>
    </row>
    <row r="448" spans="1:12" ht="26.25" customHeight="1" thickBot="1">
      <c r="A448" s="550" t="s">
        <v>1171</v>
      </c>
      <c r="B448" s="669"/>
      <c r="C448" s="669"/>
      <c r="D448" s="669"/>
      <c r="E448" s="669"/>
      <c r="F448" s="574"/>
      <c r="G448" s="574"/>
      <c r="H448" s="574"/>
      <c r="I448" s="574"/>
      <c r="J448" s="574"/>
      <c r="K448" s="575"/>
    </row>
    <row r="449" spans="1:12" ht="18.75">
      <c r="A449" s="753" t="s">
        <v>1170</v>
      </c>
      <c r="B449" s="754"/>
      <c r="C449" s="754"/>
      <c r="D449" s="754"/>
      <c r="E449" s="755"/>
      <c r="F449" s="308"/>
      <c r="G449" s="308"/>
      <c r="H449" s="308"/>
      <c r="I449" s="308"/>
      <c r="J449" s="156" t="s">
        <v>125</v>
      </c>
      <c r="K449" s="158" t="s">
        <v>126</v>
      </c>
    </row>
    <row r="450" spans="1:12" ht="18.75">
      <c r="A450" s="756" t="s">
        <v>246</v>
      </c>
      <c r="B450" s="757"/>
      <c r="C450" s="757"/>
      <c r="D450" s="757"/>
      <c r="E450" s="745"/>
      <c r="F450" s="15"/>
      <c r="G450" s="60"/>
      <c r="H450" s="60"/>
      <c r="I450" s="6"/>
      <c r="J450" s="45">
        <v>2900</v>
      </c>
      <c r="K450" s="66">
        <v>10.5</v>
      </c>
    </row>
    <row r="451" spans="1:12" ht="18.75">
      <c r="A451" s="450" t="s">
        <v>247</v>
      </c>
      <c r="B451" s="738"/>
      <c r="C451" s="738"/>
      <c r="D451" s="738"/>
      <c r="E451" s="739"/>
      <c r="F451" s="15"/>
      <c r="G451" s="60"/>
      <c r="H451" s="60"/>
      <c r="I451" s="6"/>
      <c r="J451" s="37">
        <v>3650</v>
      </c>
      <c r="K451" s="66">
        <v>15.7</v>
      </c>
    </row>
    <row r="452" spans="1:12" ht="18.75">
      <c r="A452" s="450" t="s">
        <v>248</v>
      </c>
      <c r="B452" s="738"/>
      <c r="C452" s="738"/>
      <c r="D452" s="738"/>
      <c r="E452" s="739"/>
      <c r="F452" s="15"/>
      <c r="G452" s="60"/>
      <c r="H452" s="60"/>
      <c r="I452" s="6"/>
      <c r="J452" s="37">
        <v>3650</v>
      </c>
      <c r="K452" s="66">
        <v>15.7</v>
      </c>
    </row>
    <row r="453" spans="1:12" ht="18.75">
      <c r="A453" s="450" t="s">
        <v>952</v>
      </c>
      <c r="B453" s="683"/>
      <c r="C453" s="683"/>
      <c r="D453" s="683"/>
      <c r="E453" s="684"/>
      <c r="F453" s="15"/>
      <c r="G453" s="60"/>
      <c r="H453" s="60"/>
      <c r="I453" s="6"/>
      <c r="J453" s="37">
        <v>1650</v>
      </c>
      <c r="K453" s="66">
        <v>4.5</v>
      </c>
    </row>
    <row r="454" spans="1:12" ht="19.5" customHeight="1">
      <c r="A454" s="450" t="s">
        <v>953</v>
      </c>
      <c r="B454" s="683"/>
      <c r="C454" s="683"/>
      <c r="D454" s="683"/>
      <c r="E454" s="684"/>
      <c r="F454" s="15"/>
      <c r="G454" s="60"/>
      <c r="H454" s="60"/>
      <c r="I454" s="6"/>
      <c r="J454" s="37">
        <v>3100</v>
      </c>
      <c r="K454" s="66">
        <v>8.6</v>
      </c>
    </row>
    <row r="455" spans="1:12" ht="19.5" customHeight="1" thickBot="1">
      <c r="A455" s="702"/>
      <c r="B455" s="703"/>
      <c r="C455" s="703"/>
      <c r="D455" s="703"/>
      <c r="E455" s="704"/>
      <c r="F455" s="48"/>
      <c r="G455" s="261"/>
      <c r="H455" s="261"/>
      <c r="I455" s="91"/>
      <c r="J455" s="117"/>
      <c r="K455" s="163"/>
    </row>
    <row r="456" spans="1:12" ht="26.25" customHeight="1" thickBot="1">
      <c r="A456" s="536" t="s">
        <v>113</v>
      </c>
      <c r="B456" s="674"/>
      <c r="C456" s="674"/>
      <c r="D456" s="674"/>
      <c r="E456" s="674"/>
      <c r="F456" s="574"/>
      <c r="G456" s="574"/>
      <c r="H456" s="574"/>
      <c r="I456" s="574"/>
      <c r="J456" s="574"/>
      <c r="K456" s="575"/>
    </row>
    <row r="457" spans="1:12" ht="20.25" thickBot="1">
      <c r="A457" s="729"/>
      <c r="B457" s="730"/>
      <c r="C457" s="730"/>
      <c r="D457" s="730"/>
      <c r="E457" s="730"/>
      <c r="F457" s="78"/>
      <c r="G457" s="78"/>
      <c r="H457" s="78"/>
      <c r="I457" s="78"/>
      <c r="J457" s="156" t="s">
        <v>125</v>
      </c>
      <c r="K457" s="158" t="s">
        <v>126</v>
      </c>
    </row>
    <row r="458" spans="1:12" ht="19.5" thickBot="1">
      <c r="A458" s="746" t="s">
        <v>328</v>
      </c>
      <c r="B458" s="776"/>
      <c r="C458" s="776"/>
      <c r="D458" s="776"/>
      <c r="E458" s="777"/>
      <c r="F458" s="24"/>
      <c r="G458" s="24"/>
      <c r="H458" s="24"/>
      <c r="I458" s="24"/>
      <c r="J458" s="37">
        <v>500</v>
      </c>
      <c r="K458" s="66">
        <v>1</v>
      </c>
    </row>
    <row r="459" spans="1:12" ht="19.5" thickBot="1">
      <c r="A459" s="450" t="s">
        <v>916</v>
      </c>
      <c r="B459" s="683"/>
      <c r="C459" s="683"/>
      <c r="D459" s="683"/>
      <c r="E459" s="684"/>
      <c r="F459" s="24"/>
      <c r="G459" s="24"/>
      <c r="H459" s="24"/>
      <c r="I459" s="24"/>
      <c r="J459" s="37">
        <v>800</v>
      </c>
      <c r="K459" s="66">
        <v>1.35</v>
      </c>
      <c r="L459" s="384"/>
    </row>
    <row r="460" spans="1:12" ht="19.5" thickBot="1">
      <c r="A460" s="685" t="s">
        <v>1482</v>
      </c>
      <c r="B460" s="512"/>
      <c r="C460" s="512"/>
      <c r="D460" s="512"/>
      <c r="E460" s="513"/>
      <c r="F460" s="24"/>
      <c r="G460" s="24"/>
      <c r="H460" s="24"/>
      <c r="I460" s="24"/>
      <c r="J460" s="37">
        <v>100</v>
      </c>
      <c r="K460" s="178">
        <v>0.04</v>
      </c>
    </row>
    <row r="461" spans="1:12" ht="19.5" thickBot="1">
      <c r="A461" s="450" t="s">
        <v>329</v>
      </c>
      <c r="B461" s="683"/>
      <c r="C461" s="683"/>
      <c r="D461" s="683"/>
      <c r="E461" s="684"/>
      <c r="F461" s="24"/>
      <c r="G461" s="24"/>
      <c r="H461" s="24"/>
      <c r="I461" s="24"/>
      <c r="J461" s="37">
        <v>400</v>
      </c>
      <c r="K461" s="178">
        <v>1.4</v>
      </c>
    </row>
    <row r="462" spans="1:12" ht="19.5" thickBot="1">
      <c r="A462" s="685" t="s">
        <v>739</v>
      </c>
      <c r="B462" s="512"/>
      <c r="C462" s="512"/>
      <c r="D462" s="512"/>
      <c r="E462" s="513"/>
      <c r="F462" s="24"/>
      <c r="G462" s="24"/>
      <c r="H462" s="24"/>
      <c r="I462" s="24"/>
      <c r="J462" s="37">
        <v>140</v>
      </c>
      <c r="K462" s="178">
        <v>0.06</v>
      </c>
    </row>
    <row r="463" spans="1:12" ht="19.5" thickBot="1">
      <c r="A463" s="450" t="s">
        <v>1115</v>
      </c>
      <c r="B463" s="683"/>
      <c r="C463" s="683"/>
      <c r="D463" s="683"/>
      <c r="E463" s="684"/>
      <c r="F463" s="24"/>
      <c r="G463" s="24"/>
      <c r="H463" s="24"/>
      <c r="I463" s="24"/>
      <c r="J463" s="37">
        <v>1050</v>
      </c>
      <c r="K463" s="66">
        <v>2.2400000000000002</v>
      </c>
    </row>
    <row r="464" spans="1:12" ht="19.5" thickBot="1">
      <c r="A464" s="450" t="s">
        <v>1327</v>
      </c>
      <c r="B464" s="683"/>
      <c r="C464" s="683"/>
      <c r="D464" s="683"/>
      <c r="E464" s="684"/>
      <c r="F464" s="24"/>
      <c r="G464" s="24"/>
      <c r="H464" s="24"/>
      <c r="I464" s="24"/>
      <c r="J464" s="37">
        <v>2200</v>
      </c>
      <c r="K464" s="66">
        <v>6.4</v>
      </c>
      <c r="L464" s="384"/>
    </row>
    <row r="465" spans="1:12" ht="19.5" thickBot="1">
      <c r="A465" s="450" t="s">
        <v>428</v>
      </c>
      <c r="B465" s="683"/>
      <c r="C465" s="683"/>
      <c r="D465" s="683"/>
      <c r="E465" s="684"/>
      <c r="F465" s="24"/>
      <c r="G465" s="24"/>
      <c r="H465" s="24"/>
      <c r="I465" s="24"/>
      <c r="J465" s="37">
        <v>850</v>
      </c>
      <c r="K465" s="66">
        <v>2.4</v>
      </c>
    </row>
    <row r="466" spans="1:12" ht="19.5" thickBot="1">
      <c r="A466" s="450" t="s">
        <v>1223</v>
      </c>
      <c r="B466" s="683"/>
      <c r="C466" s="683"/>
      <c r="D466" s="683"/>
      <c r="E466" s="684"/>
      <c r="F466" s="24"/>
      <c r="G466" s="24"/>
      <c r="H466" s="24"/>
      <c r="I466" s="24"/>
      <c r="J466" s="37">
        <v>900</v>
      </c>
      <c r="K466" s="66">
        <v>2.5</v>
      </c>
    </row>
    <row r="467" spans="1:12" ht="19.5" thickBot="1">
      <c r="A467" s="450" t="s">
        <v>920</v>
      </c>
      <c r="B467" s="683"/>
      <c r="C467" s="683"/>
      <c r="D467" s="683"/>
      <c r="E467" s="684"/>
      <c r="F467" s="24"/>
      <c r="G467" s="24"/>
      <c r="H467" s="24"/>
      <c r="I467" s="24"/>
      <c r="J467" s="37">
        <v>1600</v>
      </c>
      <c r="K467" s="66">
        <v>5.5</v>
      </c>
    </row>
    <row r="468" spans="1:12" ht="19.5" thickBot="1">
      <c r="A468" s="718" t="s">
        <v>886</v>
      </c>
      <c r="B468" s="512"/>
      <c r="C468" s="512"/>
      <c r="D468" s="512"/>
      <c r="E468" s="513"/>
      <c r="F468" s="132"/>
      <c r="G468" s="132"/>
      <c r="H468" s="132"/>
      <c r="I468" s="132"/>
      <c r="J468" s="37">
        <v>2300</v>
      </c>
      <c r="K468" s="33">
        <v>7.61</v>
      </c>
    </row>
    <row r="469" spans="1:12" ht="19.5" thickBot="1">
      <c r="A469" s="450" t="s">
        <v>130</v>
      </c>
      <c r="B469" s="683"/>
      <c r="C469" s="683"/>
      <c r="D469" s="683"/>
      <c r="E469" s="684"/>
      <c r="F469" s="24"/>
      <c r="G469" s="24"/>
      <c r="H469" s="24"/>
      <c r="I469" s="24"/>
      <c r="J469" s="37">
        <v>185</v>
      </c>
      <c r="K469" s="66">
        <v>0.09</v>
      </c>
    </row>
    <row r="470" spans="1:12" ht="19.5" thickBot="1">
      <c r="A470" s="450" t="s">
        <v>1129</v>
      </c>
      <c r="B470" s="683"/>
      <c r="C470" s="683"/>
      <c r="D470" s="683"/>
      <c r="E470" s="684"/>
      <c r="F470" s="24"/>
      <c r="G470" s="24"/>
      <c r="H470" s="24"/>
      <c r="I470" s="24"/>
      <c r="J470" s="37">
        <v>1050</v>
      </c>
      <c r="K470" s="66">
        <v>3</v>
      </c>
    </row>
    <row r="471" spans="1:12" ht="19.5" thickBot="1">
      <c r="A471" s="450" t="s">
        <v>330</v>
      </c>
      <c r="B471" s="683"/>
      <c r="C471" s="683"/>
      <c r="D471" s="683"/>
      <c r="E471" s="684"/>
      <c r="F471" s="24"/>
      <c r="G471" s="24"/>
      <c r="H471" s="24"/>
      <c r="I471" s="24"/>
      <c r="J471" s="37">
        <v>1150</v>
      </c>
      <c r="K471" s="66">
        <v>4</v>
      </c>
    </row>
    <row r="472" spans="1:12" ht="19.5" thickBot="1">
      <c r="A472" s="718" t="s">
        <v>887</v>
      </c>
      <c r="B472" s="512"/>
      <c r="C472" s="512"/>
      <c r="D472" s="512"/>
      <c r="E472" s="513"/>
      <c r="F472" s="132"/>
      <c r="G472" s="132"/>
      <c r="H472" s="132"/>
      <c r="I472" s="132"/>
      <c r="J472" s="37">
        <v>2200</v>
      </c>
      <c r="K472" s="33">
        <v>6.63</v>
      </c>
      <c r="L472" s="384"/>
    </row>
    <row r="473" spans="1:12" ht="19.5" thickBot="1">
      <c r="A473" s="450" t="s">
        <v>633</v>
      </c>
      <c r="B473" s="683"/>
      <c r="C473" s="683"/>
      <c r="D473" s="683"/>
      <c r="E473" s="684"/>
      <c r="F473" s="24"/>
      <c r="G473" s="24"/>
      <c r="H473" s="24"/>
      <c r="I473" s="24"/>
      <c r="J473" s="37">
        <v>155</v>
      </c>
      <c r="K473" s="66">
        <v>0.14000000000000001</v>
      </c>
    </row>
    <row r="474" spans="1:12" ht="19.5" thickBot="1">
      <c r="A474" s="450" t="s">
        <v>333</v>
      </c>
      <c r="B474" s="683"/>
      <c r="C474" s="683"/>
      <c r="D474" s="683"/>
      <c r="E474" s="684"/>
      <c r="F474" s="24"/>
      <c r="G474" s="24"/>
      <c r="H474" s="24"/>
      <c r="I474" s="24"/>
      <c r="J474" s="37">
        <v>1700</v>
      </c>
      <c r="K474" s="66">
        <v>6</v>
      </c>
    </row>
    <row r="475" spans="1:12" ht="19.5" thickBot="1">
      <c r="A475" s="450" t="s">
        <v>1224</v>
      </c>
      <c r="B475" s="683"/>
      <c r="C475" s="683"/>
      <c r="D475" s="683"/>
      <c r="E475" s="684"/>
      <c r="F475" s="24"/>
      <c r="G475" s="24"/>
      <c r="H475" s="24"/>
      <c r="I475" s="24"/>
      <c r="J475" s="37">
        <v>1800</v>
      </c>
      <c r="K475" s="66">
        <v>6.3</v>
      </c>
    </row>
    <row r="476" spans="1:12" ht="19.5" thickBot="1">
      <c r="A476" s="450" t="s">
        <v>921</v>
      </c>
      <c r="B476" s="683"/>
      <c r="C476" s="683"/>
      <c r="D476" s="683"/>
      <c r="E476" s="684"/>
      <c r="F476" s="24"/>
      <c r="G476" s="24"/>
      <c r="H476" s="24"/>
      <c r="I476" s="24"/>
      <c r="J476" s="37">
        <v>3300</v>
      </c>
      <c r="K476" s="66">
        <v>11.5</v>
      </c>
    </row>
    <row r="477" spans="1:12" ht="19.5" thickBot="1">
      <c r="A477" s="718" t="s">
        <v>888</v>
      </c>
      <c r="B477" s="724"/>
      <c r="C477" s="724"/>
      <c r="D477" s="724"/>
      <c r="E477" s="725"/>
      <c r="F477" s="132"/>
      <c r="G477" s="132"/>
      <c r="H477" s="132"/>
      <c r="I477" s="132"/>
      <c r="J477" s="37">
        <v>3800</v>
      </c>
      <c r="K477" s="33">
        <v>11.3</v>
      </c>
      <c r="L477" s="384"/>
    </row>
    <row r="478" spans="1:12" ht="19.5" thickBot="1">
      <c r="A478" s="450" t="s">
        <v>131</v>
      </c>
      <c r="B478" s="683"/>
      <c r="C478" s="683"/>
      <c r="D478" s="683"/>
      <c r="E478" s="684"/>
      <c r="F478" s="24"/>
      <c r="G478" s="24"/>
      <c r="H478" s="24"/>
      <c r="I478" s="24"/>
      <c r="J478" s="37">
        <v>225</v>
      </c>
      <c r="K478" s="66">
        <v>0.24</v>
      </c>
    </row>
    <row r="479" spans="1:12" ht="19.5" thickBot="1">
      <c r="A479" s="450" t="s">
        <v>1130</v>
      </c>
      <c r="B479" s="683"/>
      <c r="C479" s="683"/>
      <c r="D479" s="683"/>
      <c r="E479" s="684"/>
      <c r="F479" s="24"/>
      <c r="G479" s="24"/>
      <c r="H479" s="24"/>
      <c r="I479" s="24"/>
      <c r="J479" s="37">
        <v>1120</v>
      </c>
      <c r="K479" s="66">
        <v>3.3</v>
      </c>
    </row>
    <row r="480" spans="1:12" ht="19.5" thickBot="1">
      <c r="A480" s="450" t="s">
        <v>331</v>
      </c>
      <c r="B480" s="683"/>
      <c r="C480" s="683"/>
      <c r="D480" s="683"/>
      <c r="E480" s="684"/>
      <c r="F480" s="24"/>
      <c r="G480" s="24"/>
      <c r="H480" s="24"/>
      <c r="I480" s="24"/>
      <c r="J480" s="37">
        <v>1900</v>
      </c>
      <c r="K480" s="66">
        <v>9.5</v>
      </c>
    </row>
    <row r="481" spans="1:12" ht="19.5" thickBot="1">
      <c r="A481" s="450" t="s">
        <v>334</v>
      </c>
      <c r="B481" s="683"/>
      <c r="C481" s="683"/>
      <c r="D481" s="683"/>
      <c r="E481" s="684"/>
      <c r="F481" s="24"/>
      <c r="G481" s="24"/>
      <c r="H481" s="24"/>
      <c r="I481" s="24"/>
      <c r="J481" s="37">
        <v>3050</v>
      </c>
      <c r="K481" s="66">
        <v>8</v>
      </c>
    </row>
    <row r="482" spans="1:12" ht="19.5" thickBot="1">
      <c r="A482" s="450" t="s">
        <v>922</v>
      </c>
      <c r="B482" s="683"/>
      <c r="C482" s="683"/>
      <c r="D482" s="683"/>
      <c r="E482" s="684"/>
      <c r="F482" s="24"/>
      <c r="G482" s="24"/>
      <c r="H482" s="24"/>
      <c r="I482" s="24"/>
      <c r="J482" s="37">
        <v>4600</v>
      </c>
      <c r="K482" s="66">
        <v>16.399999999999999</v>
      </c>
    </row>
    <row r="483" spans="1:12" ht="19.5" thickBot="1">
      <c r="A483" s="450" t="s">
        <v>132</v>
      </c>
      <c r="B483" s="683"/>
      <c r="C483" s="683"/>
      <c r="D483" s="683"/>
      <c r="E483" s="684"/>
      <c r="F483" s="24"/>
      <c r="G483" s="24"/>
      <c r="H483" s="24"/>
      <c r="I483" s="24"/>
      <c r="J483" s="37">
        <v>340</v>
      </c>
      <c r="K483" s="66">
        <v>0.3</v>
      </c>
    </row>
    <row r="484" spans="1:12" ht="19.5" thickBot="1">
      <c r="A484" s="450" t="s">
        <v>1131</v>
      </c>
      <c r="B484" s="683"/>
      <c r="C484" s="683"/>
      <c r="D484" s="683"/>
      <c r="E484" s="684"/>
      <c r="F484" s="24"/>
      <c r="G484" s="24"/>
      <c r="H484" s="24"/>
      <c r="I484" s="24"/>
      <c r="J484" s="37">
        <v>1450</v>
      </c>
      <c r="K484" s="66">
        <v>4.5</v>
      </c>
    </row>
    <row r="485" spans="1:12" ht="19.5" thickBot="1">
      <c r="A485" s="450" t="s">
        <v>404</v>
      </c>
      <c r="B485" s="683"/>
      <c r="C485" s="683"/>
      <c r="D485" s="683"/>
      <c r="E485" s="684"/>
      <c r="F485" s="24"/>
      <c r="G485" s="24"/>
      <c r="H485" s="24"/>
      <c r="I485" s="24"/>
      <c r="J485" s="37">
        <v>310</v>
      </c>
      <c r="K485" s="66">
        <v>0.8</v>
      </c>
    </row>
    <row r="486" spans="1:12" ht="19.5" thickBot="1">
      <c r="A486" s="450" t="s">
        <v>133</v>
      </c>
      <c r="B486" s="683"/>
      <c r="C486" s="683"/>
      <c r="D486" s="683"/>
      <c r="E486" s="684"/>
      <c r="F486" s="24"/>
      <c r="G486" s="24"/>
      <c r="H486" s="24"/>
      <c r="I486" s="24"/>
      <c r="J486" s="37">
        <v>140</v>
      </c>
      <c r="K486" s="66">
        <v>0.03</v>
      </c>
    </row>
    <row r="487" spans="1:12" ht="19.5" thickBot="1">
      <c r="A487" s="450" t="s">
        <v>370</v>
      </c>
      <c r="B487" s="683"/>
      <c r="C487" s="683"/>
      <c r="D487" s="683"/>
      <c r="E487" s="684"/>
      <c r="F487" s="24"/>
      <c r="G487" s="24"/>
      <c r="H487" s="24"/>
      <c r="I487" s="24"/>
      <c r="J487" s="37">
        <v>400</v>
      </c>
      <c r="K487" s="66">
        <v>1.1299999999999999</v>
      </c>
    </row>
    <row r="488" spans="1:12" ht="19.5" thickBot="1">
      <c r="A488" s="450" t="s">
        <v>407</v>
      </c>
      <c r="B488" s="683"/>
      <c r="C488" s="683"/>
      <c r="D488" s="683"/>
      <c r="E488" s="684"/>
      <c r="F488" s="24"/>
      <c r="G488" s="24"/>
      <c r="H488" s="24"/>
      <c r="I488" s="24"/>
      <c r="J488" s="37">
        <v>190</v>
      </c>
      <c r="K488" s="66">
        <v>0.04</v>
      </c>
    </row>
    <row r="489" spans="1:12" ht="19.5" thickBot="1">
      <c r="A489" s="450" t="s">
        <v>332</v>
      </c>
      <c r="B489" s="683"/>
      <c r="C489" s="683"/>
      <c r="D489" s="683"/>
      <c r="E489" s="684"/>
      <c r="F489" s="24"/>
      <c r="G489" s="24"/>
      <c r="H489" s="24"/>
      <c r="I489" s="24"/>
      <c r="J489" s="37">
        <v>550</v>
      </c>
      <c r="K489" s="66">
        <v>2</v>
      </c>
    </row>
    <row r="490" spans="1:12" ht="19.5" thickBot="1">
      <c r="A490" s="450" t="s">
        <v>335</v>
      </c>
      <c r="B490" s="683"/>
      <c r="C490" s="683"/>
      <c r="D490" s="683"/>
      <c r="E490" s="684"/>
      <c r="F490" s="24"/>
      <c r="G490" s="24"/>
      <c r="H490" s="24"/>
      <c r="I490" s="24"/>
      <c r="J490" s="37">
        <v>800</v>
      </c>
      <c r="K490" s="66">
        <v>1.83</v>
      </c>
      <c r="L490" s="384"/>
    </row>
    <row r="491" spans="1:12" ht="19.5" thickBot="1">
      <c r="A491" s="450" t="s">
        <v>337</v>
      </c>
      <c r="B491" s="683"/>
      <c r="C491" s="683"/>
      <c r="D491" s="683"/>
      <c r="E491" s="684"/>
      <c r="F491" s="24"/>
      <c r="G491" s="24"/>
      <c r="H491" s="24"/>
      <c r="I491" s="24"/>
      <c r="J491" s="37">
        <v>550</v>
      </c>
      <c r="K491" s="66">
        <v>3</v>
      </c>
    </row>
    <row r="492" spans="1:12" ht="19.5" thickBot="1">
      <c r="A492" s="450" t="s">
        <v>648</v>
      </c>
      <c r="B492" s="683"/>
      <c r="C492" s="683"/>
      <c r="D492" s="683"/>
      <c r="E492" s="684"/>
      <c r="F492" s="24"/>
      <c r="G492" s="24"/>
      <c r="H492" s="24"/>
      <c r="I492" s="24"/>
      <c r="J492" s="37">
        <v>800</v>
      </c>
      <c r="K492" s="66">
        <v>2</v>
      </c>
      <c r="L492" s="384"/>
    </row>
    <row r="493" spans="1:12" ht="19.5" thickBot="1">
      <c r="A493" s="450" t="s">
        <v>134</v>
      </c>
      <c r="B493" s="683"/>
      <c r="C493" s="683"/>
      <c r="D493" s="683"/>
      <c r="E493" s="684"/>
      <c r="F493" s="24"/>
      <c r="G493" s="24"/>
      <c r="H493" s="24"/>
      <c r="I493" s="24"/>
      <c r="J493" s="37">
        <v>210</v>
      </c>
      <c r="K493" s="66">
        <v>0.04</v>
      </c>
    </row>
    <row r="494" spans="1:12" ht="19.5" thickBot="1">
      <c r="A494" s="450" t="s">
        <v>637</v>
      </c>
      <c r="B494" s="683"/>
      <c r="C494" s="683"/>
      <c r="D494" s="683"/>
      <c r="E494" s="684"/>
      <c r="F494" s="24"/>
      <c r="G494" s="24"/>
      <c r="H494" s="24"/>
      <c r="I494" s="24"/>
      <c r="J494" s="37">
        <v>1450</v>
      </c>
      <c r="K494" s="66">
        <v>3.6</v>
      </c>
    </row>
    <row r="495" spans="1:12" ht="19.5" thickBot="1">
      <c r="A495" s="450" t="s">
        <v>336</v>
      </c>
      <c r="B495" s="683"/>
      <c r="C495" s="683"/>
      <c r="D495" s="683"/>
      <c r="E495" s="684"/>
      <c r="F495" s="24"/>
      <c r="G495" s="24"/>
      <c r="H495" s="24"/>
      <c r="I495" s="24"/>
      <c r="J495" s="37">
        <v>1000</v>
      </c>
      <c r="K495" s="66">
        <v>3</v>
      </c>
      <c r="L495" s="384"/>
    </row>
    <row r="496" spans="1:12" ht="19.5" thickBot="1">
      <c r="A496" s="450" t="s">
        <v>135</v>
      </c>
      <c r="B496" s="683"/>
      <c r="C496" s="683"/>
      <c r="D496" s="683"/>
      <c r="E496" s="684"/>
      <c r="F496" s="24"/>
      <c r="G496" s="24"/>
      <c r="H496" s="24"/>
      <c r="I496" s="24"/>
      <c r="J496" s="37">
        <v>155</v>
      </c>
      <c r="K496" s="66">
        <v>0.04</v>
      </c>
    </row>
    <row r="497" spans="1:12" ht="19.5" thickBot="1">
      <c r="A497" s="450" t="s">
        <v>636</v>
      </c>
      <c r="B497" s="683"/>
      <c r="C497" s="683"/>
      <c r="D497" s="683"/>
      <c r="E497" s="684"/>
      <c r="F497" s="24"/>
      <c r="G497" s="24"/>
      <c r="H497" s="24"/>
      <c r="I497" s="24"/>
      <c r="J497" s="37">
        <v>1900</v>
      </c>
      <c r="K497" s="66">
        <v>6.8</v>
      </c>
      <c r="L497" s="384"/>
    </row>
    <row r="498" spans="1:12" ht="19.5" thickBot="1">
      <c r="A498" s="450" t="s">
        <v>338</v>
      </c>
      <c r="B498" s="683"/>
      <c r="C498" s="683"/>
      <c r="D498" s="683"/>
      <c r="E498" s="684"/>
      <c r="F498" s="24"/>
      <c r="G498" s="24"/>
      <c r="H498" s="24"/>
      <c r="I498" s="24"/>
      <c r="J498" s="37">
        <v>1550</v>
      </c>
      <c r="K498" s="66">
        <v>5</v>
      </c>
    </row>
    <row r="499" spans="1:12" ht="19.5" thickBot="1">
      <c r="A499" s="450" t="s">
        <v>735</v>
      </c>
      <c r="B499" s="683"/>
      <c r="C499" s="683"/>
      <c r="D499" s="683"/>
      <c r="E499" s="684"/>
      <c r="F499" s="24"/>
      <c r="G499" s="24"/>
      <c r="H499" s="24"/>
      <c r="I499" s="24"/>
      <c r="J499" s="37">
        <v>1100</v>
      </c>
      <c r="K499" s="66">
        <v>4.5</v>
      </c>
    </row>
    <row r="500" spans="1:12" ht="19.5" thickBot="1">
      <c r="A500" s="450" t="s">
        <v>136</v>
      </c>
      <c r="B500" s="683"/>
      <c r="C500" s="683"/>
      <c r="D500" s="683"/>
      <c r="E500" s="684"/>
      <c r="F500" s="24"/>
      <c r="G500" s="24"/>
      <c r="H500" s="24"/>
      <c r="I500" s="24"/>
      <c r="J500" s="37">
        <v>430</v>
      </c>
      <c r="K500" s="66">
        <v>0.115</v>
      </c>
    </row>
    <row r="501" spans="1:12" ht="19.5" thickBot="1">
      <c r="A501" s="450" t="s">
        <v>642</v>
      </c>
      <c r="B501" s="683"/>
      <c r="C501" s="683"/>
      <c r="D501" s="683"/>
      <c r="E501" s="684"/>
      <c r="F501" s="24"/>
      <c r="G501" s="24"/>
      <c r="H501" s="24"/>
      <c r="I501" s="24"/>
      <c r="J501" s="37">
        <v>1950</v>
      </c>
      <c r="K501" s="66">
        <v>6.5</v>
      </c>
    </row>
    <row r="502" spans="1:12" ht="19.5" thickBot="1">
      <c r="A502" s="450" t="s">
        <v>638</v>
      </c>
      <c r="B502" s="683"/>
      <c r="C502" s="683"/>
      <c r="D502" s="683"/>
      <c r="E502" s="684"/>
      <c r="F502" s="24"/>
      <c r="G502" s="24"/>
      <c r="H502" s="24"/>
      <c r="I502" s="24"/>
      <c r="J502" s="45">
        <v>3850</v>
      </c>
      <c r="K502" s="66">
        <v>11</v>
      </c>
    </row>
    <row r="503" spans="1:12" ht="19.5" thickBot="1">
      <c r="A503" s="450" t="s">
        <v>137</v>
      </c>
      <c r="B503" s="683"/>
      <c r="C503" s="683"/>
      <c r="D503" s="683"/>
      <c r="E503" s="684"/>
      <c r="F503" s="24"/>
      <c r="G503" s="24"/>
      <c r="H503" s="24"/>
      <c r="I503" s="24"/>
      <c r="J503" s="37">
        <v>375</v>
      </c>
      <c r="K503" s="66">
        <v>0.15</v>
      </c>
    </row>
    <row r="504" spans="1:12" ht="19.5" thickBot="1">
      <c r="A504" s="450" t="s">
        <v>302</v>
      </c>
      <c r="B504" s="683"/>
      <c r="C504" s="683"/>
      <c r="D504" s="683"/>
      <c r="E504" s="684"/>
      <c r="F504" s="24"/>
      <c r="G504" s="24"/>
      <c r="H504" s="24"/>
      <c r="I504" s="24"/>
      <c r="J504" s="45">
        <v>2200</v>
      </c>
      <c r="K504" s="66">
        <v>9</v>
      </c>
    </row>
    <row r="505" spans="1:12" ht="19.5" thickBot="1">
      <c r="A505" s="450" t="s">
        <v>339</v>
      </c>
      <c r="B505" s="683"/>
      <c r="C505" s="683"/>
      <c r="D505" s="683"/>
      <c r="E505" s="684"/>
      <c r="F505" s="24"/>
      <c r="G505" s="24"/>
      <c r="H505" s="24"/>
      <c r="I505" s="24"/>
      <c r="J505" s="37">
        <v>3000</v>
      </c>
      <c r="K505" s="66">
        <v>9.5</v>
      </c>
      <c r="L505" s="384"/>
    </row>
    <row r="506" spans="1:12" ht="19.5" thickBot="1">
      <c r="A506" s="450" t="s">
        <v>303</v>
      </c>
      <c r="B506" s="683"/>
      <c r="C506" s="683"/>
      <c r="D506" s="683"/>
      <c r="E506" s="684"/>
      <c r="F506" s="24"/>
      <c r="G506" s="24"/>
      <c r="H506" s="24"/>
      <c r="I506" s="24"/>
      <c r="J506" s="37">
        <v>2200</v>
      </c>
      <c r="K506" s="66">
        <v>11</v>
      </c>
    </row>
    <row r="507" spans="1:12" ht="19.5" thickBot="1">
      <c r="A507" s="450" t="s">
        <v>306</v>
      </c>
      <c r="B507" s="683"/>
      <c r="C507" s="683"/>
      <c r="D507" s="683"/>
      <c r="E507" s="684"/>
      <c r="F507" s="24"/>
      <c r="G507" s="24"/>
      <c r="H507" s="24"/>
      <c r="I507" s="24"/>
      <c r="J507" s="37">
        <v>3400</v>
      </c>
      <c r="K507" s="66">
        <v>11.5</v>
      </c>
    </row>
    <row r="508" spans="1:12" ht="19.5" thickBot="1">
      <c r="A508" s="450" t="s">
        <v>304</v>
      </c>
      <c r="B508" s="683"/>
      <c r="C508" s="683"/>
      <c r="D508" s="683"/>
      <c r="E508" s="684"/>
      <c r="F508" s="24"/>
      <c r="G508" s="24"/>
      <c r="H508" s="24"/>
      <c r="I508" s="24"/>
      <c r="J508" s="37">
        <v>2350</v>
      </c>
      <c r="K508" s="66">
        <v>12</v>
      </c>
    </row>
    <row r="509" spans="1:12" ht="19.5" thickBot="1">
      <c r="A509" s="450" t="s">
        <v>651</v>
      </c>
      <c r="B509" s="683"/>
      <c r="C509" s="683"/>
      <c r="D509" s="683"/>
      <c r="E509" s="684"/>
      <c r="F509" s="24"/>
      <c r="G509" s="24"/>
      <c r="H509" s="24"/>
      <c r="I509" s="24"/>
      <c r="J509" s="37">
        <v>3400</v>
      </c>
      <c r="K509" s="66">
        <v>12.2</v>
      </c>
    </row>
    <row r="510" spans="1:12" ht="19.5" thickBot="1">
      <c r="A510" s="450" t="s">
        <v>138</v>
      </c>
      <c r="B510" s="683"/>
      <c r="C510" s="683"/>
      <c r="D510" s="683"/>
      <c r="E510" s="684"/>
      <c r="F510" s="24"/>
      <c r="G510" s="24"/>
      <c r="H510" s="24"/>
      <c r="I510" s="24"/>
      <c r="J510" s="37">
        <v>405</v>
      </c>
      <c r="K510" s="66">
        <v>0.2</v>
      </c>
    </row>
    <row r="511" spans="1:12" ht="19.5" thickBot="1">
      <c r="A511" s="450" t="s">
        <v>640</v>
      </c>
      <c r="B511" s="683"/>
      <c r="C511" s="683"/>
      <c r="D511" s="683"/>
      <c r="E511" s="684"/>
      <c r="F511" s="24"/>
      <c r="G511" s="24"/>
      <c r="H511" s="24"/>
      <c r="I511" s="24"/>
      <c r="J511" s="37">
        <v>9000</v>
      </c>
      <c r="K511" s="66">
        <v>22</v>
      </c>
      <c r="L511" s="384"/>
    </row>
    <row r="512" spans="1:12" ht="19.5" thickBot="1">
      <c r="A512" s="450" t="s">
        <v>340</v>
      </c>
      <c r="B512" s="683"/>
      <c r="C512" s="683"/>
      <c r="D512" s="683"/>
      <c r="E512" s="684"/>
      <c r="F512" s="24"/>
      <c r="G512" s="24"/>
      <c r="H512" s="24"/>
      <c r="I512" s="24"/>
      <c r="J512" s="37">
        <v>4500</v>
      </c>
      <c r="K512" s="66">
        <v>15.1</v>
      </c>
    </row>
    <row r="513" spans="1:12" ht="18.75">
      <c r="A513" s="450" t="s">
        <v>305</v>
      </c>
      <c r="B513" s="683"/>
      <c r="C513" s="683"/>
      <c r="D513" s="683"/>
      <c r="E513" s="684"/>
      <c r="F513" s="77"/>
      <c r="G513" s="77"/>
      <c r="H513" s="77"/>
      <c r="I513" s="77"/>
      <c r="J513" s="37">
        <v>3650</v>
      </c>
      <c r="K513" s="66">
        <v>14</v>
      </c>
    </row>
    <row r="514" spans="1:12" ht="18.75">
      <c r="A514" s="450" t="s">
        <v>629</v>
      </c>
      <c r="B514" s="683"/>
      <c r="C514" s="683"/>
      <c r="D514" s="683"/>
      <c r="E514" s="684"/>
      <c r="F514" s="7"/>
      <c r="G514" s="7"/>
      <c r="H514" s="7"/>
      <c r="I514" s="7"/>
      <c r="J514" s="45">
        <v>4100</v>
      </c>
      <c r="K514" s="66">
        <v>13</v>
      </c>
      <c r="L514" s="384"/>
    </row>
    <row r="515" spans="1:12" ht="18.75">
      <c r="A515" s="450" t="s">
        <v>632</v>
      </c>
      <c r="B515" s="683"/>
      <c r="C515" s="683"/>
      <c r="D515" s="683"/>
      <c r="E515" s="684"/>
      <c r="F515" s="308"/>
      <c r="G515" s="308"/>
      <c r="H515" s="308"/>
      <c r="I515" s="308"/>
      <c r="J515" s="311">
        <v>2850</v>
      </c>
      <c r="K515" s="66">
        <v>15</v>
      </c>
    </row>
    <row r="516" spans="1:12" ht="18.75">
      <c r="A516" s="450" t="s">
        <v>631</v>
      </c>
      <c r="B516" s="683"/>
      <c r="C516" s="683"/>
      <c r="D516" s="683"/>
      <c r="E516" s="684"/>
      <c r="F516" s="7"/>
      <c r="G516" s="7"/>
      <c r="H516" s="7"/>
      <c r="I516" s="7"/>
      <c r="J516" s="37">
        <v>3460</v>
      </c>
      <c r="K516" s="66">
        <v>17</v>
      </c>
    </row>
    <row r="517" spans="1:12" ht="18.75">
      <c r="A517" s="450" t="s">
        <v>650</v>
      </c>
      <c r="B517" s="683"/>
      <c r="C517" s="683"/>
      <c r="D517" s="683"/>
      <c r="E517" s="684"/>
      <c r="F517" s="308"/>
      <c r="G517" s="308"/>
      <c r="H517" s="308"/>
      <c r="I517" s="308"/>
      <c r="J517" s="311">
        <v>4700</v>
      </c>
      <c r="K517" s="66">
        <v>15.8</v>
      </c>
    </row>
    <row r="518" spans="1:12" ht="18.75">
      <c r="A518" s="450" t="s">
        <v>630</v>
      </c>
      <c r="B518" s="683"/>
      <c r="C518" s="683"/>
      <c r="D518" s="683"/>
      <c r="E518" s="684"/>
      <c r="F518" s="7"/>
      <c r="G518" s="7"/>
      <c r="H518" s="7"/>
      <c r="I518" s="7"/>
      <c r="J518" s="37">
        <v>515</v>
      </c>
      <c r="K518" s="66">
        <v>0.28999999999999998</v>
      </c>
    </row>
    <row r="519" spans="1:12" ht="18.75">
      <c r="A519" s="450" t="s">
        <v>1512</v>
      </c>
      <c r="B519" s="683"/>
      <c r="C519" s="683"/>
      <c r="D519" s="683"/>
      <c r="E519" s="684"/>
      <c r="F519" s="7"/>
      <c r="G519" s="7"/>
      <c r="H519" s="7"/>
      <c r="I519" s="7"/>
      <c r="J519" s="37">
        <v>3700</v>
      </c>
      <c r="K519" s="66">
        <v>16.7</v>
      </c>
    </row>
    <row r="520" spans="1:12" ht="18.75">
      <c r="A520" s="450" t="s">
        <v>641</v>
      </c>
      <c r="B520" s="683"/>
      <c r="C520" s="683"/>
      <c r="D520" s="683"/>
      <c r="E520" s="684"/>
      <c r="F520" s="308"/>
      <c r="G520" s="308"/>
      <c r="H520" s="308"/>
      <c r="I520" s="308"/>
      <c r="J520" s="37">
        <v>4000</v>
      </c>
      <c r="K520" s="66">
        <v>17.3</v>
      </c>
    </row>
    <row r="521" spans="1:12" ht="18.75">
      <c r="A521" s="450" t="s">
        <v>139</v>
      </c>
      <c r="B521" s="683"/>
      <c r="C521" s="683"/>
      <c r="D521" s="683"/>
      <c r="E521" s="684"/>
      <c r="F521" s="7"/>
      <c r="G521" s="7"/>
      <c r="H521" s="7"/>
      <c r="I521" s="7"/>
      <c r="J521" s="37">
        <v>650</v>
      </c>
      <c r="K521" s="66">
        <v>0.36499999999999999</v>
      </c>
    </row>
    <row r="522" spans="1:12" ht="18.75">
      <c r="A522" s="450" t="s">
        <v>296</v>
      </c>
      <c r="B522" s="683"/>
      <c r="C522" s="683"/>
      <c r="D522" s="683"/>
      <c r="E522" s="684"/>
      <c r="F522" s="308"/>
      <c r="G522" s="308"/>
      <c r="H522" s="308"/>
      <c r="I522" s="308"/>
      <c r="J522" s="311">
        <v>5300</v>
      </c>
      <c r="K522" s="66">
        <v>21</v>
      </c>
    </row>
    <row r="523" spans="1:12" ht="19.5" customHeight="1">
      <c r="A523" s="450" t="s">
        <v>297</v>
      </c>
      <c r="B523" s="683"/>
      <c r="C523" s="683"/>
      <c r="D523" s="683"/>
      <c r="E523" s="684"/>
      <c r="F523" s="7"/>
      <c r="G523" s="7"/>
      <c r="H523" s="7"/>
      <c r="I523" s="7"/>
      <c r="J523" s="37">
        <v>8200</v>
      </c>
      <c r="K523" s="66">
        <v>21</v>
      </c>
    </row>
    <row r="524" spans="1:12" ht="19.5" customHeight="1" thickBot="1">
      <c r="A524" s="685" t="s">
        <v>177</v>
      </c>
      <c r="B524" s="512"/>
      <c r="C524" s="512"/>
      <c r="D524" s="512"/>
      <c r="E524" s="513"/>
      <c r="F524" s="78"/>
      <c r="G524" s="78"/>
      <c r="H524" s="78"/>
      <c r="I524" s="78"/>
      <c r="J524" s="90">
        <v>800</v>
      </c>
      <c r="K524" s="178">
        <v>0.42</v>
      </c>
    </row>
    <row r="525" spans="1:12" ht="19.5" thickBot="1">
      <c r="A525" s="685" t="s">
        <v>1205</v>
      </c>
      <c r="B525" s="512"/>
      <c r="C525" s="512"/>
      <c r="D525" s="512"/>
      <c r="E525" s="513"/>
      <c r="F525" s="78"/>
      <c r="G525" s="78"/>
      <c r="H525" s="78"/>
      <c r="I525" s="78"/>
      <c r="J525" s="90">
        <v>23550</v>
      </c>
      <c r="K525" s="178">
        <v>55.5</v>
      </c>
    </row>
    <row r="526" spans="1:12" ht="19.5" thickBot="1">
      <c r="A526" s="450" t="s">
        <v>200</v>
      </c>
      <c r="B526" s="683"/>
      <c r="C526" s="683"/>
      <c r="D526" s="683"/>
      <c r="E526" s="684"/>
      <c r="F526" s="24"/>
      <c r="G526" s="24"/>
      <c r="H526" s="24"/>
      <c r="I526" s="24"/>
      <c r="J526" s="45">
        <v>6400</v>
      </c>
      <c r="K526" s="178">
        <v>25</v>
      </c>
    </row>
    <row r="527" spans="1:12" ht="19.5" customHeight="1" thickBot="1">
      <c r="A527" s="450" t="s">
        <v>201</v>
      </c>
      <c r="B527" s="683"/>
      <c r="C527" s="683"/>
      <c r="D527" s="683"/>
      <c r="E527" s="684"/>
      <c r="F527" s="24"/>
      <c r="G527" s="24"/>
      <c r="H527" s="24"/>
      <c r="I527" s="24"/>
      <c r="J527" s="45">
        <v>9000</v>
      </c>
      <c r="K527" s="178">
        <v>25.3</v>
      </c>
      <c r="L527" s="384"/>
    </row>
    <row r="528" spans="1:12" ht="19.5" customHeight="1" thickBot="1">
      <c r="A528" s="685" t="s">
        <v>178</v>
      </c>
      <c r="B528" s="512"/>
      <c r="C528" s="512"/>
      <c r="D528" s="512"/>
      <c r="E528" s="513"/>
      <c r="F528" s="24"/>
      <c r="G528" s="24"/>
      <c r="H528" s="24"/>
      <c r="I528" s="24"/>
      <c r="J528" s="45">
        <v>980</v>
      </c>
      <c r="K528" s="178">
        <v>0.45</v>
      </c>
    </row>
    <row r="529" spans="1:11" ht="19.5" thickBot="1">
      <c r="A529" s="685" t="s">
        <v>1206</v>
      </c>
      <c r="B529" s="512"/>
      <c r="C529" s="512"/>
      <c r="D529" s="512"/>
      <c r="E529" s="513"/>
      <c r="F529" s="24"/>
      <c r="G529" s="24"/>
      <c r="H529" s="24"/>
      <c r="I529" s="24"/>
      <c r="J529" s="45">
        <v>35850</v>
      </c>
      <c r="K529" s="178">
        <v>74</v>
      </c>
    </row>
    <row r="530" spans="1:11" ht="19.5" thickBot="1">
      <c r="A530" s="450" t="s">
        <v>199</v>
      </c>
      <c r="B530" s="683"/>
      <c r="C530" s="683"/>
      <c r="D530" s="683"/>
      <c r="E530" s="684"/>
      <c r="F530" s="24"/>
      <c r="G530" s="24"/>
      <c r="H530" s="24"/>
      <c r="I530" s="24"/>
      <c r="J530" s="45">
        <v>8400</v>
      </c>
      <c r="K530" s="178">
        <v>39</v>
      </c>
    </row>
    <row r="531" spans="1:11" ht="19.5" thickBot="1">
      <c r="A531" s="718" t="s">
        <v>202</v>
      </c>
      <c r="B531" s="512"/>
      <c r="C531" s="512"/>
      <c r="D531" s="512"/>
      <c r="E531" s="513"/>
      <c r="F531" s="24"/>
      <c r="G531" s="24"/>
      <c r="H531" s="24"/>
      <c r="I531" s="24"/>
      <c r="J531" s="45">
        <v>13900</v>
      </c>
      <c r="K531" s="178">
        <v>37</v>
      </c>
    </row>
    <row r="532" spans="1:11" ht="19.5" thickBot="1">
      <c r="A532" s="720" t="s">
        <v>179</v>
      </c>
      <c r="B532" s="721"/>
      <c r="C532" s="721"/>
      <c r="D532" s="721"/>
      <c r="E532" s="722"/>
      <c r="F532" s="24"/>
      <c r="G532" s="24"/>
      <c r="H532" s="24"/>
      <c r="I532" s="24"/>
      <c r="J532" s="45">
        <v>880</v>
      </c>
      <c r="K532" s="178">
        <v>0.72</v>
      </c>
    </row>
    <row r="533" spans="1:11" ht="19.5" thickBot="1">
      <c r="A533" s="450" t="s">
        <v>401</v>
      </c>
      <c r="B533" s="683"/>
      <c r="C533" s="683"/>
      <c r="D533" s="683"/>
      <c r="E533" s="684"/>
      <c r="F533" s="24"/>
      <c r="G533" s="24"/>
      <c r="H533" s="24"/>
      <c r="I533" s="24"/>
      <c r="J533" s="45">
        <v>12600</v>
      </c>
      <c r="K533" s="178">
        <v>43</v>
      </c>
    </row>
    <row r="534" spans="1:11" ht="19.5" thickBot="1">
      <c r="A534" s="450" t="s">
        <v>1256</v>
      </c>
      <c r="B534" s="683"/>
      <c r="C534" s="683"/>
      <c r="D534" s="683"/>
      <c r="E534" s="684"/>
      <c r="F534" s="24"/>
      <c r="G534" s="24"/>
      <c r="H534" s="24"/>
      <c r="I534" s="24"/>
      <c r="J534" s="37">
        <v>3320</v>
      </c>
      <c r="K534" s="264"/>
    </row>
    <row r="535" spans="1:11" ht="19.5" thickBot="1">
      <c r="A535" s="450" t="s">
        <v>1511</v>
      </c>
      <c r="B535" s="683"/>
      <c r="C535" s="683"/>
      <c r="D535" s="683"/>
      <c r="E535" s="684"/>
      <c r="F535" s="24"/>
      <c r="G535" s="24"/>
      <c r="H535" s="24"/>
      <c r="I535" s="24"/>
      <c r="J535" s="37">
        <v>980</v>
      </c>
      <c r="K535" s="66">
        <v>5</v>
      </c>
    </row>
    <row r="536" spans="1:11" ht="19.5" thickBot="1">
      <c r="A536" s="450" t="s">
        <v>299</v>
      </c>
      <c r="B536" s="683"/>
      <c r="C536" s="683"/>
      <c r="D536" s="683"/>
      <c r="E536" s="684"/>
      <c r="F536" s="24"/>
      <c r="G536" s="24"/>
      <c r="H536" s="24"/>
      <c r="I536" s="24"/>
      <c r="J536" s="37">
        <v>2500</v>
      </c>
      <c r="K536" s="66">
        <v>5.7</v>
      </c>
    </row>
    <row r="537" spans="1:11" ht="19.5" thickBot="1">
      <c r="A537" s="450" t="s">
        <v>1250</v>
      </c>
      <c r="B537" s="683"/>
      <c r="C537" s="683"/>
      <c r="D537" s="683"/>
      <c r="E537" s="684"/>
      <c r="F537" s="24"/>
      <c r="G537" s="24"/>
      <c r="H537" s="24"/>
      <c r="I537" s="24"/>
      <c r="J537" s="37">
        <v>155</v>
      </c>
      <c r="K537" s="66">
        <v>0.09</v>
      </c>
    </row>
    <row r="538" spans="1:11" ht="19.5" thickBot="1">
      <c r="A538" s="450" t="s">
        <v>1251</v>
      </c>
      <c r="B538" s="683"/>
      <c r="C538" s="683"/>
      <c r="D538" s="683"/>
      <c r="E538" s="684"/>
      <c r="F538" s="24"/>
      <c r="G538" s="24"/>
      <c r="H538" s="24"/>
      <c r="I538" s="24"/>
      <c r="J538" s="37">
        <v>140</v>
      </c>
      <c r="K538" s="66">
        <v>0.02</v>
      </c>
    </row>
    <row r="539" spans="1:11" ht="19.5" thickBot="1">
      <c r="A539" s="450" t="s">
        <v>1513</v>
      </c>
      <c r="B539" s="683"/>
      <c r="C539" s="683"/>
      <c r="D539" s="683"/>
      <c r="E539" s="684"/>
      <c r="F539" s="24"/>
      <c r="G539" s="24"/>
      <c r="H539" s="24"/>
      <c r="I539" s="24"/>
      <c r="J539" s="37">
        <v>6900</v>
      </c>
      <c r="K539" s="66">
        <v>15</v>
      </c>
    </row>
    <row r="540" spans="1:11" ht="19.5" thickBot="1">
      <c r="A540" s="450" t="s">
        <v>405</v>
      </c>
      <c r="B540" s="683"/>
      <c r="C540" s="683"/>
      <c r="D540" s="683"/>
      <c r="E540" s="684"/>
      <c r="F540" s="24"/>
      <c r="G540" s="24"/>
      <c r="H540" s="24"/>
      <c r="I540" s="24"/>
      <c r="J540" s="37">
        <v>3700</v>
      </c>
      <c r="K540" s="66">
        <v>12</v>
      </c>
    </row>
    <row r="541" spans="1:11" ht="19.5" thickBot="1">
      <c r="A541" s="450" t="s">
        <v>352</v>
      </c>
      <c r="B541" s="683"/>
      <c r="C541" s="683"/>
      <c r="D541" s="683"/>
      <c r="E541" s="684"/>
      <c r="F541" s="24"/>
      <c r="G541" s="24"/>
      <c r="H541" s="24"/>
      <c r="I541" s="24"/>
      <c r="J541" s="37">
        <v>210</v>
      </c>
      <c r="K541" s="66">
        <v>0.14000000000000001</v>
      </c>
    </row>
    <row r="542" spans="1:11" ht="18.75" customHeight="1" thickBot="1">
      <c r="A542" s="450" t="s">
        <v>353</v>
      </c>
      <c r="B542" s="683"/>
      <c r="C542" s="683"/>
      <c r="D542" s="683"/>
      <c r="E542" s="684"/>
      <c r="F542" s="24"/>
      <c r="G542" s="24"/>
      <c r="H542" s="24"/>
      <c r="I542" s="24"/>
      <c r="J542" s="37">
        <v>65</v>
      </c>
      <c r="K542" s="66">
        <v>0.04</v>
      </c>
    </row>
    <row r="543" spans="1:11" ht="18.75" customHeight="1" thickBot="1">
      <c r="A543" s="450" t="s">
        <v>1514</v>
      </c>
      <c r="B543" s="683"/>
      <c r="C543" s="683"/>
      <c r="D543" s="683"/>
      <c r="E543" s="684"/>
      <c r="F543" s="24"/>
      <c r="G543" s="24"/>
      <c r="H543" s="24"/>
      <c r="I543" s="24"/>
      <c r="J543" s="37">
        <v>5600</v>
      </c>
      <c r="K543" s="66">
        <v>14</v>
      </c>
    </row>
    <row r="544" spans="1:11" ht="18.75">
      <c r="A544" s="718" t="s">
        <v>889</v>
      </c>
      <c r="B544" s="512"/>
      <c r="C544" s="512"/>
      <c r="D544" s="512"/>
      <c r="E544" s="513"/>
      <c r="F544" s="308"/>
      <c r="G544" s="308"/>
      <c r="H544" s="308"/>
      <c r="I544" s="308"/>
      <c r="J544" s="37">
        <v>2600</v>
      </c>
      <c r="K544" s="66">
        <v>9.1</v>
      </c>
    </row>
    <row r="545" spans="1:12" ht="18.75">
      <c r="A545" s="450" t="s">
        <v>890</v>
      </c>
      <c r="B545" s="683"/>
      <c r="C545" s="683"/>
      <c r="D545" s="683"/>
      <c r="E545" s="684"/>
      <c r="F545" s="308"/>
      <c r="G545" s="308"/>
      <c r="H545" s="308"/>
      <c r="I545" s="308"/>
      <c r="J545" s="37">
        <v>5300</v>
      </c>
      <c r="K545" s="66">
        <v>12</v>
      </c>
      <c r="L545" s="384"/>
    </row>
    <row r="546" spans="1:12" ht="19.5" thickBot="1">
      <c r="A546" s="450" t="s">
        <v>891</v>
      </c>
      <c r="B546" s="683"/>
      <c r="C546" s="683"/>
      <c r="D546" s="683"/>
      <c r="E546" s="684"/>
      <c r="F546" s="7"/>
      <c r="G546" s="15"/>
      <c r="H546" s="308"/>
      <c r="I546" s="308"/>
      <c r="J546" s="37">
        <v>5700</v>
      </c>
      <c r="K546" s="66">
        <v>17.5</v>
      </c>
    </row>
    <row r="547" spans="1:12" ht="19.5" thickBot="1">
      <c r="A547" s="680"/>
      <c r="B547" s="681"/>
      <c r="C547" s="681"/>
      <c r="D547" s="681"/>
      <c r="E547" s="682"/>
      <c r="F547" s="77"/>
      <c r="G547" s="77"/>
      <c r="H547" s="77"/>
      <c r="I547" s="77"/>
      <c r="J547" s="117"/>
      <c r="K547" s="163"/>
    </row>
    <row r="548" spans="1:12" ht="26.25" customHeight="1" thickBot="1">
      <c r="A548" s="614" t="s">
        <v>243</v>
      </c>
      <c r="B548" s="701"/>
      <c r="C548" s="701"/>
      <c r="D548" s="701"/>
      <c r="E548" s="701"/>
      <c r="F548" s="574"/>
      <c r="G548" s="574"/>
      <c r="H548" s="574"/>
      <c r="I548" s="574"/>
      <c r="J548" s="574"/>
      <c r="K548" s="575"/>
    </row>
    <row r="549" spans="1:12" ht="20.25" thickBot="1">
      <c r="A549" s="761"/>
      <c r="B549" s="762"/>
      <c r="C549" s="762"/>
      <c r="D549" s="762"/>
      <c r="E549" s="762"/>
      <c r="F549" s="78"/>
      <c r="G549" s="78"/>
      <c r="H549" s="78"/>
      <c r="I549" s="78"/>
      <c r="J549" s="156" t="s">
        <v>125</v>
      </c>
      <c r="K549" s="158" t="s">
        <v>126</v>
      </c>
    </row>
    <row r="550" spans="1:12" ht="19.5" customHeight="1" thickBot="1">
      <c r="A550" s="685" t="s">
        <v>307</v>
      </c>
      <c r="B550" s="512"/>
      <c r="C550" s="512"/>
      <c r="D550" s="512"/>
      <c r="E550" s="513"/>
      <c r="F550" s="24"/>
      <c r="G550" s="24"/>
      <c r="H550" s="24"/>
      <c r="I550" s="24"/>
      <c r="J550" s="45">
        <v>1300</v>
      </c>
      <c r="K550" s="66">
        <v>3.6</v>
      </c>
    </row>
    <row r="551" spans="1:12" ht="19.5" customHeight="1" thickBot="1">
      <c r="A551" s="685" t="s">
        <v>182</v>
      </c>
      <c r="B551" s="512"/>
      <c r="C551" s="512"/>
      <c r="D551" s="512"/>
      <c r="E551" s="513"/>
      <c r="F551" s="24"/>
      <c r="G551" s="24"/>
      <c r="H551" s="24"/>
      <c r="I551" s="24"/>
      <c r="J551" s="45">
        <v>335</v>
      </c>
      <c r="K551" s="66">
        <v>0.06</v>
      </c>
    </row>
    <row r="552" spans="1:12" ht="19.5" customHeight="1" thickBot="1">
      <c r="A552" s="685" t="s">
        <v>1211</v>
      </c>
      <c r="B552" s="512"/>
      <c r="C552" s="512"/>
      <c r="D552" s="512"/>
      <c r="E552" s="513"/>
      <c r="F552" s="24"/>
      <c r="G552" s="24"/>
      <c r="H552" s="24"/>
      <c r="I552" s="24"/>
      <c r="J552" s="45">
        <v>1820</v>
      </c>
      <c r="K552" s="66">
        <v>4.8</v>
      </c>
    </row>
    <row r="553" spans="1:12" ht="19.5" thickBot="1">
      <c r="A553" s="685" t="s">
        <v>1212</v>
      </c>
      <c r="B553" s="512"/>
      <c r="C553" s="512"/>
      <c r="D553" s="512"/>
      <c r="E553" s="513"/>
      <c r="F553" s="24"/>
      <c r="G553" s="24"/>
      <c r="H553" s="24"/>
      <c r="I553" s="24"/>
      <c r="J553" s="45">
        <v>2100</v>
      </c>
      <c r="K553" s="66">
        <v>5.7</v>
      </c>
    </row>
    <row r="554" spans="1:12" ht="19.5" thickBot="1">
      <c r="A554" s="685" t="s">
        <v>308</v>
      </c>
      <c r="B554" s="512"/>
      <c r="C554" s="512"/>
      <c r="D554" s="512"/>
      <c r="E554" s="513"/>
      <c r="F554" s="24"/>
      <c r="G554" s="24"/>
      <c r="H554" s="24"/>
      <c r="I554" s="24"/>
      <c r="J554" s="45">
        <v>1600</v>
      </c>
      <c r="K554" s="66">
        <v>5</v>
      </c>
    </row>
    <row r="555" spans="1:12" ht="19.5" thickBot="1">
      <c r="A555" s="685" t="s">
        <v>174</v>
      </c>
      <c r="B555" s="512"/>
      <c r="C555" s="512"/>
      <c r="D555" s="512"/>
      <c r="E555" s="513"/>
      <c r="F555" s="24"/>
      <c r="G555" s="24"/>
      <c r="H555" s="24"/>
      <c r="I555" s="24"/>
      <c r="J555" s="45">
        <v>3050</v>
      </c>
      <c r="K555" s="66">
        <v>9</v>
      </c>
    </row>
    <row r="556" spans="1:12" ht="19.5" thickBot="1">
      <c r="A556" s="763" t="s">
        <v>183</v>
      </c>
      <c r="B556" s="768"/>
      <c r="C556" s="768"/>
      <c r="D556" s="768"/>
      <c r="E556" s="769"/>
      <c r="F556" s="24"/>
      <c r="G556" s="24"/>
      <c r="H556" s="24"/>
      <c r="I556" s="24"/>
      <c r="J556" s="45">
        <v>390</v>
      </c>
      <c r="K556" s="66">
        <v>0.11</v>
      </c>
    </row>
    <row r="557" spans="1:12" ht="19.5" thickBot="1">
      <c r="A557" s="685" t="s">
        <v>309</v>
      </c>
      <c r="B557" s="512"/>
      <c r="C557" s="512"/>
      <c r="D557" s="512"/>
      <c r="E557" s="513"/>
      <c r="F557" s="24"/>
      <c r="G557" s="24"/>
      <c r="H557" s="24"/>
      <c r="I557" s="24"/>
      <c r="J557" s="45">
        <v>3100</v>
      </c>
      <c r="K557" s="66">
        <v>7.8</v>
      </c>
      <c r="L557" s="245"/>
    </row>
    <row r="558" spans="1:12" ht="19.5" thickBot="1">
      <c r="A558" s="766" t="s">
        <v>766</v>
      </c>
      <c r="B558" s="512"/>
      <c r="C558" s="512"/>
      <c r="D558" s="512"/>
      <c r="E558" s="513"/>
      <c r="F558" s="24"/>
      <c r="G558" s="24"/>
      <c r="H558" s="24"/>
      <c r="I558" s="24"/>
      <c r="J558" s="37">
        <v>3400</v>
      </c>
      <c r="K558" s="66">
        <v>9.1999999999999993</v>
      </c>
    </row>
    <row r="559" spans="1:12" ht="19.5" thickBot="1">
      <c r="A559" s="685" t="s">
        <v>184</v>
      </c>
      <c r="B559" s="512"/>
      <c r="C559" s="512"/>
      <c r="D559" s="512"/>
      <c r="E559" s="513"/>
      <c r="F559" s="24"/>
      <c r="G559" s="24"/>
      <c r="H559" s="24"/>
      <c r="I559" s="24"/>
      <c r="J559" s="45">
        <v>480</v>
      </c>
      <c r="K559" s="66">
        <v>0.14000000000000001</v>
      </c>
    </row>
    <row r="560" spans="1:12" ht="19.5" thickBot="1">
      <c r="A560" s="686" t="s">
        <v>1412</v>
      </c>
      <c r="B560" s="655"/>
      <c r="C560" s="655"/>
      <c r="D560" s="655"/>
      <c r="E560" s="687"/>
      <c r="F560" s="24"/>
      <c r="G560" s="24"/>
      <c r="H560" s="24"/>
      <c r="I560" s="24"/>
      <c r="J560" s="45">
        <v>4400</v>
      </c>
      <c r="K560" s="33">
        <v>12.3</v>
      </c>
      <c r="L560" s="384"/>
    </row>
    <row r="561" spans="1:11" ht="19.5" thickBot="1">
      <c r="A561" s="685" t="s">
        <v>429</v>
      </c>
      <c r="B561" s="512"/>
      <c r="C561" s="512"/>
      <c r="D561" s="512"/>
      <c r="E561" s="513"/>
      <c r="F561" s="24"/>
      <c r="G561" s="24"/>
      <c r="H561" s="24"/>
      <c r="I561" s="24"/>
      <c r="J561" s="45">
        <v>5200</v>
      </c>
      <c r="K561" s="66">
        <v>12</v>
      </c>
    </row>
    <row r="562" spans="1:11" ht="19.5" thickBot="1">
      <c r="A562" s="685" t="s">
        <v>341</v>
      </c>
      <c r="B562" s="512"/>
      <c r="C562" s="512"/>
      <c r="D562" s="512"/>
      <c r="E562" s="513"/>
      <c r="F562" s="24"/>
      <c r="G562" s="24"/>
      <c r="H562" s="24"/>
      <c r="I562" s="24"/>
      <c r="J562" s="45">
        <v>3700</v>
      </c>
      <c r="K562" s="66">
        <v>12</v>
      </c>
    </row>
    <row r="563" spans="1:11" ht="19.5" thickBot="1">
      <c r="A563" s="766" t="s">
        <v>767</v>
      </c>
      <c r="B563" s="512"/>
      <c r="C563" s="512"/>
      <c r="D563" s="512"/>
      <c r="E563" s="513"/>
      <c r="F563" s="24"/>
      <c r="G563" s="24"/>
      <c r="H563" s="24"/>
      <c r="I563" s="24"/>
      <c r="J563" s="37">
        <v>4900</v>
      </c>
      <c r="K563" s="66">
        <v>13.5</v>
      </c>
    </row>
    <row r="564" spans="1:11" ht="19.5" thickBot="1">
      <c r="A564" s="685" t="s">
        <v>185</v>
      </c>
      <c r="B564" s="512"/>
      <c r="C564" s="512"/>
      <c r="D564" s="512"/>
      <c r="E564" s="513"/>
      <c r="F564" s="24"/>
      <c r="G564" s="24"/>
      <c r="H564" s="24"/>
      <c r="I564" s="24"/>
      <c r="J564" s="45">
        <v>515</v>
      </c>
      <c r="K564" s="66">
        <v>0.2</v>
      </c>
    </row>
    <row r="565" spans="1:11" ht="19.5" thickBot="1">
      <c r="A565" s="686" t="s">
        <v>765</v>
      </c>
      <c r="B565" s="655"/>
      <c r="C565" s="655"/>
      <c r="D565" s="655"/>
      <c r="E565" s="687"/>
      <c r="F565" s="24"/>
      <c r="G565" s="24"/>
      <c r="H565" s="24"/>
      <c r="I565" s="24"/>
      <c r="J565" s="45">
        <v>7600</v>
      </c>
      <c r="K565" s="66">
        <v>20.100000000000001</v>
      </c>
    </row>
    <row r="566" spans="1:11" ht="19.5" thickBot="1">
      <c r="A566" s="685" t="s">
        <v>432</v>
      </c>
      <c r="B566" s="512"/>
      <c r="C566" s="512"/>
      <c r="D566" s="512"/>
      <c r="E566" s="513"/>
      <c r="F566" s="24"/>
      <c r="G566" s="24"/>
      <c r="H566" s="24"/>
      <c r="I566" s="24"/>
      <c r="J566" s="45">
        <v>3700</v>
      </c>
      <c r="K566" s="66">
        <v>17</v>
      </c>
    </row>
    <row r="567" spans="1:11" ht="19.5" thickBot="1">
      <c r="A567" s="685" t="s">
        <v>397</v>
      </c>
      <c r="B567" s="512"/>
      <c r="C567" s="512"/>
      <c r="D567" s="512"/>
      <c r="E567" s="513"/>
      <c r="F567" s="24"/>
      <c r="G567" s="24"/>
      <c r="H567" s="24"/>
      <c r="I567" s="24"/>
      <c r="J567" s="45">
        <v>6200</v>
      </c>
      <c r="K567" s="66">
        <v>17</v>
      </c>
    </row>
    <row r="568" spans="1:11" ht="19.5" thickBot="1">
      <c r="A568" s="763" t="s">
        <v>430</v>
      </c>
      <c r="B568" s="764"/>
      <c r="C568" s="764"/>
      <c r="D568" s="764"/>
      <c r="E568" s="765"/>
      <c r="F568" s="24"/>
      <c r="G568" s="24"/>
      <c r="H568" s="24"/>
      <c r="I568" s="24"/>
      <c r="J568" s="45">
        <v>7200</v>
      </c>
      <c r="K568" s="66">
        <v>16</v>
      </c>
    </row>
    <row r="569" spans="1:11" ht="19.5" thickBot="1">
      <c r="A569" s="685" t="s">
        <v>175</v>
      </c>
      <c r="B569" s="512"/>
      <c r="C569" s="512"/>
      <c r="D569" s="512"/>
      <c r="E569" s="513"/>
      <c r="F569" s="24"/>
      <c r="G569" s="24"/>
      <c r="H569" s="24"/>
      <c r="I569" s="24"/>
      <c r="J569" s="45">
        <v>10250</v>
      </c>
      <c r="K569" s="66">
        <v>24</v>
      </c>
    </row>
    <row r="570" spans="1:11" ht="19.5" thickBot="1">
      <c r="A570" s="766" t="s">
        <v>768</v>
      </c>
      <c r="B570" s="512"/>
      <c r="C570" s="512"/>
      <c r="D570" s="512"/>
      <c r="E570" s="513"/>
      <c r="F570" s="24"/>
      <c r="G570" s="24"/>
      <c r="H570" s="24"/>
      <c r="I570" s="24"/>
      <c r="J570" s="37">
        <v>6600</v>
      </c>
      <c r="K570" s="66">
        <v>18.100000000000001</v>
      </c>
    </row>
    <row r="571" spans="1:11" ht="19.5" thickBot="1">
      <c r="A571" s="720" t="s">
        <v>1127</v>
      </c>
      <c r="B571" s="721"/>
      <c r="C571" s="721"/>
      <c r="D571" s="721"/>
      <c r="E571" s="722"/>
      <c r="F571" s="24"/>
      <c r="G571" s="24"/>
      <c r="H571" s="24"/>
      <c r="I571" s="24"/>
      <c r="J571" s="45">
        <v>770</v>
      </c>
      <c r="K571" s="66">
        <v>0.27</v>
      </c>
    </row>
    <row r="572" spans="1:11" ht="19.5" thickBot="1">
      <c r="A572" s="685" t="s">
        <v>398</v>
      </c>
      <c r="B572" s="512"/>
      <c r="C572" s="512"/>
      <c r="D572" s="512"/>
      <c r="E572" s="513"/>
      <c r="F572" s="24"/>
      <c r="G572" s="24"/>
      <c r="H572" s="24"/>
      <c r="I572" s="24"/>
      <c r="J572" s="45">
        <v>6500</v>
      </c>
      <c r="K572" s="66">
        <v>21</v>
      </c>
    </row>
    <row r="573" spans="1:11" ht="19.5" thickBot="1">
      <c r="A573" s="685" t="s">
        <v>431</v>
      </c>
      <c r="B573" s="512"/>
      <c r="C573" s="512"/>
      <c r="D573" s="512"/>
      <c r="E573" s="513"/>
      <c r="F573" s="24"/>
      <c r="G573" s="24"/>
      <c r="H573" s="24"/>
      <c r="I573" s="24"/>
      <c r="J573" s="45">
        <v>10800</v>
      </c>
      <c r="K573" s="66">
        <v>22</v>
      </c>
    </row>
    <row r="574" spans="1:11" ht="19.5" thickBot="1">
      <c r="A574" s="763" t="s">
        <v>176</v>
      </c>
      <c r="B574" s="764"/>
      <c r="C574" s="764"/>
      <c r="D574" s="764"/>
      <c r="E574" s="765"/>
      <c r="F574" s="24"/>
      <c r="G574" s="24"/>
      <c r="H574" s="24"/>
      <c r="I574" s="24"/>
      <c r="J574" s="45">
        <v>16400</v>
      </c>
      <c r="K574" s="66">
        <v>36</v>
      </c>
    </row>
    <row r="575" spans="1:11" ht="19.5" thickBot="1">
      <c r="A575" s="685" t="s">
        <v>1128</v>
      </c>
      <c r="B575" s="512"/>
      <c r="C575" s="512"/>
      <c r="D575" s="512"/>
      <c r="E575" s="513"/>
      <c r="F575" s="24"/>
      <c r="G575" s="24"/>
      <c r="H575" s="24"/>
      <c r="I575" s="24"/>
      <c r="J575" s="45">
        <v>720</v>
      </c>
      <c r="K575" s="66">
        <v>0.4</v>
      </c>
    </row>
    <row r="576" spans="1:11" ht="19.5" thickBot="1">
      <c r="A576" s="685" t="s">
        <v>310</v>
      </c>
      <c r="B576" s="512"/>
      <c r="C576" s="512"/>
      <c r="D576" s="512"/>
      <c r="E576" s="513"/>
      <c r="F576" s="24"/>
      <c r="G576" s="24"/>
      <c r="H576" s="24"/>
      <c r="I576" s="24"/>
      <c r="J576" s="45">
        <v>13450</v>
      </c>
      <c r="K576" s="66">
        <v>29</v>
      </c>
    </row>
    <row r="577" spans="1:12" ht="19.5" thickBot="1">
      <c r="A577" s="720" t="s">
        <v>186</v>
      </c>
      <c r="B577" s="721"/>
      <c r="C577" s="721"/>
      <c r="D577" s="721"/>
      <c r="E577" s="722"/>
      <c r="F577" s="24"/>
      <c r="G577" s="24"/>
      <c r="H577" s="24"/>
      <c r="I577" s="24"/>
      <c r="J577" s="37">
        <v>980</v>
      </c>
      <c r="K577" s="66">
        <v>0.5</v>
      </c>
    </row>
    <row r="578" spans="1:12" ht="19.5" thickBot="1">
      <c r="A578" s="685" t="s">
        <v>1472</v>
      </c>
      <c r="B578" s="512"/>
      <c r="C578" s="512"/>
      <c r="D578" s="512"/>
      <c r="E578" s="513"/>
      <c r="F578" s="24"/>
      <c r="G578" s="24"/>
      <c r="H578" s="24"/>
      <c r="I578" s="24"/>
      <c r="J578" s="37">
        <v>500</v>
      </c>
      <c r="K578" s="66">
        <v>1.2</v>
      </c>
    </row>
    <row r="579" spans="1:12" ht="19.5" thickBot="1">
      <c r="A579" s="740" t="s">
        <v>622</v>
      </c>
      <c r="B579" s="683"/>
      <c r="C579" s="683"/>
      <c r="D579" s="683"/>
      <c r="E579" s="684"/>
      <c r="F579" s="24"/>
      <c r="G579" s="24"/>
      <c r="H579" s="24"/>
      <c r="I579" s="24"/>
      <c r="J579" s="37">
        <v>310</v>
      </c>
      <c r="K579" s="66">
        <v>0.03</v>
      </c>
    </row>
    <row r="580" spans="1:12" ht="19.5" customHeight="1" thickBot="1">
      <c r="A580" s="686" t="s">
        <v>764</v>
      </c>
      <c r="B580" s="655"/>
      <c r="C580" s="655"/>
      <c r="D580" s="655"/>
      <c r="E580" s="687"/>
      <c r="F580" s="24"/>
      <c r="G580" s="24"/>
      <c r="H580" s="24"/>
      <c r="I580" s="24"/>
      <c r="J580" s="37">
        <v>910</v>
      </c>
      <c r="K580" s="33">
        <v>2</v>
      </c>
    </row>
    <row r="581" spans="1:12" ht="19.5" customHeight="1" thickBot="1">
      <c r="A581" s="86"/>
      <c r="B581" s="61"/>
      <c r="C581" s="61"/>
      <c r="D581" s="61"/>
      <c r="E581" s="67"/>
      <c r="F581" s="77"/>
      <c r="G581" s="77"/>
      <c r="H581" s="77"/>
      <c r="I581" s="77"/>
      <c r="J581" s="117"/>
      <c r="K581" s="163"/>
    </row>
    <row r="582" spans="1:12" ht="26.25" customHeight="1" thickBot="1">
      <c r="A582" s="550" t="s">
        <v>168</v>
      </c>
      <c r="B582" s="669"/>
      <c r="C582" s="669"/>
      <c r="D582" s="669"/>
      <c r="E582" s="669"/>
      <c r="F582" s="574"/>
      <c r="G582" s="574"/>
      <c r="H582" s="574"/>
      <c r="I582" s="574"/>
      <c r="J582" s="574"/>
      <c r="K582" s="575"/>
    </row>
    <row r="583" spans="1:12" ht="20.25" thickBot="1">
      <c r="A583" s="734"/>
      <c r="B583" s="521"/>
      <c r="C583" s="521"/>
      <c r="D583" s="521"/>
      <c r="E583" s="522"/>
      <c r="F583" s="78"/>
      <c r="G583" s="78"/>
      <c r="H583" s="78"/>
      <c r="I583" s="78"/>
      <c r="J583" s="156" t="s">
        <v>125</v>
      </c>
      <c r="K583" s="158" t="s">
        <v>126</v>
      </c>
    </row>
    <row r="584" spans="1:12" ht="19.5" thickBot="1">
      <c r="A584" s="435" t="s">
        <v>359</v>
      </c>
      <c r="B584" s="436"/>
      <c r="C584" s="436"/>
      <c r="D584" s="436"/>
      <c r="E584" s="437"/>
      <c r="F584" s="24"/>
      <c r="G584" s="24"/>
      <c r="H584" s="24"/>
      <c r="I584" s="24"/>
      <c r="J584" s="37">
        <v>1650</v>
      </c>
      <c r="K584" s="66">
        <v>4.8</v>
      </c>
    </row>
    <row r="585" spans="1:12" ht="19.5" thickBot="1">
      <c r="A585" s="410" t="s">
        <v>1413</v>
      </c>
      <c r="B585" s="411"/>
      <c r="C585" s="411"/>
      <c r="D585" s="411"/>
      <c r="E585" s="412"/>
      <c r="F585" s="24"/>
      <c r="G585" s="24"/>
      <c r="H585" s="24"/>
      <c r="I585" s="24"/>
      <c r="J585" s="37">
        <v>1000</v>
      </c>
      <c r="K585" s="66">
        <v>4</v>
      </c>
    </row>
    <row r="586" spans="1:12" ht="19.5" customHeight="1" thickBot="1">
      <c r="A586" s="410" t="s">
        <v>294</v>
      </c>
      <c r="B586" s="411"/>
      <c r="C586" s="411"/>
      <c r="D586" s="411"/>
      <c r="E586" s="412"/>
      <c r="F586" s="24"/>
      <c r="G586" s="24"/>
      <c r="H586" s="24"/>
      <c r="I586" s="24"/>
      <c r="J586" s="37">
        <v>1650</v>
      </c>
      <c r="K586" s="66">
        <v>3.5</v>
      </c>
    </row>
    <row r="587" spans="1:12" ht="19.5" customHeight="1" thickBot="1">
      <c r="A587" s="462"/>
      <c r="B587" s="463"/>
      <c r="C587" s="463"/>
      <c r="D587" s="463"/>
      <c r="E587" s="464"/>
      <c r="F587" s="77"/>
      <c r="G587" s="77"/>
      <c r="H587" s="77"/>
      <c r="I587" s="77"/>
      <c r="J587" s="117"/>
      <c r="K587" s="163"/>
    </row>
    <row r="588" spans="1:12" ht="26.25" customHeight="1" thickBot="1">
      <c r="A588" s="550" t="s">
        <v>1172</v>
      </c>
      <c r="B588" s="669"/>
      <c r="C588" s="669"/>
      <c r="D588" s="669"/>
      <c r="E588" s="669"/>
      <c r="F588" s="574"/>
      <c r="G588" s="574"/>
      <c r="H588" s="574"/>
      <c r="I588" s="574"/>
      <c r="J588" s="574"/>
      <c r="K588" s="575"/>
    </row>
    <row r="589" spans="1:12" ht="20.25" thickBot="1">
      <c r="A589" s="767" t="s">
        <v>1173</v>
      </c>
      <c r="B589" s="742"/>
      <c r="C589" s="742"/>
      <c r="D589" s="742"/>
      <c r="E589" s="742"/>
      <c r="F589" s="78"/>
      <c r="G589" s="78"/>
      <c r="H589" s="78"/>
      <c r="I589" s="78"/>
      <c r="J589" s="156" t="s">
        <v>125</v>
      </c>
      <c r="K589" s="158" t="s">
        <v>126</v>
      </c>
    </row>
    <row r="590" spans="1:12" ht="19.5" thickBot="1">
      <c r="A590" s="746" t="s">
        <v>1126</v>
      </c>
      <c r="B590" s="436"/>
      <c r="C590" s="436"/>
      <c r="D590" s="436"/>
      <c r="E590" s="437"/>
      <c r="F590" s="24"/>
      <c r="G590" s="24"/>
      <c r="H590" s="24"/>
      <c r="I590" s="24"/>
      <c r="J590" s="37">
        <v>1680</v>
      </c>
      <c r="K590" s="66">
        <v>3.5</v>
      </c>
    </row>
    <row r="591" spans="1:12" ht="19.5" thickBot="1">
      <c r="A591" s="450" t="s">
        <v>244</v>
      </c>
      <c r="B591" s="411"/>
      <c r="C591" s="411"/>
      <c r="D591" s="411"/>
      <c r="E591" s="412"/>
      <c r="F591" s="24"/>
      <c r="G591" s="24"/>
      <c r="H591" s="24"/>
      <c r="I591" s="24"/>
      <c r="J591" s="37">
        <v>2000</v>
      </c>
      <c r="K591" s="66">
        <v>5.7</v>
      </c>
      <c r="L591" s="384"/>
    </row>
    <row r="592" spans="1:12" ht="19.5" customHeight="1" thickBot="1">
      <c r="A592" s="450" t="s">
        <v>245</v>
      </c>
      <c r="B592" s="411"/>
      <c r="C592" s="411"/>
      <c r="D592" s="411"/>
      <c r="E592" s="412"/>
      <c r="F592" s="24"/>
      <c r="G592" s="24"/>
      <c r="H592" s="24"/>
      <c r="I592" s="24"/>
      <c r="J592" s="37">
        <v>2000</v>
      </c>
      <c r="K592" s="66">
        <v>5.7</v>
      </c>
      <c r="L592" s="384"/>
    </row>
    <row r="593" spans="1:11" ht="19.5" customHeight="1" thickBot="1">
      <c r="A593" s="693"/>
      <c r="B593" s="463"/>
      <c r="C593" s="463"/>
      <c r="D593" s="463"/>
      <c r="E593" s="464"/>
      <c r="F593" s="77"/>
      <c r="G593" s="77"/>
      <c r="H593" s="77"/>
      <c r="I593" s="77"/>
      <c r="J593" s="117"/>
      <c r="K593" s="163"/>
    </row>
    <row r="594" spans="1:11" ht="26.25" customHeight="1" thickBot="1">
      <c r="A594" s="550" t="s">
        <v>1174</v>
      </c>
      <c r="B594" s="669"/>
      <c r="C594" s="669"/>
      <c r="D594" s="669"/>
      <c r="E594" s="669"/>
      <c r="F594" s="574"/>
      <c r="G594" s="574"/>
      <c r="H594" s="574"/>
      <c r="I594" s="574"/>
      <c r="J594" s="574"/>
      <c r="K594" s="575"/>
    </row>
    <row r="595" spans="1:11" ht="19.5" thickBot="1">
      <c r="A595" s="729">
        <v>936</v>
      </c>
      <c r="B595" s="730"/>
      <c r="C595" s="730"/>
      <c r="D595" s="730"/>
      <c r="E595" s="730"/>
      <c r="F595" s="78"/>
      <c r="G595" s="78"/>
      <c r="H595" s="78"/>
      <c r="I595" s="78"/>
      <c r="J595" s="156" t="s">
        <v>125</v>
      </c>
      <c r="K595" s="158" t="s">
        <v>126</v>
      </c>
    </row>
    <row r="596" spans="1:11" ht="19.5" thickBot="1">
      <c r="A596" s="746" t="s">
        <v>249</v>
      </c>
      <c r="B596" s="436"/>
      <c r="C596" s="436"/>
      <c r="D596" s="436"/>
      <c r="E596" s="437"/>
      <c r="F596" s="24"/>
      <c r="G596" s="24"/>
      <c r="H596" s="24"/>
      <c r="I596" s="24"/>
      <c r="J596" s="37">
        <v>1400</v>
      </c>
      <c r="K596" s="66">
        <v>6</v>
      </c>
    </row>
    <row r="597" spans="1:11" ht="19.5" thickBot="1">
      <c r="A597" s="450" t="s">
        <v>250</v>
      </c>
      <c r="B597" s="411"/>
      <c r="C597" s="411"/>
      <c r="D597" s="411"/>
      <c r="E597" s="412"/>
      <c r="F597" s="24"/>
      <c r="G597" s="24"/>
      <c r="H597" s="24"/>
      <c r="I597" s="24"/>
      <c r="J597" s="37">
        <v>2000</v>
      </c>
      <c r="K597" s="66">
        <v>7.7</v>
      </c>
    </row>
    <row r="598" spans="1:11" ht="19.5" thickBot="1">
      <c r="A598" s="450" t="s">
        <v>251</v>
      </c>
      <c r="B598" s="411"/>
      <c r="C598" s="411"/>
      <c r="D598" s="411"/>
      <c r="E598" s="412"/>
      <c r="F598" s="24"/>
      <c r="G598" s="24"/>
      <c r="H598" s="24"/>
      <c r="I598" s="24"/>
      <c r="J598" s="37">
        <v>2000</v>
      </c>
      <c r="K598" s="66">
        <v>7.7</v>
      </c>
    </row>
    <row r="599" spans="1:11" ht="19.5" thickBot="1">
      <c r="A599" s="296"/>
      <c r="B599" s="41"/>
      <c r="C599" s="41"/>
      <c r="D599" s="41"/>
      <c r="E599" s="42"/>
      <c r="F599" s="24"/>
      <c r="G599" s="24"/>
      <c r="H599" s="24"/>
      <c r="I599" s="24"/>
      <c r="J599" s="37"/>
      <c r="K599" s="66"/>
    </row>
    <row r="600" spans="1:11" ht="26.25" customHeight="1" thickBot="1">
      <c r="A600" s="573" t="s">
        <v>954</v>
      </c>
      <c r="B600" s="667"/>
      <c r="C600" s="667"/>
      <c r="D600" s="667"/>
      <c r="E600" s="667"/>
      <c r="F600" s="574"/>
      <c r="G600" s="574"/>
      <c r="H600" s="574"/>
      <c r="I600" s="574"/>
      <c r="J600" s="574"/>
      <c r="K600" s="575"/>
    </row>
    <row r="601" spans="1:11" ht="20.25" thickBot="1">
      <c r="A601" s="572"/>
      <c r="B601" s="434"/>
      <c r="C601" s="434"/>
      <c r="D601" s="434"/>
      <c r="E601" s="434"/>
      <c r="F601" s="78"/>
      <c r="G601" s="78"/>
      <c r="H601" s="78"/>
      <c r="I601" s="78"/>
      <c r="J601" s="156" t="s">
        <v>125</v>
      </c>
      <c r="K601" s="158" t="s">
        <v>126</v>
      </c>
    </row>
    <row r="602" spans="1:11" ht="19.5" thickBot="1">
      <c r="A602" s="716" t="s">
        <v>955</v>
      </c>
      <c r="B602" s="434"/>
      <c r="C602" s="434"/>
      <c r="D602" s="434"/>
      <c r="E602" s="434"/>
      <c r="F602" s="24"/>
      <c r="G602" s="24"/>
      <c r="H602" s="24"/>
      <c r="I602" s="24"/>
      <c r="J602" s="37">
        <v>420</v>
      </c>
      <c r="K602" s="66">
        <v>1.1000000000000001</v>
      </c>
    </row>
    <row r="603" spans="1:11" ht="19.5" customHeight="1" thickBot="1">
      <c r="A603" s="668" t="s">
        <v>962</v>
      </c>
      <c r="B603" s="645"/>
      <c r="C603" s="645"/>
      <c r="D603" s="645"/>
      <c r="E603" s="645"/>
      <c r="F603" s="24"/>
      <c r="G603" s="24"/>
      <c r="H603" s="24"/>
      <c r="I603" s="24"/>
      <c r="J603" s="37">
        <v>840</v>
      </c>
      <c r="K603" s="66">
        <v>1.1000000000000001</v>
      </c>
    </row>
    <row r="604" spans="1:11" ht="19.5" customHeight="1" thickBot="1">
      <c r="A604" s="318"/>
      <c r="B604" s="61"/>
      <c r="C604" s="61"/>
      <c r="D604" s="61"/>
      <c r="E604" s="61"/>
      <c r="F604" s="77"/>
      <c r="G604" s="77"/>
      <c r="H604" s="77"/>
      <c r="I604" s="77"/>
      <c r="J604" s="117"/>
      <c r="K604" s="163"/>
    </row>
    <row r="605" spans="1:11" ht="26.25" customHeight="1" thickBot="1">
      <c r="A605" s="550" t="s">
        <v>510</v>
      </c>
      <c r="B605" s="669"/>
      <c r="C605" s="669"/>
      <c r="D605" s="669"/>
      <c r="E605" s="669"/>
      <c r="F605" s="574"/>
      <c r="G605" s="574"/>
      <c r="H605" s="574"/>
      <c r="I605" s="574"/>
      <c r="J605" s="574"/>
      <c r="K605" s="575"/>
    </row>
    <row r="606" spans="1:11" ht="20.25" thickBot="1">
      <c r="A606" s="761"/>
      <c r="B606" s="762"/>
      <c r="C606" s="762"/>
      <c r="D606" s="762"/>
      <c r="E606" s="762"/>
      <c r="F606" s="78"/>
      <c r="G606" s="78"/>
      <c r="H606" s="78"/>
      <c r="I606" s="78"/>
      <c r="J606" s="156" t="s">
        <v>125</v>
      </c>
      <c r="K606" s="158" t="s">
        <v>126</v>
      </c>
    </row>
    <row r="607" spans="1:11" ht="19.5" thickBot="1">
      <c r="A607" s="770" t="s">
        <v>973</v>
      </c>
      <c r="B607" s="771"/>
      <c r="C607" s="771"/>
      <c r="D607" s="771"/>
      <c r="E607" s="771"/>
      <c r="F607" s="24"/>
      <c r="G607" s="24"/>
      <c r="H607" s="24"/>
      <c r="I607" s="24"/>
      <c r="J607" s="37">
        <v>700</v>
      </c>
      <c r="K607" s="66">
        <v>1.86</v>
      </c>
    </row>
    <row r="608" spans="1:11" ht="19.5" thickBot="1">
      <c r="A608" s="422" t="s">
        <v>974</v>
      </c>
      <c r="B608" s="521"/>
      <c r="C608" s="521"/>
      <c r="D608" s="521"/>
      <c r="E608" s="522"/>
      <c r="F608" s="24"/>
      <c r="G608" s="79"/>
      <c r="H608" s="24"/>
      <c r="I608" s="24"/>
      <c r="J608" s="37">
        <v>2000</v>
      </c>
      <c r="K608" s="66">
        <v>6.5</v>
      </c>
    </row>
    <row r="609" spans="1:2034" s="342" customFormat="1" ht="19.5" thickBot="1">
      <c r="A609" s="422" t="s">
        <v>1415</v>
      </c>
      <c r="B609" s="521"/>
      <c r="C609" s="521"/>
      <c r="D609" s="521"/>
      <c r="E609" s="522"/>
      <c r="F609" s="24"/>
      <c r="G609" s="24"/>
      <c r="H609" s="24"/>
      <c r="I609" s="24"/>
      <c r="J609" s="37">
        <v>15400</v>
      </c>
      <c r="K609" s="66">
        <v>39</v>
      </c>
      <c r="L609" s="384"/>
      <c r="M609" s="292"/>
      <c r="N609" s="292"/>
      <c r="O609" s="292"/>
      <c r="P609" s="292"/>
      <c r="Q609" s="292"/>
      <c r="R609" s="292"/>
      <c r="S609" s="292"/>
      <c r="T609" s="292"/>
      <c r="U609" s="292"/>
      <c r="V609" s="292"/>
      <c r="W609" s="292"/>
      <c r="X609" s="292"/>
      <c r="Y609" s="292"/>
      <c r="Z609" s="292"/>
      <c r="AA609" s="292"/>
      <c r="AB609" s="292"/>
      <c r="AC609" s="292"/>
      <c r="AD609" s="292"/>
      <c r="AE609" s="292"/>
      <c r="AF609" s="292"/>
      <c r="AG609" s="292"/>
      <c r="AH609" s="292"/>
      <c r="AI609" s="292"/>
      <c r="AJ609" s="292"/>
      <c r="AK609" s="292"/>
      <c r="AL609" s="292"/>
      <c r="AM609" s="292"/>
      <c r="AN609" s="292"/>
      <c r="AO609" s="292"/>
      <c r="AP609" s="292"/>
      <c r="AQ609" s="292"/>
      <c r="AR609" s="292"/>
      <c r="AS609" s="292"/>
      <c r="AT609" s="292"/>
      <c r="AU609" s="292"/>
      <c r="AV609" s="292"/>
      <c r="AW609" s="292"/>
      <c r="AX609" s="292"/>
      <c r="AY609" s="292"/>
      <c r="AZ609" s="292"/>
      <c r="BA609" s="292"/>
      <c r="BB609" s="292"/>
      <c r="BC609" s="292"/>
      <c r="BD609" s="292"/>
      <c r="BE609" s="292"/>
      <c r="BF609" s="292"/>
      <c r="BG609" s="292"/>
      <c r="BH609" s="292"/>
      <c r="BI609" s="292"/>
      <c r="BJ609" s="292"/>
      <c r="BK609" s="292"/>
      <c r="BL609" s="292"/>
      <c r="BM609" s="292"/>
      <c r="BN609" s="292"/>
      <c r="BO609" s="292"/>
      <c r="BP609" s="292"/>
      <c r="BQ609" s="292"/>
      <c r="BR609" s="292"/>
      <c r="BS609" s="292"/>
      <c r="BT609" s="292"/>
      <c r="BU609" s="292"/>
      <c r="BV609" s="292"/>
      <c r="BW609" s="292"/>
      <c r="BX609" s="292"/>
      <c r="BY609" s="292"/>
      <c r="BZ609" s="292"/>
      <c r="CA609" s="292"/>
      <c r="CB609" s="292"/>
      <c r="CC609" s="292"/>
      <c r="CD609" s="292"/>
      <c r="CE609" s="292"/>
      <c r="CF609" s="292"/>
      <c r="CG609" s="292"/>
      <c r="CH609" s="292"/>
      <c r="CI609" s="292"/>
      <c r="CJ609" s="292"/>
      <c r="CK609" s="292"/>
      <c r="CL609" s="292"/>
      <c r="CM609" s="292"/>
      <c r="CN609" s="292"/>
      <c r="CO609" s="292"/>
      <c r="CP609" s="292"/>
      <c r="CQ609" s="292"/>
      <c r="CR609" s="292"/>
      <c r="CS609" s="292"/>
      <c r="CT609" s="292"/>
      <c r="CU609" s="292"/>
      <c r="CV609" s="292"/>
      <c r="CW609" s="292"/>
      <c r="CX609" s="292"/>
      <c r="CY609" s="292"/>
      <c r="CZ609" s="292"/>
      <c r="DA609" s="292"/>
      <c r="DB609" s="292"/>
      <c r="DC609" s="292"/>
      <c r="DD609" s="292"/>
      <c r="DE609" s="292"/>
      <c r="DF609" s="292"/>
      <c r="DG609" s="292"/>
      <c r="DH609" s="292"/>
      <c r="DI609" s="292"/>
      <c r="DJ609" s="292"/>
      <c r="DK609" s="292"/>
      <c r="DL609" s="292"/>
      <c r="DM609" s="292"/>
      <c r="DN609" s="292"/>
      <c r="DO609" s="292"/>
      <c r="DP609" s="292"/>
      <c r="DQ609" s="292"/>
      <c r="DR609" s="292"/>
      <c r="DS609" s="292"/>
      <c r="DT609" s="292"/>
      <c r="DU609" s="292"/>
      <c r="DV609" s="292"/>
      <c r="DW609" s="292"/>
      <c r="DX609" s="292"/>
      <c r="DY609" s="292"/>
      <c r="DZ609" s="292"/>
      <c r="EA609" s="292"/>
      <c r="EB609" s="292"/>
      <c r="EC609" s="292"/>
      <c r="ED609" s="292"/>
      <c r="EE609" s="292"/>
      <c r="EF609" s="292"/>
      <c r="EG609" s="292"/>
      <c r="EH609" s="292"/>
      <c r="EI609" s="292"/>
      <c r="EJ609" s="292"/>
      <c r="EK609" s="292"/>
      <c r="EL609" s="292"/>
      <c r="EM609" s="292"/>
      <c r="EN609" s="292"/>
      <c r="EO609" s="292"/>
      <c r="EP609" s="292"/>
      <c r="EQ609" s="292"/>
      <c r="ER609" s="292"/>
      <c r="ES609" s="292"/>
      <c r="ET609" s="292"/>
      <c r="EU609" s="292"/>
      <c r="EV609" s="292"/>
      <c r="EW609" s="292"/>
      <c r="EX609" s="292"/>
      <c r="EY609" s="292"/>
      <c r="EZ609" s="292"/>
      <c r="FA609" s="292"/>
      <c r="FB609" s="292"/>
      <c r="FC609" s="292"/>
      <c r="FD609" s="292"/>
      <c r="FE609" s="292"/>
      <c r="FF609" s="292"/>
      <c r="FG609" s="292"/>
      <c r="FH609" s="292"/>
      <c r="FI609" s="292"/>
      <c r="FJ609" s="292"/>
      <c r="FK609" s="292"/>
      <c r="FL609" s="292"/>
      <c r="FM609" s="292"/>
      <c r="FN609" s="292"/>
      <c r="FO609" s="292"/>
      <c r="FP609" s="292"/>
      <c r="FQ609" s="292"/>
      <c r="FR609" s="292"/>
      <c r="FS609" s="292"/>
      <c r="FT609" s="292"/>
      <c r="FU609" s="292"/>
      <c r="FV609" s="292"/>
      <c r="FW609" s="292"/>
      <c r="FX609" s="292"/>
      <c r="FY609" s="292"/>
      <c r="FZ609" s="292"/>
      <c r="GA609" s="292"/>
      <c r="GB609" s="292"/>
      <c r="GC609" s="292"/>
      <c r="GD609" s="292"/>
      <c r="GE609" s="292"/>
      <c r="GF609" s="292"/>
      <c r="GG609" s="292"/>
      <c r="GH609" s="292"/>
      <c r="GI609" s="292"/>
      <c r="GJ609" s="292"/>
      <c r="GK609" s="292"/>
      <c r="GL609" s="292"/>
      <c r="GM609" s="292"/>
      <c r="GN609" s="292"/>
      <c r="GO609" s="292"/>
      <c r="GP609" s="292"/>
      <c r="GQ609" s="292"/>
      <c r="GR609" s="292"/>
      <c r="GS609" s="292"/>
      <c r="GT609" s="292"/>
      <c r="GU609" s="292"/>
      <c r="GV609" s="292"/>
      <c r="GW609" s="292"/>
      <c r="GX609" s="292"/>
      <c r="GY609" s="292"/>
      <c r="GZ609" s="292"/>
      <c r="HA609" s="292"/>
      <c r="HB609" s="292"/>
      <c r="HC609" s="292"/>
      <c r="HD609" s="292"/>
      <c r="HE609" s="292"/>
      <c r="HF609" s="292"/>
      <c r="HG609" s="292"/>
      <c r="HH609" s="292"/>
      <c r="HI609" s="292"/>
      <c r="HJ609" s="292"/>
      <c r="HK609" s="292"/>
      <c r="HL609" s="292"/>
      <c r="HM609" s="292"/>
      <c r="HN609" s="292"/>
      <c r="HO609" s="292"/>
      <c r="HP609" s="292"/>
      <c r="HQ609" s="292"/>
      <c r="HR609" s="292"/>
      <c r="HS609" s="292"/>
      <c r="HT609" s="292"/>
      <c r="HU609" s="292"/>
      <c r="HV609" s="292"/>
      <c r="HW609" s="292"/>
      <c r="HX609" s="292"/>
      <c r="HY609" s="292"/>
      <c r="HZ609" s="292"/>
      <c r="IA609" s="292"/>
      <c r="IB609" s="292"/>
      <c r="IC609" s="292"/>
      <c r="ID609" s="292"/>
      <c r="IE609" s="292"/>
      <c r="IF609" s="292"/>
      <c r="IG609" s="292"/>
      <c r="IH609" s="292"/>
      <c r="II609" s="292"/>
      <c r="IJ609" s="292"/>
      <c r="IK609" s="292"/>
      <c r="IL609" s="292"/>
      <c r="IM609" s="292"/>
      <c r="IN609" s="292"/>
      <c r="IO609" s="292"/>
      <c r="IP609" s="292"/>
      <c r="IQ609" s="292"/>
      <c r="IR609" s="292"/>
      <c r="IS609" s="292"/>
      <c r="IT609" s="292"/>
      <c r="IU609" s="292"/>
      <c r="IV609" s="292"/>
      <c r="IW609" s="292"/>
      <c r="IX609" s="292"/>
      <c r="IY609" s="292"/>
      <c r="IZ609" s="292"/>
      <c r="JA609" s="292"/>
      <c r="JB609" s="292"/>
      <c r="JC609" s="292"/>
      <c r="JD609" s="292"/>
      <c r="JE609" s="292"/>
      <c r="JF609" s="292"/>
      <c r="JG609" s="292"/>
      <c r="JH609" s="292"/>
      <c r="JI609" s="292"/>
      <c r="JJ609" s="292"/>
      <c r="JK609" s="292"/>
      <c r="JL609" s="292"/>
      <c r="JM609" s="292"/>
      <c r="JN609" s="292"/>
      <c r="JO609" s="292"/>
      <c r="JP609" s="292"/>
      <c r="JQ609" s="292"/>
      <c r="JR609" s="292"/>
      <c r="JS609" s="292"/>
      <c r="JT609" s="292"/>
      <c r="JU609" s="292"/>
      <c r="JV609" s="292"/>
      <c r="JW609" s="292"/>
      <c r="JX609" s="292"/>
      <c r="JY609" s="292"/>
      <c r="JZ609" s="292"/>
      <c r="KA609" s="292"/>
      <c r="KB609" s="292"/>
      <c r="KC609" s="292"/>
      <c r="KD609" s="292"/>
      <c r="KE609" s="292"/>
      <c r="KF609" s="292"/>
      <c r="KG609" s="292"/>
      <c r="KH609" s="292"/>
      <c r="KI609" s="292"/>
      <c r="KJ609" s="292"/>
      <c r="KK609" s="292"/>
      <c r="KL609" s="292"/>
      <c r="KM609" s="292"/>
      <c r="KN609" s="292"/>
      <c r="KO609" s="292"/>
      <c r="KP609" s="292"/>
      <c r="KQ609" s="292"/>
      <c r="KR609" s="292"/>
      <c r="KS609" s="292"/>
      <c r="KT609" s="292"/>
      <c r="KU609" s="292"/>
      <c r="KV609" s="292"/>
      <c r="KW609" s="292"/>
      <c r="KX609" s="292"/>
      <c r="KY609" s="292"/>
      <c r="KZ609" s="292"/>
      <c r="LA609" s="292"/>
      <c r="LB609" s="292"/>
      <c r="LC609" s="292"/>
      <c r="LD609" s="292"/>
      <c r="LE609" s="292"/>
      <c r="LF609" s="292"/>
      <c r="LG609" s="292"/>
      <c r="LH609" s="292"/>
      <c r="LI609" s="292"/>
      <c r="LJ609" s="292"/>
      <c r="LK609" s="292"/>
      <c r="LL609" s="292"/>
      <c r="LM609" s="292"/>
      <c r="LN609" s="292"/>
      <c r="LO609" s="292"/>
      <c r="LP609" s="292"/>
      <c r="LQ609" s="292"/>
      <c r="LR609" s="292"/>
      <c r="LS609" s="292"/>
      <c r="LT609" s="292"/>
      <c r="LU609" s="292"/>
      <c r="LV609" s="292"/>
      <c r="LW609" s="292"/>
      <c r="LX609" s="292"/>
      <c r="LY609" s="292"/>
      <c r="LZ609" s="292"/>
      <c r="MA609" s="292"/>
      <c r="MB609" s="292"/>
      <c r="MC609" s="292"/>
      <c r="MD609" s="292"/>
      <c r="ME609" s="292"/>
      <c r="MF609" s="292"/>
      <c r="MG609" s="292"/>
      <c r="MH609" s="292"/>
      <c r="MI609" s="292"/>
      <c r="MJ609" s="292"/>
      <c r="MK609" s="292"/>
      <c r="ML609" s="292"/>
      <c r="MM609" s="292"/>
      <c r="MN609" s="292"/>
      <c r="MO609" s="292"/>
      <c r="MP609" s="292"/>
      <c r="MQ609" s="292"/>
      <c r="MR609" s="292"/>
      <c r="MS609" s="292"/>
      <c r="MT609" s="292"/>
      <c r="MU609" s="292"/>
      <c r="MV609" s="292"/>
      <c r="MW609" s="292"/>
      <c r="MX609" s="292"/>
      <c r="MY609" s="292"/>
      <c r="MZ609" s="292"/>
      <c r="NA609" s="292"/>
      <c r="NB609" s="292"/>
      <c r="NC609" s="292"/>
      <c r="ND609" s="292"/>
      <c r="NE609" s="292"/>
      <c r="NF609" s="292"/>
      <c r="NG609" s="292"/>
      <c r="NH609" s="292"/>
      <c r="NI609" s="292"/>
      <c r="NJ609" s="292"/>
      <c r="NK609" s="292"/>
      <c r="NL609" s="292"/>
      <c r="NM609" s="292"/>
      <c r="NN609" s="292"/>
      <c r="NO609" s="292"/>
      <c r="NP609" s="292"/>
      <c r="NQ609" s="292"/>
      <c r="NR609" s="292"/>
      <c r="NS609" s="292"/>
      <c r="NT609" s="292"/>
      <c r="NU609" s="292"/>
      <c r="NV609" s="292"/>
      <c r="NW609" s="292"/>
      <c r="NX609" s="292"/>
      <c r="NY609" s="292"/>
      <c r="NZ609" s="292"/>
      <c r="OA609" s="292"/>
      <c r="OB609" s="292"/>
      <c r="OC609" s="292"/>
      <c r="OD609" s="292"/>
      <c r="OE609" s="292"/>
      <c r="OF609" s="292"/>
      <c r="OG609" s="292"/>
      <c r="OH609" s="292"/>
      <c r="OI609" s="292"/>
      <c r="OJ609" s="292"/>
      <c r="OK609" s="292"/>
      <c r="OL609" s="292"/>
      <c r="OM609" s="292"/>
      <c r="ON609" s="292"/>
      <c r="OO609" s="292"/>
      <c r="OP609" s="292"/>
      <c r="OQ609" s="292"/>
      <c r="OR609" s="292"/>
      <c r="OS609" s="292"/>
      <c r="OT609" s="292"/>
      <c r="OU609" s="292"/>
      <c r="OV609" s="292"/>
      <c r="OW609" s="292"/>
      <c r="OX609" s="292"/>
      <c r="OY609" s="292"/>
      <c r="OZ609" s="292"/>
      <c r="PA609" s="292"/>
      <c r="PB609" s="292"/>
      <c r="PC609" s="292"/>
      <c r="PD609" s="292"/>
      <c r="PE609" s="292"/>
      <c r="PF609" s="292"/>
      <c r="PG609" s="292"/>
      <c r="PH609" s="292"/>
      <c r="PI609" s="292"/>
      <c r="PJ609" s="292"/>
      <c r="PK609" s="292"/>
      <c r="PL609" s="292"/>
      <c r="PM609" s="292"/>
      <c r="PN609" s="292"/>
      <c r="PO609" s="292"/>
      <c r="PP609" s="292"/>
      <c r="PQ609" s="292"/>
      <c r="PR609" s="292"/>
      <c r="PS609" s="292"/>
      <c r="PT609" s="292"/>
      <c r="PU609" s="292"/>
      <c r="PV609" s="292"/>
      <c r="PW609" s="292"/>
      <c r="PX609" s="292"/>
      <c r="PY609" s="292"/>
      <c r="PZ609" s="292"/>
      <c r="QA609" s="292"/>
      <c r="QB609" s="292"/>
      <c r="QC609" s="292"/>
      <c r="QD609" s="292"/>
      <c r="QE609" s="292"/>
      <c r="QF609" s="292"/>
      <c r="QG609" s="292"/>
      <c r="QH609" s="292"/>
      <c r="QI609" s="292"/>
      <c r="QJ609" s="292"/>
      <c r="QK609" s="292"/>
      <c r="QL609" s="292"/>
      <c r="QM609" s="292"/>
      <c r="QN609" s="292"/>
      <c r="QO609" s="292"/>
      <c r="QP609" s="292"/>
      <c r="QQ609" s="292"/>
      <c r="QR609" s="292"/>
      <c r="QS609" s="292"/>
      <c r="QT609" s="292"/>
      <c r="QU609" s="292"/>
      <c r="QV609" s="292"/>
      <c r="QW609" s="292"/>
      <c r="QX609" s="292"/>
      <c r="QY609" s="292"/>
      <c r="QZ609" s="292"/>
      <c r="RA609" s="292"/>
      <c r="RB609" s="292"/>
      <c r="RC609" s="292"/>
      <c r="RD609" s="292"/>
      <c r="RE609" s="292"/>
      <c r="RF609" s="292"/>
      <c r="RG609" s="292"/>
      <c r="RH609" s="292"/>
      <c r="RI609" s="292"/>
      <c r="RJ609" s="292"/>
      <c r="RK609" s="292"/>
      <c r="RL609" s="292"/>
      <c r="RM609" s="292"/>
      <c r="RN609" s="292"/>
      <c r="RO609" s="292"/>
      <c r="RP609" s="292"/>
      <c r="RQ609" s="292"/>
      <c r="RR609" s="292"/>
      <c r="RS609" s="292"/>
      <c r="RT609" s="292"/>
      <c r="RU609" s="292"/>
      <c r="RV609" s="292"/>
      <c r="RW609" s="292"/>
      <c r="RX609" s="292"/>
      <c r="RY609" s="292"/>
      <c r="RZ609" s="292"/>
      <c r="SA609" s="292"/>
      <c r="SB609" s="292"/>
      <c r="SC609" s="292"/>
      <c r="SD609" s="292"/>
      <c r="SE609" s="292"/>
      <c r="SF609" s="292"/>
      <c r="SG609" s="292"/>
      <c r="SH609" s="292"/>
      <c r="SI609" s="292"/>
      <c r="SJ609" s="292"/>
      <c r="SK609" s="292"/>
      <c r="SL609" s="292"/>
      <c r="SM609" s="292"/>
      <c r="SN609" s="292"/>
      <c r="SO609" s="292"/>
      <c r="SP609" s="292"/>
      <c r="SQ609" s="292"/>
      <c r="SR609" s="292"/>
      <c r="SS609" s="292"/>
      <c r="ST609" s="292"/>
      <c r="SU609" s="292"/>
      <c r="SV609" s="292"/>
      <c r="SW609" s="292"/>
      <c r="SX609" s="292"/>
      <c r="SY609" s="292"/>
      <c r="SZ609" s="292"/>
      <c r="TA609" s="292"/>
      <c r="TB609" s="292"/>
      <c r="TC609" s="292"/>
      <c r="TD609" s="292"/>
      <c r="TE609" s="292"/>
      <c r="TF609" s="292"/>
      <c r="TG609" s="292"/>
      <c r="TH609" s="292"/>
      <c r="TI609" s="292"/>
      <c r="TJ609" s="292"/>
      <c r="TK609" s="292"/>
      <c r="TL609" s="292"/>
      <c r="TM609" s="292"/>
      <c r="TN609" s="292"/>
      <c r="TO609" s="292"/>
      <c r="TP609" s="292"/>
      <c r="TQ609" s="292"/>
      <c r="TR609" s="292"/>
      <c r="TS609" s="292"/>
      <c r="TT609" s="292"/>
      <c r="TU609" s="292"/>
      <c r="TV609" s="292"/>
      <c r="TW609" s="292"/>
      <c r="TX609" s="292"/>
      <c r="TY609" s="292"/>
      <c r="TZ609" s="292"/>
      <c r="UA609" s="292"/>
      <c r="UB609" s="292"/>
      <c r="UC609" s="292"/>
      <c r="UD609" s="292"/>
      <c r="UE609" s="292"/>
      <c r="UF609" s="292"/>
      <c r="UG609" s="292"/>
      <c r="UH609" s="292"/>
      <c r="UI609" s="292"/>
      <c r="UJ609" s="292"/>
      <c r="UK609" s="292"/>
      <c r="UL609" s="292"/>
      <c r="UM609" s="292"/>
      <c r="UN609" s="292"/>
      <c r="UO609" s="292"/>
      <c r="UP609" s="292"/>
      <c r="UQ609" s="292"/>
      <c r="UR609" s="292"/>
      <c r="US609" s="292"/>
      <c r="UT609" s="292"/>
      <c r="UU609" s="292"/>
      <c r="UV609" s="292"/>
      <c r="UW609" s="292"/>
      <c r="UX609" s="292"/>
      <c r="UY609" s="292"/>
      <c r="UZ609" s="292"/>
      <c r="VA609" s="292"/>
      <c r="VB609" s="292"/>
      <c r="VC609" s="292"/>
      <c r="VD609" s="292"/>
      <c r="VE609" s="292"/>
      <c r="VF609" s="292"/>
      <c r="VG609" s="292"/>
      <c r="VH609" s="292"/>
      <c r="VI609" s="292"/>
      <c r="VJ609" s="292"/>
      <c r="VK609" s="292"/>
      <c r="VL609" s="292"/>
      <c r="VM609" s="292"/>
      <c r="VN609" s="292"/>
      <c r="VO609" s="292"/>
      <c r="VP609" s="292"/>
      <c r="VQ609" s="292"/>
      <c r="VR609" s="292"/>
      <c r="VS609" s="292"/>
      <c r="VT609" s="292"/>
      <c r="VU609" s="292"/>
      <c r="VV609" s="292"/>
      <c r="VW609" s="292"/>
      <c r="VX609" s="292"/>
      <c r="VY609" s="292"/>
      <c r="VZ609" s="292"/>
      <c r="WA609" s="292"/>
      <c r="WB609" s="292"/>
      <c r="WC609" s="292"/>
      <c r="WD609" s="292"/>
      <c r="WE609" s="292"/>
      <c r="WF609" s="292"/>
      <c r="WG609" s="292"/>
      <c r="WH609" s="292"/>
      <c r="WI609" s="292"/>
      <c r="WJ609" s="292"/>
      <c r="WK609" s="292"/>
      <c r="WL609" s="292"/>
      <c r="WM609" s="292"/>
      <c r="WN609" s="292"/>
      <c r="WO609" s="292"/>
      <c r="WP609" s="292"/>
      <c r="WQ609" s="292"/>
      <c r="WR609" s="292"/>
      <c r="WS609" s="292"/>
      <c r="WT609" s="292"/>
      <c r="WU609" s="292"/>
      <c r="WV609" s="292"/>
      <c r="WW609" s="292"/>
      <c r="WX609" s="292"/>
      <c r="WY609" s="292"/>
      <c r="WZ609" s="292"/>
      <c r="XA609" s="292"/>
      <c r="XB609" s="292"/>
      <c r="XC609" s="292"/>
      <c r="XD609" s="292"/>
      <c r="XE609" s="292"/>
      <c r="XF609" s="292"/>
      <c r="XG609" s="292"/>
      <c r="XH609" s="292"/>
      <c r="XI609" s="292"/>
      <c r="XJ609" s="292"/>
      <c r="XK609" s="292"/>
      <c r="XL609" s="292"/>
      <c r="XM609" s="292"/>
      <c r="XN609" s="292"/>
      <c r="XO609" s="292"/>
      <c r="XP609" s="292"/>
      <c r="XQ609" s="292"/>
      <c r="XR609" s="292"/>
      <c r="XS609" s="292"/>
      <c r="XT609" s="292"/>
      <c r="XU609" s="292"/>
      <c r="XV609" s="292"/>
      <c r="XW609" s="292"/>
      <c r="XX609" s="292"/>
      <c r="XY609" s="292"/>
      <c r="XZ609" s="292"/>
      <c r="YA609" s="292"/>
      <c r="YB609" s="292"/>
      <c r="YC609" s="292"/>
      <c r="YD609" s="292"/>
      <c r="YE609" s="292"/>
      <c r="YF609" s="292"/>
      <c r="YG609" s="292"/>
      <c r="YH609" s="292"/>
      <c r="YI609" s="292"/>
      <c r="YJ609" s="292"/>
      <c r="YK609" s="292"/>
      <c r="YL609" s="292"/>
      <c r="YM609" s="292"/>
      <c r="YN609" s="292"/>
      <c r="YO609" s="292"/>
      <c r="YP609" s="292"/>
      <c r="YQ609" s="292"/>
      <c r="YR609" s="292"/>
      <c r="YS609" s="292"/>
      <c r="YT609" s="292"/>
      <c r="YU609" s="292"/>
      <c r="YV609" s="292"/>
      <c r="YW609" s="292"/>
      <c r="YX609" s="292"/>
      <c r="YY609" s="292"/>
      <c r="YZ609" s="292"/>
      <c r="ZA609" s="292"/>
      <c r="ZB609" s="292"/>
      <c r="ZC609" s="292"/>
      <c r="ZD609" s="292"/>
      <c r="ZE609" s="292"/>
      <c r="ZF609" s="292"/>
      <c r="ZG609" s="292"/>
      <c r="ZH609" s="292"/>
      <c r="ZI609" s="292"/>
      <c r="ZJ609" s="292"/>
      <c r="ZK609" s="292"/>
      <c r="ZL609" s="292"/>
      <c r="ZM609" s="292"/>
      <c r="ZN609" s="292"/>
      <c r="ZO609" s="292"/>
      <c r="ZP609" s="292"/>
      <c r="ZQ609" s="292"/>
      <c r="ZR609" s="292"/>
      <c r="ZS609" s="292"/>
      <c r="ZT609" s="292"/>
      <c r="ZU609" s="292"/>
      <c r="ZV609" s="292"/>
      <c r="ZW609" s="292"/>
      <c r="ZX609" s="292"/>
      <c r="ZY609" s="292"/>
      <c r="ZZ609" s="292"/>
      <c r="AAA609" s="292"/>
      <c r="AAB609" s="292"/>
      <c r="AAC609" s="292"/>
      <c r="AAD609" s="292"/>
      <c r="AAE609" s="292"/>
      <c r="AAF609" s="292"/>
      <c r="AAG609" s="292"/>
      <c r="AAH609" s="292"/>
      <c r="AAI609" s="292"/>
      <c r="AAJ609" s="292"/>
      <c r="AAK609" s="292"/>
      <c r="AAL609" s="292"/>
      <c r="AAM609" s="292"/>
      <c r="AAN609" s="292"/>
      <c r="AAO609" s="292"/>
      <c r="AAP609" s="292"/>
      <c r="AAQ609" s="292"/>
      <c r="AAR609" s="292"/>
      <c r="AAS609" s="292"/>
      <c r="AAT609" s="292"/>
      <c r="AAU609" s="292"/>
      <c r="AAV609" s="292"/>
      <c r="AAW609" s="292"/>
      <c r="AAX609" s="292"/>
      <c r="AAY609" s="292"/>
      <c r="AAZ609" s="292"/>
      <c r="ABA609" s="292"/>
      <c r="ABB609" s="292"/>
      <c r="ABC609" s="292"/>
      <c r="ABD609" s="292"/>
      <c r="ABE609" s="292"/>
      <c r="ABF609" s="292"/>
      <c r="ABG609" s="292"/>
      <c r="ABH609" s="292"/>
      <c r="ABI609" s="292"/>
      <c r="ABJ609" s="292"/>
      <c r="ABK609" s="292"/>
      <c r="ABL609" s="292"/>
      <c r="ABM609" s="292"/>
      <c r="ABN609" s="292"/>
      <c r="ABO609" s="292"/>
      <c r="ABP609" s="292"/>
      <c r="ABQ609" s="292"/>
      <c r="ABR609" s="292"/>
      <c r="ABS609" s="292"/>
      <c r="ABT609" s="292"/>
      <c r="ABU609" s="292"/>
      <c r="ABV609" s="292"/>
      <c r="ABW609" s="292"/>
      <c r="ABX609" s="292"/>
      <c r="ABY609" s="292"/>
      <c r="ABZ609" s="292"/>
      <c r="ACA609" s="292"/>
      <c r="ACB609" s="292"/>
      <c r="ACC609" s="292"/>
      <c r="ACD609" s="292"/>
      <c r="ACE609" s="292"/>
      <c r="ACF609" s="292"/>
      <c r="ACG609" s="292"/>
      <c r="ACH609" s="292"/>
      <c r="ACI609" s="292"/>
      <c r="ACJ609" s="292"/>
      <c r="ACK609" s="292"/>
      <c r="ACL609" s="292"/>
      <c r="ACM609" s="292"/>
      <c r="ACN609" s="292"/>
      <c r="ACO609" s="292"/>
      <c r="ACP609" s="292"/>
      <c r="ACQ609" s="292"/>
      <c r="ACR609" s="292"/>
      <c r="ACS609" s="292"/>
      <c r="ACT609" s="292"/>
      <c r="ACU609" s="292"/>
      <c r="ACV609" s="292"/>
      <c r="ACW609" s="292"/>
      <c r="ACX609" s="292"/>
      <c r="ACY609" s="292"/>
      <c r="ACZ609" s="292"/>
      <c r="ADA609" s="292"/>
      <c r="ADB609" s="292"/>
      <c r="ADC609" s="292"/>
      <c r="ADD609" s="292"/>
      <c r="ADE609" s="292"/>
      <c r="ADF609" s="292"/>
      <c r="ADG609" s="292"/>
      <c r="ADH609" s="292"/>
      <c r="ADI609" s="292"/>
      <c r="ADJ609" s="292"/>
      <c r="ADK609" s="292"/>
      <c r="ADL609" s="292"/>
      <c r="ADM609" s="292"/>
      <c r="ADN609" s="292"/>
      <c r="ADO609" s="292"/>
      <c r="ADP609" s="292"/>
      <c r="ADQ609" s="292"/>
      <c r="ADR609" s="292"/>
      <c r="ADS609" s="292"/>
      <c r="ADT609" s="292"/>
      <c r="ADU609" s="292"/>
      <c r="ADV609" s="292"/>
      <c r="ADW609" s="292"/>
      <c r="ADX609" s="292"/>
      <c r="ADY609" s="292"/>
      <c r="ADZ609" s="292"/>
      <c r="AEA609" s="292"/>
      <c r="AEB609" s="292"/>
      <c r="AEC609" s="292"/>
      <c r="AED609" s="292"/>
      <c r="AEE609" s="292"/>
      <c r="AEF609" s="292"/>
      <c r="AEG609" s="292"/>
      <c r="AEH609" s="292"/>
      <c r="AEI609" s="292"/>
      <c r="AEJ609" s="292"/>
      <c r="AEK609" s="292"/>
      <c r="AEL609" s="292"/>
      <c r="AEM609" s="292"/>
      <c r="AEN609" s="292"/>
      <c r="AEO609" s="292"/>
      <c r="AEP609" s="292"/>
      <c r="AEQ609" s="292"/>
      <c r="AER609" s="292"/>
      <c r="AES609" s="292"/>
      <c r="AET609" s="292"/>
      <c r="AEU609" s="292"/>
      <c r="AEV609" s="292"/>
      <c r="AEW609" s="292"/>
      <c r="AEX609" s="292"/>
      <c r="AEY609" s="292"/>
      <c r="AEZ609" s="292"/>
      <c r="AFA609" s="292"/>
      <c r="AFB609" s="292"/>
      <c r="AFC609" s="292"/>
      <c r="AFD609" s="292"/>
      <c r="AFE609" s="292"/>
      <c r="AFF609" s="292"/>
      <c r="AFG609" s="292"/>
      <c r="AFH609" s="292"/>
      <c r="AFI609" s="292"/>
      <c r="AFJ609" s="292"/>
      <c r="AFK609" s="292"/>
      <c r="AFL609" s="292"/>
      <c r="AFM609" s="292"/>
      <c r="AFN609" s="292"/>
      <c r="AFO609" s="292"/>
      <c r="AFP609" s="292"/>
      <c r="AFQ609" s="292"/>
      <c r="AFR609" s="292"/>
      <c r="AFS609" s="292"/>
      <c r="AFT609" s="292"/>
      <c r="AFU609" s="292"/>
      <c r="AFV609" s="292"/>
      <c r="AFW609" s="292"/>
      <c r="AFX609" s="292"/>
      <c r="AFY609" s="292"/>
      <c r="AFZ609" s="292"/>
      <c r="AGA609" s="292"/>
      <c r="AGB609" s="292"/>
      <c r="AGC609" s="292"/>
      <c r="AGD609" s="292"/>
      <c r="AGE609" s="292"/>
      <c r="AGF609" s="292"/>
      <c r="AGG609" s="292"/>
      <c r="AGH609" s="292"/>
      <c r="AGI609" s="292"/>
      <c r="AGJ609" s="292"/>
      <c r="AGK609" s="292"/>
      <c r="AGL609" s="292"/>
      <c r="AGM609" s="292"/>
      <c r="AGN609" s="292"/>
      <c r="AGO609" s="292"/>
      <c r="AGP609" s="292"/>
      <c r="AGQ609" s="292"/>
      <c r="AGR609" s="292"/>
      <c r="AGS609" s="292"/>
      <c r="AGT609" s="292"/>
      <c r="AGU609" s="292"/>
      <c r="AGV609" s="292"/>
      <c r="AGW609" s="292"/>
      <c r="AGX609" s="292"/>
      <c r="AGY609" s="292"/>
      <c r="AGZ609" s="292"/>
      <c r="AHA609" s="292"/>
      <c r="AHB609" s="292"/>
      <c r="AHC609" s="292"/>
      <c r="AHD609" s="292"/>
      <c r="AHE609" s="292"/>
      <c r="AHF609" s="292"/>
      <c r="AHG609" s="292"/>
      <c r="AHH609" s="292"/>
      <c r="AHI609" s="292"/>
      <c r="AHJ609" s="292"/>
      <c r="AHK609" s="292"/>
      <c r="AHL609" s="292"/>
      <c r="AHM609" s="292"/>
      <c r="AHN609" s="292"/>
      <c r="AHO609" s="292"/>
      <c r="AHP609" s="292"/>
      <c r="AHQ609" s="292"/>
      <c r="AHR609" s="292"/>
      <c r="AHS609" s="292"/>
      <c r="AHT609" s="292"/>
      <c r="AHU609" s="292"/>
      <c r="AHV609" s="292"/>
      <c r="AHW609" s="292"/>
      <c r="AHX609" s="292"/>
      <c r="AHY609" s="292"/>
      <c r="AHZ609" s="292"/>
      <c r="AIA609" s="292"/>
      <c r="AIB609" s="292"/>
      <c r="AIC609" s="292"/>
      <c r="AID609" s="292"/>
      <c r="AIE609" s="292"/>
      <c r="AIF609" s="292"/>
      <c r="AIG609" s="292"/>
      <c r="AIH609" s="292"/>
      <c r="AII609" s="292"/>
      <c r="AIJ609" s="292"/>
      <c r="AIK609" s="292"/>
      <c r="AIL609" s="292"/>
      <c r="AIM609" s="292"/>
      <c r="AIN609" s="292"/>
      <c r="AIO609" s="292"/>
      <c r="AIP609" s="292"/>
      <c r="AIQ609" s="292"/>
      <c r="AIR609" s="292"/>
      <c r="AIS609" s="292"/>
      <c r="AIT609" s="292"/>
      <c r="AIU609" s="292"/>
      <c r="AIV609" s="292"/>
      <c r="AIW609" s="292"/>
      <c r="AIX609" s="292"/>
      <c r="AIY609" s="292"/>
      <c r="AIZ609" s="292"/>
      <c r="AJA609" s="292"/>
      <c r="AJB609" s="292"/>
      <c r="AJC609" s="292"/>
      <c r="AJD609" s="292"/>
      <c r="AJE609" s="292"/>
      <c r="AJF609" s="292"/>
      <c r="AJG609" s="292"/>
      <c r="AJH609" s="292"/>
      <c r="AJI609" s="292"/>
      <c r="AJJ609" s="292"/>
      <c r="AJK609" s="292"/>
      <c r="AJL609" s="292"/>
      <c r="AJM609" s="292"/>
      <c r="AJN609" s="292"/>
      <c r="AJO609" s="292"/>
      <c r="AJP609" s="292"/>
      <c r="AJQ609" s="292"/>
      <c r="AJR609" s="292"/>
      <c r="AJS609" s="292"/>
      <c r="AJT609" s="292"/>
      <c r="AJU609" s="292"/>
      <c r="AJV609" s="292"/>
      <c r="AJW609" s="292"/>
      <c r="AJX609" s="292"/>
      <c r="AJY609" s="292"/>
      <c r="AJZ609" s="292"/>
      <c r="AKA609" s="292"/>
      <c r="AKB609" s="292"/>
      <c r="AKC609" s="292"/>
      <c r="AKD609" s="292"/>
      <c r="AKE609" s="292"/>
      <c r="AKF609" s="292"/>
      <c r="AKG609" s="292"/>
      <c r="AKH609" s="292"/>
      <c r="AKI609" s="292"/>
      <c r="AKJ609" s="292"/>
      <c r="AKK609" s="292"/>
      <c r="AKL609" s="292"/>
      <c r="AKM609" s="292"/>
      <c r="AKN609" s="292"/>
      <c r="AKO609" s="292"/>
      <c r="AKP609" s="292"/>
      <c r="AKQ609" s="292"/>
      <c r="AKR609" s="292"/>
      <c r="AKS609" s="292"/>
      <c r="AKT609" s="292"/>
      <c r="AKU609" s="292"/>
      <c r="AKV609" s="292"/>
      <c r="AKW609" s="292"/>
      <c r="AKX609" s="292"/>
      <c r="AKY609" s="292"/>
      <c r="AKZ609" s="292"/>
      <c r="ALA609" s="292"/>
      <c r="ALB609" s="292"/>
      <c r="ALC609" s="292"/>
      <c r="ALD609" s="292"/>
      <c r="ALE609" s="292"/>
      <c r="ALF609" s="292"/>
      <c r="ALG609" s="292"/>
      <c r="ALH609" s="292"/>
      <c r="ALI609" s="292"/>
      <c r="ALJ609" s="292"/>
      <c r="ALK609" s="292"/>
      <c r="ALL609" s="292"/>
      <c r="ALM609" s="292"/>
      <c r="ALN609" s="292"/>
      <c r="ALO609" s="292"/>
      <c r="ALP609" s="292"/>
      <c r="ALQ609" s="292"/>
      <c r="ALR609" s="292"/>
      <c r="ALS609" s="292"/>
      <c r="ALT609" s="292"/>
      <c r="ALU609" s="292"/>
      <c r="ALV609" s="292"/>
      <c r="ALW609" s="292"/>
      <c r="ALX609" s="292"/>
      <c r="ALY609" s="292"/>
      <c r="ALZ609" s="292"/>
      <c r="AMA609" s="292"/>
      <c r="AMB609" s="292"/>
      <c r="AMC609" s="292"/>
      <c r="AMD609" s="292"/>
      <c r="AME609" s="292"/>
      <c r="AMF609" s="292"/>
      <c r="AMG609" s="292"/>
      <c r="AMH609" s="292"/>
      <c r="AMI609" s="292"/>
      <c r="AMJ609" s="292"/>
      <c r="AMK609" s="292"/>
      <c r="AML609" s="292"/>
      <c r="AMM609" s="292"/>
      <c r="AMN609" s="292"/>
      <c r="AMO609" s="292"/>
      <c r="AMP609" s="292"/>
      <c r="AMQ609" s="292"/>
      <c r="AMR609" s="292"/>
      <c r="AMS609" s="292"/>
      <c r="AMT609" s="292"/>
      <c r="AMU609" s="292"/>
      <c r="AMV609" s="292"/>
      <c r="AMW609" s="292"/>
      <c r="AMX609" s="292"/>
      <c r="AMY609" s="292"/>
      <c r="AMZ609" s="292"/>
      <c r="ANA609" s="292"/>
      <c r="ANB609" s="292"/>
      <c r="ANC609" s="292"/>
      <c r="AND609" s="292"/>
      <c r="ANE609" s="292"/>
      <c r="ANF609" s="292"/>
      <c r="ANG609" s="292"/>
      <c r="ANH609" s="292"/>
      <c r="ANI609" s="292"/>
      <c r="ANJ609" s="292"/>
      <c r="ANK609" s="292"/>
      <c r="ANL609" s="292"/>
      <c r="ANM609" s="292"/>
      <c r="ANN609" s="292"/>
      <c r="ANO609" s="292"/>
      <c r="ANP609" s="292"/>
      <c r="ANQ609" s="292"/>
      <c r="ANR609" s="292"/>
      <c r="ANS609" s="292"/>
      <c r="ANT609" s="292"/>
      <c r="ANU609" s="292"/>
      <c r="ANV609" s="292"/>
      <c r="ANW609" s="292"/>
      <c r="ANX609" s="292"/>
      <c r="ANY609" s="292"/>
      <c r="ANZ609" s="292"/>
      <c r="AOA609" s="292"/>
      <c r="AOB609" s="292"/>
      <c r="AOC609" s="292"/>
      <c r="AOD609" s="292"/>
      <c r="AOE609" s="292"/>
      <c r="AOF609" s="292"/>
      <c r="AOG609" s="292"/>
      <c r="AOH609" s="292"/>
      <c r="AOI609" s="292"/>
      <c r="AOJ609" s="292"/>
      <c r="AOK609" s="292"/>
      <c r="AOL609" s="292"/>
      <c r="AOM609" s="292"/>
      <c r="AON609" s="292"/>
      <c r="AOO609" s="292"/>
      <c r="AOP609" s="292"/>
      <c r="AOQ609" s="292"/>
      <c r="AOR609" s="292"/>
      <c r="AOS609" s="292"/>
      <c r="AOT609" s="292"/>
      <c r="AOU609" s="292"/>
      <c r="AOV609" s="292"/>
      <c r="AOW609" s="292"/>
      <c r="AOX609" s="292"/>
      <c r="AOY609" s="292"/>
      <c r="AOZ609" s="292"/>
      <c r="APA609" s="292"/>
      <c r="APB609" s="292"/>
      <c r="APC609" s="292"/>
      <c r="APD609" s="292"/>
      <c r="APE609" s="292"/>
      <c r="APF609" s="292"/>
      <c r="APG609" s="292"/>
      <c r="APH609" s="292"/>
      <c r="API609" s="292"/>
      <c r="APJ609" s="292"/>
      <c r="APK609" s="292"/>
      <c r="APL609" s="292"/>
      <c r="APM609" s="292"/>
      <c r="APN609" s="292"/>
      <c r="APO609" s="292"/>
      <c r="APP609" s="292"/>
      <c r="APQ609" s="292"/>
      <c r="APR609" s="292"/>
      <c r="APS609" s="292"/>
      <c r="APT609" s="292"/>
      <c r="APU609" s="292"/>
      <c r="APV609" s="292"/>
      <c r="APW609" s="292"/>
      <c r="APX609" s="292"/>
      <c r="APY609" s="292"/>
      <c r="APZ609" s="292"/>
      <c r="AQA609" s="292"/>
      <c r="AQB609" s="292"/>
      <c r="AQC609" s="292"/>
      <c r="AQD609" s="292"/>
      <c r="AQE609" s="292"/>
      <c r="AQF609" s="292"/>
      <c r="AQG609" s="292"/>
      <c r="AQH609" s="292"/>
      <c r="AQI609" s="292"/>
      <c r="AQJ609" s="292"/>
      <c r="AQK609" s="292"/>
      <c r="AQL609" s="292"/>
      <c r="AQM609" s="292"/>
      <c r="AQN609" s="292"/>
      <c r="AQO609" s="292"/>
      <c r="AQP609" s="292"/>
      <c r="AQQ609" s="292"/>
      <c r="AQR609" s="292"/>
      <c r="AQS609" s="292"/>
      <c r="AQT609" s="292"/>
      <c r="AQU609" s="292"/>
      <c r="AQV609" s="292"/>
      <c r="AQW609" s="292"/>
      <c r="AQX609" s="292"/>
      <c r="AQY609" s="292"/>
      <c r="AQZ609" s="292"/>
      <c r="ARA609" s="292"/>
      <c r="ARB609" s="292"/>
      <c r="ARC609" s="292"/>
      <c r="ARD609" s="292"/>
      <c r="ARE609" s="292"/>
      <c r="ARF609" s="292"/>
      <c r="ARG609" s="292"/>
      <c r="ARH609" s="292"/>
      <c r="ARI609" s="292"/>
      <c r="ARJ609" s="292"/>
      <c r="ARK609" s="292"/>
      <c r="ARL609" s="292"/>
      <c r="ARM609" s="292"/>
      <c r="ARN609" s="292"/>
      <c r="ARO609" s="292"/>
      <c r="ARP609" s="292"/>
      <c r="ARQ609" s="292"/>
      <c r="ARR609" s="292"/>
      <c r="ARS609" s="292"/>
      <c r="ART609" s="292"/>
      <c r="ARU609" s="292"/>
      <c r="ARV609" s="292"/>
      <c r="ARW609" s="292"/>
      <c r="ARX609" s="292"/>
      <c r="ARY609" s="292"/>
      <c r="ARZ609" s="292"/>
      <c r="ASA609" s="292"/>
      <c r="ASB609" s="292"/>
      <c r="ASC609" s="292"/>
      <c r="ASD609" s="292"/>
      <c r="ASE609" s="292"/>
      <c r="ASF609" s="292"/>
      <c r="ASG609" s="292"/>
      <c r="ASH609" s="292"/>
      <c r="ASI609" s="292"/>
      <c r="ASJ609" s="292"/>
      <c r="ASK609" s="292"/>
      <c r="ASL609" s="292"/>
      <c r="ASM609" s="292"/>
      <c r="ASN609" s="292"/>
      <c r="ASO609" s="292"/>
      <c r="ASP609" s="292"/>
      <c r="ASQ609" s="292"/>
      <c r="ASR609" s="292"/>
      <c r="ASS609" s="292"/>
      <c r="AST609" s="292"/>
      <c r="ASU609" s="292"/>
      <c r="ASV609" s="292"/>
      <c r="ASW609" s="292"/>
      <c r="ASX609" s="292"/>
      <c r="ASY609" s="292"/>
      <c r="ASZ609" s="292"/>
      <c r="ATA609" s="292"/>
      <c r="ATB609" s="292"/>
      <c r="ATC609" s="292"/>
      <c r="ATD609" s="292"/>
      <c r="ATE609" s="292"/>
      <c r="ATF609" s="292"/>
      <c r="ATG609" s="292"/>
      <c r="ATH609" s="292"/>
      <c r="ATI609" s="292"/>
      <c r="ATJ609" s="292"/>
      <c r="ATK609" s="292"/>
      <c r="ATL609" s="292"/>
      <c r="ATM609" s="292"/>
      <c r="ATN609" s="292"/>
      <c r="ATO609" s="292"/>
      <c r="ATP609" s="292"/>
      <c r="ATQ609" s="292"/>
      <c r="ATR609" s="292"/>
      <c r="ATS609" s="292"/>
      <c r="ATT609" s="292"/>
      <c r="ATU609" s="292"/>
      <c r="ATV609" s="292"/>
      <c r="ATW609" s="292"/>
      <c r="ATX609" s="292"/>
      <c r="ATY609" s="292"/>
      <c r="ATZ609" s="292"/>
      <c r="AUA609" s="292"/>
      <c r="AUB609" s="292"/>
      <c r="AUC609" s="292"/>
      <c r="AUD609" s="292"/>
      <c r="AUE609" s="292"/>
      <c r="AUF609" s="292"/>
      <c r="AUG609" s="292"/>
      <c r="AUH609" s="292"/>
      <c r="AUI609" s="292"/>
      <c r="AUJ609" s="292"/>
      <c r="AUK609" s="292"/>
      <c r="AUL609" s="292"/>
      <c r="AUM609" s="292"/>
      <c r="AUN609" s="292"/>
      <c r="AUO609" s="292"/>
      <c r="AUP609" s="292"/>
      <c r="AUQ609" s="292"/>
      <c r="AUR609" s="292"/>
      <c r="AUS609" s="292"/>
      <c r="AUT609" s="292"/>
      <c r="AUU609" s="292"/>
      <c r="AUV609" s="292"/>
      <c r="AUW609" s="292"/>
      <c r="AUX609" s="292"/>
      <c r="AUY609" s="292"/>
      <c r="AUZ609" s="292"/>
      <c r="AVA609" s="292"/>
      <c r="AVB609" s="292"/>
      <c r="AVC609" s="292"/>
      <c r="AVD609" s="292"/>
      <c r="AVE609" s="292"/>
      <c r="AVF609" s="292"/>
      <c r="AVG609" s="292"/>
      <c r="AVH609" s="292"/>
      <c r="AVI609" s="292"/>
      <c r="AVJ609" s="292"/>
      <c r="AVK609" s="292"/>
      <c r="AVL609" s="292"/>
      <c r="AVM609" s="292"/>
      <c r="AVN609" s="292"/>
      <c r="AVO609" s="292"/>
      <c r="AVP609" s="292"/>
      <c r="AVQ609" s="292"/>
      <c r="AVR609" s="292"/>
      <c r="AVS609" s="292"/>
      <c r="AVT609" s="292"/>
      <c r="AVU609" s="292"/>
      <c r="AVV609" s="292"/>
      <c r="AVW609" s="292"/>
      <c r="AVX609" s="292"/>
      <c r="AVY609" s="292"/>
      <c r="AVZ609" s="292"/>
      <c r="AWA609" s="292"/>
      <c r="AWB609" s="292"/>
      <c r="AWC609" s="292"/>
      <c r="AWD609" s="292"/>
      <c r="AWE609" s="292"/>
      <c r="AWF609" s="292"/>
      <c r="AWG609" s="292"/>
      <c r="AWH609" s="292"/>
      <c r="AWI609" s="292"/>
      <c r="AWJ609" s="292"/>
      <c r="AWK609" s="292"/>
      <c r="AWL609" s="292"/>
      <c r="AWM609" s="292"/>
      <c r="AWN609" s="292"/>
      <c r="AWO609" s="292"/>
      <c r="AWP609" s="292"/>
      <c r="AWQ609" s="292"/>
      <c r="AWR609" s="292"/>
      <c r="AWS609" s="292"/>
      <c r="AWT609" s="292"/>
      <c r="AWU609" s="292"/>
      <c r="AWV609" s="292"/>
      <c r="AWW609" s="292"/>
      <c r="AWX609" s="292"/>
      <c r="AWY609" s="292"/>
      <c r="AWZ609" s="292"/>
      <c r="AXA609" s="292"/>
      <c r="AXB609" s="292"/>
      <c r="AXC609" s="292"/>
      <c r="AXD609" s="292"/>
      <c r="AXE609" s="292"/>
      <c r="AXF609" s="292"/>
      <c r="AXG609" s="292"/>
      <c r="AXH609" s="292"/>
      <c r="AXI609" s="292"/>
      <c r="AXJ609" s="292"/>
      <c r="AXK609" s="292"/>
      <c r="AXL609" s="292"/>
      <c r="AXM609" s="292"/>
      <c r="AXN609" s="292"/>
      <c r="AXO609" s="292"/>
      <c r="AXP609" s="292"/>
      <c r="AXQ609" s="292"/>
      <c r="AXR609" s="292"/>
      <c r="AXS609" s="292"/>
      <c r="AXT609" s="292"/>
      <c r="AXU609" s="292"/>
      <c r="AXV609" s="292"/>
      <c r="AXW609" s="292"/>
      <c r="AXX609" s="292"/>
      <c r="AXY609" s="292"/>
      <c r="AXZ609" s="292"/>
      <c r="AYA609" s="292"/>
      <c r="AYB609" s="292"/>
      <c r="AYC609" s="292"/>
      <c r="AYD609" s="292"/>
      <c r="AYE609" s="292"/>
      <c r="AYF609" s="292"/>
      <c r="AYG609" s="292"/>
      <c r="AYH609" s="292"/>
      <c r="AYI609" s="292"/>
      <c r="AYJ609" s="292"/>
      <c r="AYK609" s="292"/>
      <c r="AYL609" s="292"/>
      <c r="AYM609" s="292"/>
      <c r="AYN609" s="292"/>
      <c r="AYO609" s="292"/>
      <c r="AYP609" s="292"/>
      <c r="AYQ609" s="292"/>
      <c r="AYR609" s="292"/>
      <c r="AYS609" s="292"/>
      <c r="AYT609" s="292"/>
      <c r="AYU609" s="292"/>
      <c r="AYV609" s="292"/>
      <c r="AYW609" s="292"/>
      <c r="AYX609" s="292"/>
      <c r="AYY609" s="292"/>
      <c r="AYZ609" s="292"/>
      <c r="AZA609" s="292"/>
      <c r="AZB609" s="292"/>
      <c r="AZC609" s="292"/>
      <c r="AZD609" s="292"/>
      <c r="AZE609" s="292"/>
      <c r="AZF609" s="292"/>
      <c r="AZG609" s="292"/>
      <c r="AZH609" s="292"/>
      <c r="AZI609" s="292"/>
      <c r="AZJ609" s="292"/>
      <c r="AZK609" s="292"/>
      <c r="AZL609" s="292"/>
      <c r="AZM609" s="292"/>
      <c r="AZN609" s="292"/>
      <c r="AZO609" s="292"/>
      <c r="AZP609" s="292"/>
      <c r="AZQ609" s="292"/>
      <c r="AZR609" s="292"/>
      <c r="AZS609" s="292"/>
      <c r="AZT609" s="292"/>
      <c r="AZU609" s="292"/>
      <c r="AZV609" s="292"/>
      <c r="AZW609" s="292"/>
      <c r="AZX609" s="292"/>
      <c r="AZY609" s="292"/>
      <c r="AZZ609" s="292"/>
      <c r="BAA609" s="292"/>
      <c r="BAB609" s="292"/>
      <c r="BAC609" s="292"/>
      <c r="BAD609" s="292"/>
      <c r="BAE609" s="292"/>
      <c r="BAF609" s="292"/>
      <c r="BAG609" s="292"/>
      <c r="BAH609" s="292"/>
      <c r="BAI609" s="292"/>
      <c r="BAJ609" s="292"/>
      <c r="BAK609" s="292"/>
      <c r="BAL609" s="292"/>
      <c r="BAM609" s="292"/>
      <c r="BAN609" s="292"/>
      <c r="BAO609" s="292"/>
      <c r="BAP609" s="292"/>
      <c r="BAQ609" s="292"/>
      <c r="BAR609" s="292"/>
      <c r="BAS609" s="292"/>
      <c r="BAT609" s="292"/>
      <c r="BAU609" s="292"/>
      <c r="BAV609" s="292"/>
      <c r="BAW609" s="292"/>
      <c r="BAX609" s="292"/>
      <c r="BAY609" s="292"/>
      <c r="BAZ609" s="292"/>
      <c r="BBA609" s="292"/>
      <c r="BBB609" s="292"/>
      <c r="BBC609" s="292"/>
      <c r="BBD609" s="292"/>
      <c r="BBE609" s="292"/>
      <c r="BBF609" s="292"/>
      <c r="BBG609" s="292"/>
      <c r="BBH609" s="292"/>
      <c r="BBI609" s="292"/>
      <c r="BBJ609" s="292"/>
      <c r="BBK609" s="292"/>
      <c r="BBL609" s="292"/>
      <c r="BBM609" s="292"/>
      <c r="BBN609" s="292"/>
      <c r="BBO609" s="292"/>
      <c r="BBP609" s="292"/>
      <c r="BBQ609" s="292"/>
      <c r="BBR609" s="292"/>
      <c r="BBS609" s="292"/>
      <c r="BBT609" s="292"/>
      <c r="BBU609" s="292"/>
      <c r="BBV609" s="292"/>
      <c r="BBW609" s="292"/>
      <c r="BBX609" s="292"/>
      <c r="BBY609" s="292"/>
      <c r="BBZ609" s="292"/>
      <c r="BCA609" s="292"/>
      <c r="BCB609" s="292"/>
      <c r="BCC609" s="292"/>
      <c r="BCD609" s="292"/>
      <c r="BCE609" s="292"/>
      <c r="BCF609" s="292"/>
      <c r="BCG609" s="292"/>
      <c r="BCH609" s="292"/>
      <c r="BCI609" s="292"/>
      <c r="BCJ609" s="292"/>
      <c r="BCK609" s="292"/>
      <c r="BCL609" s="292"/>
      <c r="BCM609" s="292"/>
      <c r="BCN609" s="292"/>
      <c r="BCO609" s="292"/>
      <c r="BCP609" s="292"/>
      <c r="BCQ609" s="292"/>
      <c r="BCR609" s="292"/>
      <c r="BCS609" s="292"/>
      <c r="BCT609" s="292"/>
      <c r="BCU609" s="292"/>
      <c r="BCV609" s="292"/>
      <c r="BCW609" s="292"/>
      <c r="BCX609" s="292"/>
      <c r="BCY609" s="292"/>
      <c r="BCZ609" s="292"/>
      <c r="BDA609" s="292"/>
      <c r="BDB609" s="292"/>
      <c r="BDC609" s="292"/>
      <c r="BDD609" s="292"/>
      <c r="BDE609" s="292"/>
      <c r="BDF609" s="292"/>
      <c r="BDG609" s="292"/>
      <c r="BDH609" s="292"/>
      <c r="BDI609" s="292"/>
      <c r="BDJ609" s="292"/>
      <c r="BDK609" s="292"/>
      <c r="BDL609" s="292"/>
      <c r="BDM609" s="292"/>
      <c r="BDN609" s="292"/>
      <c r="BDO609" s="292"/>
      <c r="BDP609" s="292"/>
      <c r="BDQ609" s="292"/>
      <c r="BDR609" s="292"/>
      <c r="BDS609" s="292"/>
      <c r="BDT609" s="292"/>
      <c r="BDU609" s="292"/>
      <c r="BDV609" s="292"/>
      <c r="BDW609" s="292"/>
      <c r="BDX609" s="292"/>
      <c r="BDY609" s="292"/>
      <c r="BDZ609" s="292"/>
      <c r="BEA609" s="292"/>
      <c r="BEB609" s="292"/>
      <c r="BEC609" s="292"/>
      <c r="BED609" s="292"/>
      <c r="BEE609" s="292"/>
      <c r="BEF609" s="292"/>
      <c r="BEG609" s="292"/>
      <c r="BEH609" s="292"/>
      <c r="BEI609" s="292"/>
      <c r="BEJ609" s="292"/>
      <c r="BEK609" s="292"/>
      <c r="BEL609" s="292"/>
      <c r="BEM609" s="292"/>
      <c r="BEN609" s="292"/>
      <c r="BEO609" s="292"/>
      <c r="BEP609" s="292"/>
      <c r="BEQ609" s="292"/>
      <c r="BER609" s="292"/>
      <c r="BES609" s="292"/>
      <c r="BET609" s="292"/>
      <c r="BEU609" s="292"/>
      <c r="BEV609" s="292"/>
      <c r="BEW609" s="292"/>
      <c r="BEX609" s="292"/>
      <c r="BEY609" s="292"/>
      <c r="BEZ609" s="292"/>
      <c r="BFA609" s="292"/>
      <c r="BFB609" s="292"/>
      <c r="BFC609" s="292"/>
      <c r="BFD609" s="292"/>
      <c r="BFE609" s="292"/>
      <c r="BFF609" s="292"/>
      <c r="BFG609" s="292"/>
      <c r="BFH609" s="292"/>
      <c r="BFI609" s="292"/>
      <c r="BFJ609" s="292"/>
      <c r="BFK609" s="292"/>
      <c r="BFL609" s="292"/>
      <c r="BFM609" s="292"/>
      <c r="BFN609" s="292"/>
      <c r="BFO609" s="292"/>
      <c r="BFP609" s="292"/>
      <c r="BFQ609" s="292"/>
      <c r="BFR609" s="292"/>
      <c r="BFS609" s="292"/>
      <c r="BFT609" s="292"/>
      <c r="BFU609" s="292"/>
      <c r="BFV609" s="292"/>
      <c r="BFW609" s="292"/>
      <c r="BFX609" s="292"/>
      <c r="BFY609" s="292"/>
      <c r="BFZ609" s="292"/>
      <c r="BGA609" s="292"/>
      <c r="BGB609" s="292"/>
      <c r="BGC609" s="292"/>
      <c r="BGD609" s="292"/>
      <c r="BGE609" s="292"/>
      <c r="BGF609" s="292"/>
      <c r="BGG609" s="292"/>
      <c r="BGH609" s="292"/>
      <c r="BGI609" s="292"/>
      <c r="BGJ609" s="292"/>
      <c r="BGK609" s="292"/>
      <c r="BGL609" s="292"/>
      <c r="BGM609" s="292"/>
      <c r="BGN609" s="292"/>
      <c r="BGO609" s="292"/>
      <c r="BGP609" s="292"/>
      <c r="BGQ609" s="292"/>
      <c r="BGR609" s="292"/>
      <c r="BGS609" s="292"/>
      <c r="BGT609" s="292"/>
      <c r="BGU609" s="292"/>
      <c r="BGV609" s="292"/>
      <c r="BGW609" s="292"/>
      <c r="BGX609" s="292"/>
      <c r="BGY609" s="292"/>
      <c r="BGZ609" s="292"/>
      <c r="BHA609" s="292"/>
      <c r="BHB609" s="292"/>
      <c r="BHC609" s="292"/>
      <c r="BHD609" s="292"/>
      <c r="BHE609" s="292"/>
      <c r="BHF609" s="292"/>
      <c r="BHG609" s="292"/>
      <c r="BHH609" s="292"/>
      <c r="BHI609" s="292"/>
      <c r="BHJ609" s="292"/>
      <c r="BHK609" s="292"/>
      <c r="BHL609" s="292"/>
      <c r="BHM609" s="292"/>
      <c r="BHN609" s="292"/>
      <c r="BHO609" s="292"/>
      <c r="BHP609" s="292"/>
      <c r="BHQ609" s="292"/>
      <c r="BHR609" s="292"/>
      <c r="BHS609" s="292"/>
      <c r="BHT609" s="292"/>
      <c r="BHU609" s="292"/>
      <c r="BHV609" s="292"/>
      <c r="BHW609" s="292"/>
      <c r="BHX609" s="292"/>
      <c r="BHY609" s="292"/>
      <c r="BHZ609" s="292"/>
      <c r="BIA609" s="292"/>
      <c r="BIB609" s="292"/>
      <c r="BIC609" s="292"/>
      <c r="BID609" s="292"/>
      <c r="BIE609" s="292"/>
      <c r="BIF609" s="292"/>
      <c r="BIG609" s="292"/>
      <c r="BIH609" s="292"/>
      <c r="BII609" s="292"/>
      <c r="BIJ609" s="292"/>
      <c r="BIK609" s="292"/>
      <c r="BIL609" s="292"/>
      <c r="BIM609" s="292"/>
      <c r="BIN609" s="292"/>
      <c r="BIO609" s="292"/>
      <c r="BIP609" s="292"/>
      <c r="BIQ609" s="292"/>
      <c r="BIR609" s="292"/>
      <c r="BIS609" s="292"/>
      <c r="BIT609" s="292"/>
      <c r="BIU609" s="292"/>
      <c r="BIV609" s="292"/>
      <c r="BIW609" s="292"/>
      <c r="BIX609" s="292"/>
      <c r="BIY609" s="292"/>
      <c r="BIZ609" s="292"/>
      <c r="BJA609" s="292"/>
      <c r="BJB609" s="292"/>
      <c r="BJC609" s="292"/>
      <c r="BJD609" s="292"/>
      <c r="BJE609" s="292"/>
      <c r="BJF609" s="292"/>
      <c r="BJG609" s="292"/>
      <c r="BJH609" s="292"/>
      <c r="BJI609" s="292"/>
      <c r="BJJ609" s="292"/>
      <c r="BJK609" s="292"/>
      <c r="BJL609" s="292"/>
      <c r="BJM609" s="292"/>
      <c r="BJN609" s="292"/>
      <c r="BJO609" s="292"/>
      <c r="BJP609" s="292"/>
      <c r="BJQ609" s="292"/>
      <c r="BJR609" s="292"/>
      <c r="BJS609" s="292"/>
      <c r="BJT609" s="292"/>
      <c r="BJU609" s="292"/>
      <c r="BJV609" s="292"/>
      <c r="BJW609" s="292"/>
      <c r="BJX609" s="292"/>
      <c r="BJY609" s="292"/>
      <c r="BJZ609" s="292"/>
      <c r="BKA609" s="292"/>
      <c r="BKB609" s="292"/>
      <c r="BKC609" s="292"/>
      <c r="BKD609" s="292"/>
      <c r="BKE609" s="292"/>
      <c r="BKF609" s="292"/>
      <c r="BKG609" s="292"/>
      <c r="BKH609" s="292"/>
      <c r="BKI609" s="292"/>
      <c r="BKJ609" s="292"/>
      <c r="BKK609" s="292"/>
      <c r="BKL609" s="292"/>
      <c r="BKM609" s="292"/>
      <c r="BKN609" s="292"/>
      <c r="BKO609" s="292"/>
      <c r="BKP609" s="292"/>
      <c r="BKQ609" s="292"/>
      <c r="BKR609" s="292"/>
      <c r="BKS609" s="292"/>
      <c r="BKT609" s="292"/>
      <c r="BKU609" s="292"/>
      <c r="BKV609" s="292"/>
      <c r="BKW609" s="292"/>
      <c r="BKX609" s="292"/>
      <c r="BKY609" s="292"/>
      <c r="BKZ609" s="292"/>
      <c r="BLA609" s="292"/>
      <c r="BLB609" s="292"/>
      <c r="BLC609" s="292"/>
      <c r="BLD609" s="292"/>
      <c r="BLE609" s="292"/>
      <c r="BLF609" s="292"/>
      <c r="BLG609" s="292"/>
      <c r="BLH609" s="292"/>
      <c r="BLI609" s="292"/>
      <c r="BLJ609" s="292"/>
      <c r="BLK609" s="292"/>
      <c r="BLL609" s="292"/>
      <c r="BLM609" s="292"/>
      <c r="BLN609" s="292"/>
      <c r="BLO609" s="292"/>
      <c r="BLP609" s="292"/>
      <c r="BLQ609" s="292"/>
      <c r="BLR609" s="292"/>
      <c r="BLS609" s="292"/>
      <c r="BLT609" s="292"/>
      <c r="BLU609" s="292"/>
      <c r="BLV609" s="292"/>
      <c r="BLW609" s="292"/>
      <c r="BLX609" s="292"/>
      <c r="BLY609" s="292"/>
      <c r="BLZ609" s="292"/>
      <c r="BMA609" s="292"/>
      <c r="BMB609" s="292"/>
      <c r="BMC609" s="292"/>
      <c r="BMD609" s="292"/>
      <c r="BME609" s="292"/>
      <c r="BMF609" s="292"/>
      <c r="BMG609" s="292"/>
      <c r="BMH609" s="292"/>
      <c r="BMI609" s="292"/>
      <c r="BMJ609" s="292"/>
      <c r="BMK609" s="292"/>
      <c r="BML609" s="292"/>
      <c r="BMM609" s="292"/>
      <c r="BMN609" s="292"/>
      <c r="BMO609" s="292"/>
      <c r="BMP609" s="292"/>
      <c r="BMQ609" s="292"/>
      <c r="BMR609" s="292"/>
      <c r="BMS609" s="292"/>
      <c r="BMT609" s="292"/>
      <c r="BMU609" s="292"/>
      <c r="BMV609" s="292"/>
      <c r="BMW609" s="292"/>
      <c r="BMX609" s="292"/>
      <c r="BMY609" s="292"/>
      <c r="BMZ609" s="292"/>
      <c r="BNA609" s="292"/>
      <c r="BNB609" s="292"/>
      <c r="BNC609" s="292"/>
      <c r="BND609" s="292"/>
      <c r="BNE609" s="292"/>
      <c r="BNF609" s="292"/>
      <c r="BNG609" s="292"/>
      <c r="BNH609" s="292"/>
      <c r="BNI609" s="292"/>
      <c r="BNJ609" s="292"/>
      <c r="BNK609" s="292"/>
      <c r="BNL609" s="292"/>
      <c r="BNM609" s="292"/>
      <c r="BNN609" s="292"/>
      <c r="BNO609" s="292"/>
      <c r="BNP609" s="292"/>
      <c r="BNQ609" s="292"/>
      <c r="BNR609" s="292"/>
      <c r="BNS609" s="292"/>
      <c r="BNT609" s="292"/>
      <c r="BNU609" s="292"/>
      <c r="BNV609" s="292"/>
      <c r="BNW609" s="292"/>
      <c r="BNX609" s="292"/>
      <c r="BNY609" s="292"/>
      <c r="BNZ609" s="292"/>
      <c r="BOA609" s="292"/>
      <c r="BOB609" s="292"/>
      <c r="BOC609" s="292"/>
      <c r="BOD609" s="292"/>
      <c r="BOE609" s="292"/>
      <c r="BOF609" s="292"/>
      <c r="BOG609" s="292"/>
      <c r="BOH609" s="292"/>
      <c r="BOI609" s="292"/>
      <c r="BOJ609" s="292"/>
      <c r="BOK609" s="292"/>
      <c r="BOL609" s="292"/>
      <c r="BOM609" s="292"/>
      <c r="BON609" s="292"/>
      <c r="BOO609" s="292"/>
      <c r="BOP609" s="292"/>
      <c r="BOQ609" s="292"/>
      <c r="BOR609" s="292"/>
      <c r="BOS609" s="292"/>
      <c r="BOT609" s="292"/>
      <c r="BOU609" s="292"/>
      <c r="BOV609" s="292"/>
      <c r="BOW609" s="292"/>
      <c r="BOX609" s="292"/>
      <c r="BOY609" s="292"/>
      <c r="BOZ609" s="292"/>
      <c r="BPA609" s="292"/>
      <c r="BPB609" s="292"/>
      <c r="BPC609" s="292"/>
      <c r="BPD609" s="292"/>
      <c r="BPE609" s="292"/>
      <c r="BPF609" s="292"/>
      <c r="BPG609" s="292"/>
      <c r="BPH609" s="292"/>
      <c r="BPI609" s="292"/>
      <c r="BPJ609" s="292"/>
      <c r="BPK609" s="292"/>
      <c r="BPL609" s="292"/>
      <c r="BPM609" s="292"/>
      <c r="BPN609" s="292"/>
      <c r="BPO609" s="292"/>
      <c r="BPP609" s="292"/>
      <c r="BPQ609" s="292"/>
      <c r="BPR609" s="292"/>
      <c r="BPS609" s="292"/>
      <c r="BPT609" s="292"/>
      <c r="BPU609" s="292"/>
      <c r="BPV609" s="292"/>
      <c r="BPW609" s="292"/>
      <c r="BPX609" s="292"/>
      <c r="BPY609" s="292"/>
      <c r="BPZ609" s="292"/>
      <c r="BQA609" s="292"/>
      <c r="BQB609" s="292"/>
      <c r="BQC609" s="292"/>
      <c r="BQD609" s="292"/>
      <c r="BQE609" s="292"/>
      <c r="BQF609" s="292"/>
      <c r="BQG609" s="292"/>
      <c r="BQH609" s="292"/>
      <c r="BQI609" s="292"/>
      <c r="BQJ609" s="292"/>
      <c r="BQK609" s="292"/>
      <c r="BQL609" s="292"/>
      <c r="BQM609" s="292"/>
      <c r="BQN609" s="292"/>
      <c r="BQO609" s="292"/>
      <c r="BQP609" s="292"/>
      <c r="BQQ609" s="292"/>
      <c r="BQR609" s="292"/>
      <c r="BQS609" s="292"/>
      <c r="BQT609" s="292"/>
      <c r="BQU609" s="292"/>
      <c r="BQV609" s="292"/>
      <c r="BQW609" s="292"/>
      <c r="BQX609" s="292"/>
      <c r="BQY609" s="292"/>
      <c r="BQZ609" s="292"/>
      <c r="BRA609" s="292"/>
      <c r="BRB609" s="292"/>
      <c r="BRC609" s="292"/>
      <c r="BRD609" s="292"/>
      <c r="BRE609" s="292"/>
      <c r="BRF609" s="292"/>
      <c r="BRG609" s="292"/>
      <c r="BRH609" s="292"/>
      <c r="BRI609" s="292"/>
      <c r="BRJ609" s="292"/>
      <c r="BRK609" s="292"/>
      <c r="BRL609" s="292"/>
      <c r="BRM609" s="292"/>
      <c r="BRN609" s="292"/>
      <c r="BRO609" s="292"/>
      <c r="BRP609" s="292"/>
      <c r="BRQ609" s="292"/>
      <c r="BRR609" s="292"/>
      <c r="BRS609" s="292"/>
      <c r="BRT609" s="292"/>
      <c r="BRU609" s="292"/>
      <c r="BRV609" s="292"/>
      <c r="BRW609" s="292"/>
      <c r="BRX609" s="292"/>
      <c r="BRY609" s="292"/>
      <c r="BRZ609" s="292"/>
      <c r="BSA609" s="292"/>
      <c r="BSB609" s="292"/>
      <c r="BSC609" s="292"/>
      <c r="BSD609" s="292"/>
      <c r="BSE609" s="292"/>
      <c r="BSF609" s="292"/>
      <c r="BSG609" s="292"/>
      <c r="BSH609" s="292"/>
      <c r="BSI609" s="292"/>
      <c r="BSJ609" s="292"/>
      <c r="BSK609" s="292"/>
      <c r="BSL609" s="292"/>
      <c r="BSM609" s="292"/>
      <c r="BSN609" s="292"/>
      <c r="BSO609" s="292"/>
      <c r="BSP609" s="292"/>
      <c r="BSQ609" s="292"/>
      <c r="BSR609" s="292"/>
      <c r="BSS609" s="292"/>
      <c r="BST609" s="292"/>
      <c r="BSU609" s="292"/>
      <c r="BSV609" s="292"/>
      <c r="BSW609" s="292"/>
      <c r="BSX609" s="292"/>
      <c r="BSY609" s="292"/>
      <c r="BSZ609" s="292"/>
      <c r="BTA609" s="292"/>
      <c r="BTB609" s="292"/>
      <c r="BTC609" s="292"/>
      <c r="BTD609" s="292"/>
      <c r="BTE609" s="292"/>
      <c r="BTF609" s="292"/>
      <c r="BTG609" s="292"/>
      <c r="BTH609" s="292"/>
      <c r="BTI609" s="292"/>
      <c r="BTJ609" s="292"/>
      <c r="BTK609" s="292"/>
      <c r="BTL609" s="292"/>
      <c r="BTM609" s="292"/>
      <c r="BTN609" s="292"/>
      <c r="BTO609" s="292"/>
      <c r="BTP609" s="292"/>
      <c r="BTQ609" s="292"/>
      <c r="BTR609" s="292"/>
      <c r="BTS609" s="292"/>
      <c r="BTT609" s="292"/>
      <c r="BTU609" s="292"/>
      <c r="BTV609" s="292"/>
      <c r="BTW609" s="292"/>
      <c r="BTX609" s="292"/>
      <c r="BTY609" s="292"/>
      <c r="BTZ609" s="292"/>
      <c r="BUA609" s="292"/>
      <c r="BUB609" s="292"/>
      <c r="BUC609" s="292"/>
      <c r="BUD609" s="292"/>
      <c r="BUE609" s="292"/>
      <c r="BUF609" s="292"/>
      <c r="BUG609" s="292"/>
      <c r="BUH609" s="292"/>
      <c r="BUI609" s="292"/>
      <c r="BUJ609" s="292"/>
      <c r="BUK609" s="292"/>
      <c r="BUL609" s="292"/>
      <c r="BUM609" s="292"/>
      <c r="BUN609" s="292"/>
      <c r="BUO609" s="292"/>
      <c r="BUP609" s="292"/>
      <c r="BUQ609" s="292"/>
      <c r="BUR609" s="292"/>
      <c r="BUS609" s="292"/>
      <c r="BUT609" s="292"/>
      <c r="BUU609" s="292"/>
      <c r="BUV609" s="292"/>
      <c r="BUW609" s="292"/>
      <c r="BUX609" s="292"/>
      <c r="BUY609" s="292"/>
      <c r="BUZ609" s="292"/>
      <c r="BVA609" s="292"/>
      <c r="BVB609" s="292"/>
      <c r="BVC609" s="292"/>
      <c r="BVD609" s="292"/>
      <c r="BVE609" s="292"/>
      <c r="BVF609" s="292"/>
      <c r="BVG609" s="292"/>
      <c r="BVH609" s="292"/>
      <c r="BVI609" s="292"/>
      <c r="BVJ609" s="292"/>
      <c r="BVK609" s="292"/>
      <c r="BVL609" s="292"/>
      <c r="BVM609" s="292"/>
      <c r="BVN609" s="292"/>
      <c r="BVO609" s="292"/>
      <c r="BVP609" s="292"/>
      <c r="BVQ609" s="292"/>
      <c r="BVR609" s="292"/>
      <c r="BVS609" s="292"/>
      <c r="BVT609" s="292"/>
      <c r="BVU609" s="292"/>
      <c r="BVV609" s="292"/>
      <c r="BVW609" s="292"/>
      <c r="BVX609" s="292"/>
      <c r="BVY609" s="292"/>
      <c r="BVZ609" s="292"/>
      <c r="BWA609" s="292"/>
      <c r="BWB609" s="292"/>
      <c r="BWC609" s="292"/>
      <c r="BWD609" s="292"/>
      <c r="BWE609" s="292"/>
      <c r="BWF609" s="292"/>
      <c r="BWG609" s="292"/>
      <c r="BWH609" s="292"/>
      <c r="BWI609" s="292"/>
      <c r="BWJ609" s="292"/>
      <c r="BWK609" s="292"/>
      <c r="BWL609" s="292"/>
      <c r="BWM609" s="292"/>
      <c r="BWN609" s="292"/>
      <c r="BWO609" s="292"/>
      <c r="BWP609" s="292"/>
      <c r="BWQ609" s="292"/>
      <c r="BWR609" s="292"/>
      <c r="BWS609" s="292"/>
      <c r="BWT609" s="292"/>
      <c r="BWU609" s="292"/>
      <c r="BWV609" s="292"/>
      <c r="BWW609" s="292"/>
      <c r="BWX609" s="292"/>
      <c r="BWY609" s="292"/>
      <c r="BWZ609" s="292"/>
      <c r="BXA609" s="292"/>
      <c r="BXB609" s="292"/>
      <c r="BXC609" s="292"/>
      <c r="BXD609" s="292"/>
      <c r="BXE609" s="292"/>
      <c r="BXF609" s="292"/>
      <c r="BXG609" s="292"/>
      <c r="BXH609" s="292"/>
      <c r="BXI609" s="292"/>
      <c r="BXJ609" s="292"/>
      <c r="BXK609" s="292"/>
      <c r="BXL609" s="292"/>
      <c r="BXM609" s="292"/>
      <c r="BXN609" s="292"/>
      <c r="BXO609" s="292"/>
      <c r="BXP609" s="292"/>
      <c r="BXQ609" s="292"/>
      <c r="BXR609" s="292"/>
      <c r="BXS609" s="292"/>
      <c r="BXT609" s="292"/>
      <c r="BXU609" s="292"/>
      <c r="BXV609" s="292"/>
      <c r="BXW609" s="292"/>
      <c r="BXX609" s="292"/>
      <c r="BXY609" s="292"/>
      <c r="BXZ609" s="292"/>
      <c r="BYA609" s="292"/>
      <c r="BYB609" s="292"/>
      <c r="BYC609" s="292"/>
      <c r="BYD609" s="292"/>
      <c r="BYE609" s="292"/>
      <c r="BYF609" s="292"/>
      <c r="BYG609" s="292"/>
      <c r="BYH609" s="292"/>
      <c r="BYI609" s="292"/>
      <c r="BYJ609" s="292"/>
      <c r="BYK609" s="292"/>
      <c r="BYL609" s="292"/>
      <c r="BYM609" s="292"/>
      <c r="BYN609" s="292"/>
      <c r="BYO609" s="292"/>
      <c r="BYP609" s="292"/>
      <c r="BYQ609" s="292"/>
      <c r="BYR609" s="292"/>
      <c r="BYS609" s="292"/>
      <c r="BYT609" s="292"/>
      <c r="BYU609" s="292"/>
      <c r="BYV609" s="292"/>
      <c r="BYW609" s="292"/>
      <c r="BYX609" s="292"/>
      <c r="BYY609" s="292"/>
      <c r="BYZ609" s="292"/>
      <c r="BZA609" s="292"/>
      <c r="BZB609" s="292"/>
      <c r="BZC609" s="292"/>
      <c r="BZD609" s="292"/>
      <c r="BZE609" s="292"/>
      <c r="BZF609" s="292"/>
    </row>
    <row r="610" spans="1:2034" ht="19.5" thickBot="1">
      <c r="A610" s="688" t="s">
        <v>148</v>
      </c>
      <c r="B610" s="683"/>
      <c r="C610" s="683"/>
      <c r="D610" s="683"/>
      <c r="E610" s="684"/>
      <c r="F610" s="24"/>
      <c r="G610" s="24"/>
      <c r="H610" s="24"/>
      <c r="I610" s="24"/>
      <c r="J610" s="37">
        <v>700</v>
      </c>
      <c r="K610" s="66">
        <v>1</v>
      </c>
    </row>
    <row r="611" spans="1:2034" ht="19.5" thickBot="1">
      <c r="A611" s="688" t="s">
        <v>149</v>
      </c>
      <c r="B611" s="683"/>
      <c r="C611" s="683"/>
      <c r="D611" s="683"/>
      <c r="E611" s="684"/>
      <c r="F611" s="24"/>
      <c r="G611" s="24"/>
      <c r="H611" s="24"/>
      <c r="I611" s="24"/>
      <c r="J611" s="37">
        <v>2100</v>
      </c>
      <c r="K611" s="66">
        <v>6</v>
      </c>
    </row>
    <row r="612" spans="1:2034" ht="19.5" thickBot="1">
      <c r="A612" s="688" t="s">
        <v>150</v>
      </c>
      <c r="B612" s="683"/>
      <c r="C612" s="683"/>
      <c r="D612" s="683"/>
      <c r="E612" s="684"/>
      <c r="F612" s="24"/>
      <c r="G612" s="24"/>
      <c r="H612" s="24"/>
      <c r="I612" s="24"/>
      <c r="J612" s="37">
        <v>3300</v>
      </c>
      <c r="K612" s="66">
        <v>9</v>
      </c>
    </row>
    <row r="613" spans="1:2034" ht="19.5" thickBot="1">
      <c r="A613" s="688" t="s">
        <v>151</v>
      </c>
      <c r="B613" s="683"/>
      <c r="C613" s="683"/>
      <c r="D613" s="683"/>
      <c r="E613" s="684"/>
      <c r="F613" s="24"/>
      <c r="G613" s="24"/>
      <c r="H613" s="24"/>
      <c r="I613" s="24"/>
      <c r="J613" s="37">
        <v>1500</v>
      </c>
      <c r="K613" s="66">
        <v>4.4000000000000004</v>
      </c>
      <c r="L613" s="384"/>
    </row>
    <row r="614" spans="1:2034" ht="18.75">
      <c r="A614" s="670" t="s">
        <v>639</v>
      </c>
      <c r="B614" s="671"/>
      <c r="C614" s="671"/>
      <c r="D614" s="671"/>
      <c r="E614" s="672"/>
      <c r="F614" s="234"/>
      <c r="G614" s="234"/>
      <c r="H614" s="234"/>
      <c r="I614" s="234"/>
      <c r="J614" s="117">
        <v>3300</v>
      </c>
      <c r="K614" s="163">
        <v>10.4</v>
      </c>
      <c r="L614" s="384"/>
    </row>
    <row r="615" spans="1:2034" ht="18.75">
      <c r="A615" s="666" t="s">
        <v>1452</v>
      </c>
      <c r="B615" s="666"/>
      <c r="C615" s="666"/>
      <c r="D615" s="666"/>
      <c r="E615" s="666"/>
      <c r="F615" s="383"/>
      <c r="G615" s="383"/>
      <c r="H615" s="383"/>
      <c r="I615" s="383"/>
      <c r="J615" s="372">
        <v>2950</v>
      </c>
      <c r="K615" s="382">
        <v>8.5</v>
      </c>
    </row>
    <row r="616" spans="1:2034" ht="18.75">
      <c r="A616" s="659" t="s">
        <v>1453</v>
      </c>
      <c r="B616" s="660"/>
      <c r="C616" s="660"/>
      <c r="D616" s="660"/>
      <c r="E616" s="660"/>
      <c r="F616" s="383"/>
      <c r="G616" s="383"/>
      <c r="H616" s="383"/>
      <c r="I616" s="383"/>
      <c r="J616" s="372">
        <v>16800</v>
      </c>
      <c r="K616" s="382">
        <v>39</v>
      </c>
    </row>
    <row r="617" spans="1:2034" ht="18.75">
      <c r="A617" s="659" t="s">
        <v>1454</v>
      </c>
      <c r="B617" s="660"/>
      <c r="C617" s="660"/>
      <c r="D617" s="660"/>
      <c r="E617" s="660"/>
      <c r="F617" s="383"/>
      <c r="G617" s="383"/>
      <c r="H617" s="383"/>
      <c r="I617" s="383"/>
      <c r="J617" s="372">
        <v>4700</v>
      </c>
      <c r="K617" s="382">
        <v>14.5</v>
      </c>
      <c r="L617" s="384"/>
    </row>
    <row r="618" spans="1:2034" ht="18.75">
      <c r="A618" s="659" t="s">
        <v>1455</v>
      </c>
      <c r="B618" s="660"/>
      <c r="C618" s="660"/>
      <c r="D618" s="660"/>
      <c r="E618" s="660"/>
      <c r="F618" s="383"/>
      <c r="G618" s="383"/>
      <c r="H618" s="383"/>
      <c r="I618" s="383"/>
      <c r="J618" s="372">
        <v>7400</v>
      </c>
      <c r="K618" s="382">
        <v>20.399999999999999</v>
      </c>
      <c r="L618" s="384"/>
    </row>
    <row r="619" spans="1:2034" ht="18.75">
      <c r="A619" s="659" t="s">
        <v>1456</v>
      </c>
      <c r="B619" s="660"/>
      <c r="C619" s="660"/>
      <c r="D619" s="660"/>
      <c r="E619" s="660"/>
      <c r="F619" s="383"/>
      <c r="G619" s="383"/>
      <c r="H619" s="383"/>
      <c r="I619" s="383"/>
      <c r="J619" s="372">
        <v>4500</v>
      </c>
      <c r="K619" s="382">
        <v>12.85</v>
      </c>
    </row>
    <row r="620" spans="1:2034" ht="18.75">
      <c r="A620" s="659" t="s">
        <v>1457</v>
      </c>
      <c r="B620" s="660"/>
      <c r="C620" s="660"/>
      <c r="D620" s="660"/>
      <c r="E620" s="660"/>
      <c r="F620" s="383"/>
      <c r="G620" s="383"/>
      <c r="H620" s="383"/>
      <c r="I620" s="383"/>
      <c r="J620" s="372">
        <v>69900</v>
      </c>
      <c r="K620" s="382">
        <v>123.3</v>
      </c>
    </row>
    <row r="621" spans="1:2034" ht="18.75">
      <c r="A621" s="659" t="s">
        <v>1458</v>
      </c>
      <c r="B621" s="660"/>
      <c r="C621" s="660"/>
      <c r="D621" s="660"/>
      <c r="E621" s="660"/>
      <c r="F621" s="383"/>
      <c r="G621" s="383"/>
      <c r="H621" s="383"/>
      <c r="I621" s="383"/>
      <c r="J621" s="372">
        <v>73250</v>
      </c>
      <c r="K621" s="382">
        <v>129.5</v>
      </c>
    </row>
    <row r="622" spans="1:2034" ht="18.75">
      <c r="A622" s="659" t="s">
        <v>1459</v>
      </c>
      <c r="B622" s="660"/>
      <c r="C622" s="660"/>
      <c r="D622" s="660"/>
      <c r="E622" s="660"/>
      <c r="F622" s="383"/>
      <c r="G622" s="383"/>
      <c r="H622" s="383"/>
      <c r="I622" s="383"/>
      <c r="J622" s="372">
        <v>73250</v>
      </c>
      <c r="K622" s="382">
        <v>129.5</v>
      </c>
    </row>
    <row r="623" spans="1:2034" ht="18.75">
      <c r="A623" s="659" t="s">
        <v>1460</v>
      </c>
      <c r="B623" s="660"/>
      <c r="C623" s="660"/>
      <c r="D623" s="660"/>
      <c r="E623" s="660"/>
      <c r="F623" s="383"/>
      <c r="G623" s="383"/>
      <c r="H623" s="383"/>
      <c r="I623" s="383"/>
      <c r="J623" s="372">
        <v>13450</v>
      </c>
      <c r="K623" s="382">
        <v>31</v>
      </c>
    </row>
    <row r="624" spans="1:2034" ht="18.75">
      <c r="A624" s="659" t="s">
        <v>1461</v>
      </c>
      <c r="B624" s="660"/>
      <c r="C624" s="660"/>
      <c r="D624" s="660"/>
      <c r="E624" s="660"/>
      <c r="F624" s="383"/>
      <c r="G624" s="383"/>
      <c r="H624" s="383"/>
      <c r="I624" s="383"/>
      <c r="J624" s="372">
        <v>6750</v>
      </c>
      <c r="K624" s="382">
        <v>19</v>
      </c>
    </row>
  </sheetData>
  <mergeCells count="618">
    <mergeCell ref="A212:E212"/>
    <mergeCell ref="A609:E609"/>
    <mergeCell ref="A542:E542"/>
    <mergeCell ref="A535:E535"/>
    <mergeCell ref="A543:E543"/>
    <mergeCell ref="A571:E571"/>
    <mergeCell ref="A569:E569"/>
    <mergeCell ref="A559:E559"/>
    <mergeCell ref="A553:E553"/>
    <mergeCell ref="A539:E539"/>
    <mergeCell ref="A579:E579"/>
    <mergeCell ref="A458:E458"/>
    <mergeCell ref="A489:E489"/>
    <mergeCell ref="A510:E510"/>
    <mergeCell ref="A511:E511"/>
    <mergeCell ref="A512:E512"/>
    <mergeCell ref="A513:E513"/>
    <mergeCell ref="A514:E514"/>
    <mergeCell ref="A518:E518"/>
    <mergeCell ref="A519:E519"/>
    <mergeCell ref="A515:E515"/>
    <mergeCell ref="A317:E317"/>
    <mergeCell ref="A318:E318"/>
    <mergeCell ref="A379:E379"/>
    <mergeCell ref="A366:E366"/>
    <mergeCell ref="A399:E399"/>
    <mergeCell ref="A378:E378"/>
    <mergeCell ref="A393:E393"/>
    <mergeCell ref="A390:E390"/>
    <mergeCell ref="A369:E369"/>
    <mergeCell ref="A387:E387"/>
    <mergeCell ref="A384:E384"/>
    <mergeCell ref="A394:E394"/>
    <mergeCell ref="A395:E395"/>
    <mergeCell ref="A396:E396"/>
    <mergeCell ref="A397:E397"/>
    <mergeCell ref="A381:E381"/>
    <mergeCell ref="A380:E380"/>
    <mergeCell ref="A375:K375"/>
    <mergeCell ref="A370:E370"/>
    <mergeCell ref="A336:E336"/>
    <mergeCell ref="A327:E327"/>
    <mergeCell ref="A320:E320"/>
    <mergeCell ref="A304:E304"/>
    <mergeCell ref="A315:E315"/>
    <mergeCell ref="A408:E408"/>
    <mergeCell ref="A264:E264"/>
    <mergeCell ref="A265:E265"/>
    <mergeCell ref="A398:E398"/>
    <mergeCell ref="A290:E290"/>
    <mergeCell ref="A289:E289"/>
    <mergeCell ref="A368:E368"/>
    <mergeCell ref="A309:E309"/>
    <mergeCell ref="A348:E348"/>
    <mergeCell ref="A349:E349"/>
    <mergeCell ref="A319:E319"/>
    <mergeCell ref="A316:E316"/>
    <mergeCell ref="A345:E345"/>
    <mergeCell ref="A357:E357"/>
    <mergeCell ref="A367:E367"/>
    <mergeCell ref="A359:E359"/>
    <mergeCell ref="A388:E388"/>
    <mergeCell ref="A392:E392"/>
    <mergeCell ref="A389:E389"/>
    <mergeCell ref="A346:E346"/>
    <mergeCell ref="A347:E347"/>
    <mergeCell ref="A165:E165"/>
    <mergeCell ref="A215:E215"/>
    <mergeCell ref="A234:E234"/>
    <mergeCell ref="A233:E233"/>
    <mergeCell ref="A334:E334"/>
    <mergeCell ref="A308:E308"/>
    <mergeCell ref="A306:E306"/>
    <mergeCell ref="A305:E305"/>
    <mergeCell ref="A231:E231"/>
    <mergeCell ref="A296:E296"/>
    <mergeCell ref="A286:E286"/>
    <mergeCell ref="A261:E261"/>
    <mergeCell ref="A238:E238"/>
    <mergeCell ref="A240:E240"/>
    <mergeCell ref="A228:E228"/>
    <mergeCell ref="A227:E227"/>
    <mergeCell ref="A218:E218"/>
    <mergeCell ref="A239:E239"/>
    <mergeCell ref="A241:E241"/>
    <mergeCell ref="A243:E243"/>
    <mergeCell ref="A333:E333"/>
    <mergeCell ref="A335:E335"/>
    <mergeCell ref="A266:E266"/>
    <mergeCell ref="A307:E307"/>
    <mergeCell ref="A285:E285"/>
    <mergeCell ref="A284:E284"/>
    <mergeCell ref="A303:E303"/>
    <mergeCell ref="A269:E269"/>
    <mergeCell ref="A302:E302"/>
    <mergeCell ref="A297:E297"/>
    <mergeCell ref="A273:E273"/>
    <mergeCell ref="A270:E270"/>
    <mergeCell ref="A271:E271"/>
    <mergeCell ref="A278:E278"/>
    <mergeCell ref="A279:E279"/>
    <mergeCell ref="A280:E280"/>
    <mergeCell ref="A281:E281"/>
    <mergeCell ref="A282:E282"/>
    <mergeCell ref="A283:E283"/>
    <mergeCell ref="A287:E287"/>
    <mergeCell ref="A275:E275"/>
    <mergeCell ref="A268:E268"/>
    <mergeCell ref="A613:E613"/>
    <mergeCell ref="A545:E545"/>
    <mergeCell ref="A544:E544"/>
    <mergeCell ref="A589:E589"/>
    <mergeCell ref="A590:E590"/>
    <mergeCell ref="A583:E583"/>
    <mergeCell ref="A584:E584"/>
    <mergeCell ref="A585:E585"/>
    <mergeCell ref="A591:E591"/>
    <mergeCell ref="A601:E601"/>
    <mergeCell ref="A558:E558"/>
    <mergeCell ref="A554:E554"/>
    <mergeCell ref="A555:E555"/>
    <mergeCell ref="A562:E562"/>
    <mergeCell ref="A608:E608"/>
    <mergeCell ref="A596:E596"/>
    <mergeCell ref="A572:E572"/>
    <mergeCell ref="A556:E556"/>
    <mergeCell ref="A611:E611"/>
    <mergeCell ref="A587:E587"/>
    <mergeCell ref="A607:E607"/>
    <mergeCell ref="A606:E606"/>
    <mergeCell ref="A566:E566"/>
    <mergeCell ref="A595:E595"/>
    <mergeCell ref="A483:E483"/>
    <mergeCell ref="A540:E540"/>
    <mergeCell ref="A593:E593"/>
    <mergeCell ref="A536:E536"/>
    <mergeCell ref="A537:E537"/>
    <mergeCell ref="A520:E520"/>
    <mergeCell ref="A528:E528"/>
    <mergeCell ref="A578:E578"/>
    <mergeCell ref="A575:E575"/>
    <mergeCell ref="A561:E561"/>
    <mergeCell ref="A563:E563"/>
    <mergeCell ref="A531:E531"/>
    <mergeCell ref="A557:E557"/>
    <mergeCell ref="A534:E534"/>
    <mergeCell ref="A538:E538"/>
    <mergeCell ref="A567:E567"/>
    <mergeCell ref="A495:E495"/>
    <mergeCell ref="A517:E517"/>
    <mergeCell ref="A509:E509"/>
    <mergeCell ref="A507:E507"/>
    <mergeCell ref="A564:E564"/>
    <mergeCell ref="A548:K548"/>
    <mergeCell ref="A580:E580"/>
    <mergeCell ref="A582:K582"/>
    <mergeCell ref="A414:E414"/>
    <mergeCell ref="A411:E411"/>
    <mergeCell ref="A526:E526"/>
    <mergeCell ref="A486:E486"/>
    <mergeCell ref="A541:E541"/>
    <mergeCell ref="A576:E576"/>
    <mergeCell ref="A577:E577"/>
    <mergeCell ref="A549:E549"/>
    <mergeCell ref="A550:E550"/>
    <mergeCell ref="A573:E573"/>
    <mergeCell ref="A574:E574"/>
    <mergeCell ref="A565:E565"/>
    <mergeCell ref="A568:E568"/>
    <mergeCell ref="A570:E570"/>
    <mergeCell ref="A551:E551"/>
    <mergeCell ref="A529:E529"/>
    <mergeCell ref="A525:E525"/>
    <mergeCell ref="A522:E522"/>
    <mergeCell ref="A521:E521"/>
    <mergeCell ref="A506:E506"/>
    <mergeCell ref="A505:E505"/>
    <mergeCell ref="A446:E446"/>
    <mergeCell ref="A445:E445"/>
    <mergeCell ref="A444:E444"/>
    <mergeCell ref="A407:E407"/>
    <mergeCell ref="A476:E476"/>
    <mergeCell ref="A354:E354"/>
    <mergeCell ref="A355:E355"/>
    <mergeCell ref="A385:E385"/>
    <mergeCell ref="A530:E530"/>
    <mergeCell ref="A460:E460"/>
    <mergeCell ref="A462:E462"/>
    <mergeCell ref="A450:E450"/>
    <mergeCell ref="A461:E461"/>
    <mergeCell ref="A454:E454"/>
    <mergeCell ref="A478:E478"/>
    <mergeCell ref="A527:E527"/>
    <mergeCell ref="A459:E459"/>
    <mergeCell ref="A471:E471"/>
    <mergeCell ref="A435:E435"/>
    <mergeCell ref="A424:E424"/>
    <mergeCell ref="A422:E422"/>
    <mergeCell ref="A371:E371"/>
    <mergeCell ref="A372:E372"/>
    <mergeCell ref="A373:E373"/>
    <mergeCell ref="A503:E503"/>
    <mergeCell ref="A485:E485"/>
    <mergeCell ref="A413:E413"/>
    <mergeCell ref="A184:E184"/>
    <mergeCell ref="A185:E185"/>
    <mergeCell ref="A428:E428"/>
    <mergeCell ref="A427:E427"/>
    <mergeCell ref="A426:E426"/>
    <mergeCell ref="A425:E425"/>
    <mergeCell ref="A391:E391"/>
    <mergeCell ref="A386:E386"/>
    <mergeCell ref="A532:E532"/>
    <mergeCell ref="A409:E409"/>
    <mergeCell ref="A415:E415"/>
    <mergeCell ref="A406:E406"/>
    <mergeCell ref="A508:E508"/>
    <mergeCell ref="A419:E419"/>
    <mergeCell ref="A420:E420"/>
    <mergeCell ref="A403:E403"/>
    <mergeCell ref="A482:E482"/>
    <mergeCell ref="A484:E484"/>
    <mergeCell ref="A487:E487"/>
    <mergeCell ref="A488:E488"/>
    <mergeCell ref="A496:E496"/>
    <mergeCell ref="A449:E449"/>
    <mergeCell ref="A468:E468"/>
    <mergeCell ref="A481:E481"/>
    <mergeCell ref="A143:E143"/>
    <mergeCell ref="A132:E132"/>
    <mergeCell ref="A136:E136"/>
    <mergeCell ref="A166:E166"/>
    <mergeCell ref="A135:E135"/>
    <mergeCell ref="A140:E140"/>
    <mergeCell ref="A141:E141"/>
    <mergeCell ref="A142:E142"/>
    <mergeCell ref="A137:E137"/>
    <mergeCell ref="A138:E138"/>
    <mergeCell ref="A154:E154"/>
    <mergeCell ref="A139:E139"/>
    <mergeCell ref="A145:E145"/>
    <mergeCell ref="A144:E144"/>
    <mergeCell ref="A153:E153"/>
    <mergeCell ref="A152:E152"/>
    <mergeCell ref="A151:E151"/>
    <mergeCell ref="A71:E71"/>
    <mergeCell ref="J107:K107"/>
    <mergeCell ref="J99:K99"/>
    <mergeCell ref="A124:E124"/>
    <mergeCell ref="D2:K2"/>
    <mergeCell ref="D3:K6"/>
    <mergeCell ref="E7:K7"/>
    <mergeCell ref="A8:D8"/>
    <mergeCell ref="J10:K10"/>
    <mergeCell ref="E11:G11"/>
    <mergeCell ref="J11:K11"/>
    <mergeCell ref="E8:K8"/>
    <mergeCell ref="J103:K103"/>
    <mergeCell ref="A113:E113"/>
    <mergeCell ref="A115:E115"/>
    <mergeCell ref="A74:E74"/>
    <mergeCell ref="A75:E75"/>
    <mergeCell ref="A42:E42"/>
    <mergeCell ref="A109:E109"/>
    <mergeCell ref="A45:E45"/>
    <mergeCell ref="A46:E46"/>
    <mergeCell ref="A47:E47"/>
    <mergeCell ref="A52:E52"/>
    <mergeCell ref="A53:E53"/>
    <mergeCell ref="A63:E63"/>
    <mergeCell ref="A125:E125"/>
    <mergeCell ref="A126:E126"/>
    <mergeCell ref="A94:E94"/>
    <mergeCell ref="A95:E95"/>
    <mergeCell ref="A127:E127"/>
    <mergeCell ref="A112:E112"/>
    <mergeCell ref="A108:E108"/>
    <mergeCell ref="A33:E33"/>
    <mergeCell ref="A111:E111"/>
    <mergeCell ref="A99:G99"/>
    <mergeCell ref="A100:G100"/>
    <mergeCell ref="A101:G101"/>
    <mergeCell ref="A110:E110"/>
    <mergeCell ref="A68:E68"/>
    <mergeCell ref="A69:E69"/>
    <mergeCell ref="A65:E65"/>
    <mergeCell ref="A66:E66"/>
    <mergeCell ref="A67:E67"/>
    <mergeCell ref="A34:E34"/>
    <mergeCell ref="A50:E50"/>
    <mergeCell ref="A57:E57"/>
    <mergeCell ref="A107:E107"/>
    <mergeCell ref="A51:E51"/>
    <mergeCell ref="A323:E323"/>
    <mergeCell ref="A313:E313"/>
    <mergeCell ref="A314:E314"/>
    <mergeCell ref="A332:E332"/>
    <mergeCell ref="A351:E351"/>
    <mergeCell ref="A350:E350"/>
    <mergeCell ref="A353:E353"/>
    <mergeCell ref="A123:E123"/>
    <mergeCell ref="A89:E89"/>
    <mergeCell ref="A90:E90"/>
    <mergeCell ref="A92:E92"/>
    <mergeCell ref="A93:E93"/>
    <mergeCell ref="A91:E91"/>
    <mergeCell ref="A97:G97"/>
    <mergeCell ref="A105:G105"/>
    <mergeCell ref="A103:E103"/>
    <mergeCell ref="A98:G98"/>
    <mergeCell ref="A129:E129"/>
    <mergeCell ref="A130:E130"/>
    <mergeCell ref="A186:E186"/>
    <mergeCell ref="A188:E188"/>
    <mergeCell ref="A172:E172"/>
    <mergeCell ref="A171:E171"/>
    <mergeCell ref="A167:E167"/>
    <mergeCell ref="A219:E219"/>
    <mergeCell ref="A189:E189"/>
    <mergeCell ref="A183:E183"/>
    <mergeCell ref="A213:E213"/>
    <mergeCell ref="A216:E216"/>
    <mergeCell ref="A190:E190"/>
    <mergeCell ref="A232:E232"/>
    <mergeCell ref="A361:E361"/>
    <mergeCell ref="A362:E362"/>
    <mergeCell ref="A360:E360"/>
    <mergeCell ref="A352:E352"/>
    <mergeCell ref="A274:E274"/>
    <mergeCell ref="A277:E277"/>
    <mergeCell ref="A276:E276"/>
    <mergeCell ref="A293:E293"/>
    <mergeCell ref="A291:E291"/>
    <mergeCell ref="A331:E331"/>
    <mergeCell ref="A338:E338"/>
    <mergeCell ref="A342:E342"/>
    <mergeCell ref="A344:K344"/>
    <mergeCell ref="A294:E294"/>
    <mergeCell ref="A295:E295"/>
    <mergeCell ref="A292:E292"/>
    <mergeCell ref="A310:E310"/>
    <mergeCell ref="A442:E442"/>
    <mergeCell ref="A441:E441"/>
    <mergeCell ref="A443:E443"/>
    <mergeCell ref="A439:E439"/>
    <mergeCell ref="A173:E173"/>
    <mergeCell ref="A174:E174"/>
    <mergeCell ref="A175:E175"/>
    <mergeCell ref="A176:E176"/>
    <mergeCell ref="A177:E177"/>
    <mergeCell ref="A179:E179"/>
    <mergeCell ref="A178:E178"/>
    <mergeCell ref="A180:E180"/>
    <mergeCell ref="A181:E181"/>
    <mergeCell ref="A182:E182"/>
    <mergeCell ref="A321:E321"/>
    <mergeCell ref="A322:E322"/>
    <mergeCell ref="A220:E220"/>
    <mergeCell ref="A223:E223"/>
    <mergeCell ref="A195:E195"/>
    <mergeCell ref="A191:E191"/>
    <mergeCell ref="A262:E262"/>
    <mergeCell ref="A288:E288"/>
    <mergeCell ref="A272:E272"/>
    <mergeCell ref="A267:E267"/>
    <mergeCell ref="A452:E452"/>
    <mergeCell ref="A472:E472"/>
    <mergeCell ref="A470:E470"/>
    <mergeCell ref="A453:E453"/>
    <mergeCell ref="A451:E451"/>
    <mergeCell ref="A467:E467"/>
    <mergeCell ref="A465:E465"/>
    <mergeCell ref="A469:E469"/>
    <mergeCell ref="A455:E455"/>
    <mergeCell ref="A466:E466"/>
    <mergeCell ref="A199:E199"/>
    <mergeCell ref="A200:E200"/>
    <mergeCell ref="A170:E170"/>
    <mergeCell ref="A131:E131"/>
    <mergeCell ref="A35:E35"/>
    <mergeCell ref="A36:E36"/>
    <mergeCell ref="A37:E37"/>
    <mergeCell ref="A38:E38"/>
    <mergeCell ref="A39:E39"/>
    <mergeCell ref="A88:E88"/>
    <mergeCell ref="A77:E77"/>
    <mergeCell ref="A78:E78"/>
    <mergeCell ref="A79:E79"/>
    <mergeCell ref="A80:E80"/>
    <mergeCell ref="A81:E81"/>
    <mergeCell ref="A48:E48"/>
    <mergeCell ref="A59:E59"/>
    <mergeCell ref="A60:E60"/>
    <mergeCell ref="A49:E49"/>
    <mergeCell ref="A70:E70"/>
    <mergeCell ref="A58:E58"/>
    <mergeCell ref="A54:E54"/>
    <mergeCell ref="A55:E55"/>
    <mergeCell ref="A56:E56"/>
    <mergeCell ref="A363:E363"/>
    <mergeCell ref="A133:E133"/>
    <mergeCell ref="A164:E164"/>
    <mergeCell ref="A201:E201"/>
    <mergeCell ref="A206:E206"/>
    <mergeCell ref="A197:E197"/>
    <mergeCell ref="A198:E198"/>
    <mergeCell ref="A217:E217"/>
    <mergeCell ref="A222:E222"/>
    <mergeCell ref="A193:E193"/>
    <mergeCell ref="A210:E210"/>
    <mergeCell ref="A160:E160"/>
    <mergeCell ref="A263:E263"/>
    <mergeCell ref="A337:E337"/>
    <mergeCell ref="A341:E341"/>
    <mergeCell ref="A340:E340"/>
    <mergeCell ref="A163:E163"/>
    <mergeCell ref="A162:E162"/>
    <mergeCell ref="A356:E356"/>
    <mergeCell ref="A311:E311"/>
    <mergeCell ref="A224:E224"/>
    <mergeCell ref="A225:E225"/>
    <mergeCell ref="A194:E194"/>
    <mergeCell ref="A237:E237"/>
    <mergeCell ref="A402:E402"/>
    <mergeCell ref="A516:E516"/>
    <mergeCell ref="A416:E416"/>
    <mergeCell ref="A480:E480"/>
    <mergeCell ref="A412:E412"/>
    <mergeCell ref="A464:E464"/>
    <mergeCell ref="A477:E477"/>
    <mergeCell ref="A418:E418"/>
    <mergeCell ref="A463:E463"/>
    <mergeCell ref="A417:E417"/>
    <mergeCell ref="A440:E440"/>
    <mergeCell ref="A501:E501"/>
    <mergeCell ref="A502:E502"/>
    <mergeCell ref="A493:E493"/>
    <mergeCell ref="A491:E491"/>
    <mergeCell ref="A492:E492"/>
    <mergeCell ref="A436:E436"/>
    <mergeCell ref="A473:E473"/>
    <mergeCell ref="A479:E479"/>
    <mergeCell ref="A494:E494"/>
    <mergeCell ref="A457:E457"/>
    <mergeCell ref="A405:E405"/>
    <mergeCell ref="A431:E431"/>
    <mergeCell ref="A474:E474"/>
    <mergeCell ref="A410:E410"/>
    <mergeCell ref="A421:E421"/>
    <mergeCell ref="A358:E358"/>
    <mergeCell ref="A423:E423"/>
    <mergeCell ref="A504:E504"/>
    <mergeCell ref="A500:E500"/>
    <mergeCell ref="A490:E490"/>
    <mergeCell ref="A475:E475"/>
    <mergeCell ref="A499:E499"/>
    <mergeCell ref="A429:E429"/>
    <mergeCell ref="A430:E430"/>
    <mergeCell ref="A497:E497"/>
    <mergeCell ref="A374:E374"/>
    <mergeCell ref="A437:E437"/>
    <mergeCell ref="A447:E447"/>
    <mergeCell ref="A364:E364"/>
    <mergeCell ref="A365:E365"/>
    <mergeCell ref="A376:E376"/>
    <mergeCell ref="A377:E377"/>
    <mergeCell ref="A404:E404"/>
    <mergeCell ref="A382:E382"/>
    <mergeCell ref="A383:E383"/>
    <mergeCell ref="A400:E400"/>
    <mergeCell ref="A401:E401"/>
    <mergeCell ref="A330:K330"/>
    <mergeCell ref="A339:K339"/>
    <mergeCell ref="A592:E592"/>
    <mergeCell ref="A597:E597"/>
    <mergeCell ref="A602:E602"/>
    <mergeCell ref="A14:K14"/>
    <mergeCell ref="A82:E82"/>
    <mergeCell ref="A83:G83"/>
    <mergeCell ref="A84:E84"/>
    <mergeCell ref="J84:K84"/>
    <mergeCell ref="A85:G85"/>
    <mergeCell ref="A86:E86"/>
    <mergeCell ref="J86:K86"/>
    <mergeCell ref="A24:E24"/>
    <mergeCell ref="A26:E26"/>
    <mergeCell ref="A27:E27"/>
    <mergeCell ref="A28:E28"/>
    <mergeCell ref="A29:E29"/>
    <mergeCell ref="A30:E30"/>
    <mergeCell ref="A31:E31"/>
    <mergeCell ref="A586:E586"/>
    <mergeCell ref="A116:E116"/>
    <mergeCell ref="A117:G117"/>
    <mergeCell ref="A118:E118"/>
    <mergeCell ref="A326:K326"/>
    <mergeCell ref="A328:E328"/>
    <mergeCell ref="J118:K118"/>
    <mergeCell ref="A119:G119"/>
    <mergeCell ref="A120:E120"/>
    <mergeCell ref="J120:K120"/>
    <mergeCell ref="A211:E211"/>
    <mergeCell ref="A246:E246"/>
    <mergeCell ref="A248:E248"/>
    <mergeCell ref="A161:E161"/>
    <mergeCell ref="A158:E158"/>
    <mergeCell ref="A156:E156"/>
    <mergeCell ref="A155:E155"/>
    <mergeCell ref="A150:E150"/>
    <mergeCell ref="A134:E134"/>
    <mergeCell ref="A122:E122"/>
    <mergeCell ref="A157:E157"/>
    <mergeCell ref="A128:E128"/>
    <mergeCell ref="A221:E221"/>
    <mergeCell ref="A214:E214"/>
    <mergeCell ref="A149:E149"/>
    <mergeCell ref="A159:E159"/>
    <mergeCell ref="A208:E208"/>
    <mergeCell ref="A207:E207"/>
    <mergeCell ref="A32:E32"/>
    <mergeCell ref="A61:E61"/>
    <mergeCell ref="J108:K108"/>
    <mergeCell ref="A121:G121"/>
    <mergeCell ref="J122:K122"/>
    <mergeCell ref="A202:E202"/>
    <mergeCell ref="A204:K204"/>
    <mergeCell ref="A312:K312"/>
    <mergeCell ref="A324:E324"/>
    <mergeCell ref="A114:E114"/>
    <mergeCell ref="A62:E62"/>
    <mergeCell ref="A64:E64"/>
    <mergeCell ref="A72:E72"/>
    <mergeCell ref="A73:E73"/>
    <mergeCell ref="A209:E209"/>
    <mergeCell ref="A187:E187"/>
    <mergeCell ref="A192:E192"/>
    <mergeCell ref="A147:E147"/>
    <mergeCell ref="A148:E148"/>
    <mergeCell ref="A205:E205"/>
    <mergeCell ref="A146:E146"/>
    <mergeCell ref="A168:E168"/>
    <mergeCell ref="A169:E169"/>
    <mergeCell ref="A196:E196"/>
    <mergeCell ref="A612:E612"/>
    <mergeCell ref="A610:E610"/>
    <mergeCell ref="A16:K16"/>
    <mergeCell ref="A87:G87"/>
    <mergeCell ref="J88:K88"/>
    <mergeCell ref="A96:E96"/>
    <mergeCell ref="J100:K100"/>
    <mergeCell ref="A102:G102"/>
    <mergeCell ref="A104:E104"/>
    <mergeCell ref="J104:K104"/>
    <mergeCell ref="A106:G106"/>
    <mergeCell ref="A17:E17"/>
    <mergeCell ref="A18:E18"/>
    <mergeCell ref="A19:E19"/>
    <mergeCell ref="A20:E20"/>
    <mergeCell ref="A21:E21"/>
    <mergeCell ref="A22:E22"/>
    <mergeCell ref="A40:E40"/>
    <mergeCell ref="A43:E43"/>
    <mergeCell ref="A44:E44"/>
    <mergeCell ref="A41:E41"/>
    <mergeCell ref="A23:E23"/>
    <mergeCell ref="A25:E25"/>
    <mergeCell ref="A76:E76"/>
    <mergeCell ref="A588:K588"/>
    <mergeCell ref="A594:K594"/>
    <mergeCell ref="A547:E547"/>
    <mergeCell ref="A523:E523"/>
    <mergeCell ref="A524:E524"/>
    <mergeCell ref="A498:E498"/>
    <mergeCell ref="A552:E552"/>
    <mergeCell ref="A533:E533"/>
    <mergeCell ref="A546:E546"/>
    <mergeCell ref="A560:E560"/>
    <mergeCell ref="A226:E226"/>
    <mergeCell ref="A244:E244"/>
    <mergeCell ref="A245:E245"/>
    <mergeCell ref="A253:E253"/>
    <mergeCell ref="A254:E254"/>
    <mergeCell ref="A255:E255"/>
    <mergeCell ref="A256:E256"/>
    <mergeCell ref="A257:E257"/>
    <mergeCell ref="A258:E258"/>
    <mergeCell ref="A230:E230"/>
    <mergeCell ref="A229:E229"/>
    <mergeCell ref="A236:E236"/>
    <mergeCell ref="A242:E242"/>
    <mergeCell ref="A250:E250"/>
    <mergeCell ref="A251:E251"/>
    <mergeCell ref="A252:E252"/>
    <mergeCell ref="A235:E235"/>
    <mergeCell ref="A619:E619"/>
    <mergeCell ref="A620:E620"/>
    <mergeCell ref="A621:E621"/>
    <mergeCell ref="A622:E622"/>
    <mergeCell ref="A623:E623"/>
    <mergeCell ref="A624:E624"/>
    <mergeCell ref="A259:E259"/>
    <mergeCell ref="A298:E298"/>
    <mergeCell ref="A299:E299"/>
    <mergeCell ref="A300:E300"/>
    <mergeCell ref="A301:E301"/>
    <mergeCell ref="A615:E615"/>
    <mergeCell ref="A616:E616"/>
    <mergeCell ref="A617:E617"/>
    <mergeCell ref="A618:E618"/>
    <mergeCell ref="A598:E598"/>
    <mergeCell ref="A600:K600"/>
    <mergeCell ref="A603:E603"/>
    <mergeCell ref="A605:K605"/>
    <mergeCell ref="A614:E614"/>
    <mergeCell ref="A432:E432"/>
    <mergeCell ref="A434:K434"/>
    <mergeCell ref="A448:K448"/>
    <mergeCell ref="A456:K456"/>
  </mergeCells>
  <phoneticPr fontId="61" type="noConversion"/>
  <hyperlinks>
    <hyperlink ref="J10" r:id="rId1" xr:uid="{00000000-0004-0000-0300-000000000000}"/>
  </hyperlinks>
  <pageMargins left="0.19685039370078741" right="0.15748031496062992" top="0.19685039370078741" bottom="0" header="0" footer="0.11811023622047245"/>
  <pageSetup paperSize="9" scale="85" orientation="portrait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39997558519241921"/>
  </sheetPr>
  <dimension ref="A1:K100"/>
  <sheetViews>
    <sheetView workbookViewId="0">
      <selection activeCell="M15" sqref="M15"/>
    </sheetView>
  </sheetViews>
  <sheetFormatPr defaultRowHeight="12.75"/>
  <cols>
    <col min="1" max="1" width="5" customWidth="1"/>
    <col min="2" max="2" width="35" customWidth="1"/>
    <col min="7" max="7" width="12.28515625" customWidth="1"/>
  </cols>
  <sheetData>
    <row r="1" spans="1:11">
      <c r="A1" s="234"/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1" ht="23.25" customHeight="1">
      <c r="A2" s="234"/>
      <c r="B2" s="234"/>
      <c r="C2" s="782" t="s">
        <v>1316</v>
      </c>
      <c r="D2" s="783"/>
      <c r="E2" s="783"/>
      <c r="F2" s="783"/>
      <c r="G2" s="783"/>
      <c r="H2" s="241"/>
      <c r="I2" s="241"/>
      <c r="J2" s="241"/>
      <c r="K2" s="241"/>
    </row>
    <row r="3" spans="1:11" ht="15">
      <c r="A3" s="234"/>
      <c r="B3" s="234"/>
      <c r="C3" s="234"/>
      <c r="D3" s="242"/>
      <c r="E3" s="242"/>
      <c r="F3" s="242"/>
      <c r="G3" s="242"/>
      <c r="H3" s="242"/>
      <c r="I3" s="242"/>
      <c r="J3" s="242"/>
      <c r="K3" s="242"/>
    </row>
    <row r="4" spans="1:11" ht="9" customHeight="1">
      <c r="A4" s="234"/>
      <c r="B4" s="234"/>
      <c r="C4" s="234"/>
      <c r="D4" s="242"/>
      <c r="E4" s="242"/>
      <c r="F4" s="242"/>
      <c r="G4" s="242"/>
      <c r="H4" s="242"/>
      <c r="I4" s="242"/>
      <c r="J4" s="242"/>
      <c r="K4" s="242"/>
    </row>
    <row r="5" spans="1:11" ht="15" customHeight="1">
      <c r="A5" s="778">
        <v>44700</v>
      </c>
      <c r="B5" s="779"/>
      <c r="C5" s="779"/>
      <c r="D5" s="242"/>
      <c r="E5" s="242"/>
      <c r="F5" s="242"/>
      <c r="G5" s="242"/>
      <c r="H5" s="242"/>
      <c r="I5" s="242"/>
      <c r="J5" s="242"/>
      <c r="K5" s="242"/>
    </row>
    <row r="6" spans="1:11" ht="11.25" customHeight="1">
      <c r="A6" s="234"/>
      <c r="B6" s="234"/>
      <c r="C6" s="234"/>
      <c r="D6" s="242"/>
      <c r="E6" s="242"/>
      <c r="F6" s="242"/>
      <c r="G6" s="242"/>
      <c r="H6" s="242"/>
      <c r="I6" s="242"/>
      <c r="J6" s="242"/>
      <c r="K6" s="242"/>
    </row>
    <row r="7" spans="1:11" ht="18.75">
      <c r="A7" s="49" t="s">
        <v>663</v>
      </c>
      <c r="B7" s="234"/>
      <c r="C7" s="234"/>
      <c r="D7" s="234"/>
      <c r="E7" s="474"/>
      <c r="F7" s="474"/>
      <c r="G7" s="474"/>
      <c r="H7" s="474"/>
      <c r="I7" s="474"/>
      <c r="J7" s="474"/>
      <c r="K7" s="474"/>
    </row>
    <row r="8" spans="1:11" ht="18" customHeight="1">
      <c r="A8" s="481" t="s">
        <v>441</v>
      </c>
      <c r="B8" s="482"/>
      <c r="C8" s="482"/>
      <c r="D8" s="482"/>
      <c r="E8" s="475"/>
      <c r="F8" s="476"/>
      <c r="G8" s="476"/>
      <c r="H8" s="476"/>
      <c r="I8" s="476"/>
      <c r="J8" s="476"/>
      <c r="K8" s="476"/>
    </row>
    <row r="9" spans="1:11" ht="15" customHeight="1">
      <c r="A9" s="780" t="s">
        <v>1410</v>
      </c>
      <c r="B9" s="781"/>
      <c r="C9" s="781"/>
      <c r="D9" s="781"/>
      <c r="E9" s="781"/>
      <c r="F9" s="781"/>
      <c r="G9" s="234"/>
      <c r="H9" s="234"/>
      <c r="I9" s="234"/>
      <c r="J9" s="243"/>
      <c r="K9" s="243"/>
    </row>
    <row r="10" spans="1:11" ht="15.75">
      <c r="A10" s="236" t="s">
        <v>934</v>
      </c>
      <c r="B10" s="237"/>
      <c r="C10" s="237"/>
      <c r="D10" s="237"/>
      <c r="E10" s="234"/>
      <c r="F10" s="486" t="s">
        <v>0</v>
      </c>
      <c r="G10" s="487"/>
      <c r="H10" s="234"/>
      <c r="I10" s="234"/>
      <c r="J10" s="784"/>
      <c r="K10" s="785"/>
    </row>
    <row r="11" spans="1:11" ht="14.25">
      <c r="A11" s="234"/>
      <c r="B11" s="234"/>
      <c r="C11" s="234"/>
      <c r="D11" s="234"/>
      <c r="E11" s="479"/>
      <c r="F11" s="479"/>
      <c r="G11" s="479"/>
      <c r="H11" s="112"/>
      <c r="I11" s="112"/>
      <c r="J11" s="477"/>
      <c r="K11" s="478"/>
    </row>
    <row r="12" spans="1:11" ht="8.25" customHeight="1"/>
    <row r="44" spans="1:7" ht="34.5" customHeight="1"/>
    <row r="45" spans="1:7">
      <c r="A45" s="786" t="s">
        <v>980</v>
      </c>
      <c r="B45" s="787" t="s">
        <v>986</v>
      </c>
      <c r="C45" s="786" t="s">
        <v>981</v>
      </c>
      <c r="D45" s="786"/>
      <c r="E45" s="786"/>
      <c r="F45" s="788" t="s">
        <v>1342</v>
      </c>
      <c r="G45" s="789" t="s">
        <v>982</v>
      </c>
    </row>
    <row r="46" spans="1:7">
      <c r="A46" s="786"/>
      <c r="B46" s="787"/>
      <c r="C46" s="281" t="s">
        <v>983</v>
      </c>
      <c r="D46" s="281" t="s">
        <v>984</v>
      </c>
      <c r="E46" s="281" t="s">
        <v>985</v>
      </c>
      <c r="F46" s="788"/>
      <c r="G46" s="789"/>
    </row>
    <row r="47" spans="1:7">
      <c r="A47" s="786">
        <v>1</v>
      </c>
      <c r="B47" s="787" t="s">
        <v>1343</v>
      </c>
      <c r="C47" s="786">
        <v>1000</v>
      </c>
      <c r="D47" s="786">
        <v>250</v>
      </c>
      <c r="E47" s="786">
        <v>40</v>
      </c>
      <c r="F47" s="790">
        <f>C47*D47*E47*1.25/1000000</f>
        <v>12.5</v>
      </c>
      <c r="G47" s="791">
        <v>14950</v>
      </c>
    </row>
    <row r="48" spans="1:7">
      <c r="A48" s="786"/>
      <c r="B48" s="787"/>
      <c r="C48" s="786"/>
      <c r="D48" s="786"/>
      <c r="E48" s="786"/>
      <c r="F48" s="790"/>
      <c r="G48" s="791"/>
    </row>
    <row r="49" spans="1:7">
      <c r="A49" s="786"/>
      <c r="B49" s="787"/>
      <c r="C49" s="786"/>
      <c r="D49" s="786"/>
      <c r="E49" s="786"/>
      <c r="F49" s="790"/>
      <c r="G49" s="791"/>
    </row>
    <row r="50" spans="1:7">
      <c r="A50" s="786"/>
      <c r="B50" s="787"/>
      <c r="C50" s="786"/>
      <c r="D50" s="786"/>
      <c r="E50" s="786"/>
      <c r="F50" s="790"/>
      <c r="G50" s="791"/>
    </row>
    <row r="51" spans="1:7">
      <c r="A51" s="786"/>
      <c r="B51" s="787"/>
      <c r="C51" s="786"/>
      <c r="D51" s="786"/>
      <c r="E51" s="786"/>
      <c r="F51" s="790"/>
      <c r="G51" s="791"/>
    </row>
    <row r="52" spans="1:7">
      <c r="A52" s="786"/>
      <c r="B52" s="787"/>
      <c r="C52" s="786"/>
      <c r="D52" s="786"/>
      <c r="E52" s="786"/>
      <c r="F52" s="790"/>
      <c r="G52" s="791"/>
    </row>
    <row r="53" spans="1:7">
      <c r="A53" s="786">
        <v>2</v>
      </c>
      <c r="B53" s="787" t="s">
        <v>1344</v>
      </c>
      <c r="C53" s="786">
        <v>500</v>
      </c>
      <c r="D53" s="786">
        <v>250</v>
      </c>
      <c r="E53" s="786">
        <v>40</v>
      </c>
      <c r="F53" s="790">
        <f t="shared" ref="F53" si="0">C53*D53*E53*1.25/1000000</f>
        <v>6.25</v>
      </c>
      <c r="G53" s="791">
        <v>7600</v>
      </c>
    </row>
    <row r="54" spans="1:7">
      <c r="A54" s="786"/>
      <c r="B54" s="787"/>
      <c r="C54" s="786"/>
      <c r="D54" s="786"/>
      <c r="E54" s="786"/>
      <c r="F54" s="790"/>
      <c r="G54" s="791"/>
    </row>
    <row r="55" spans="1:7">
      <c r="A55" s="786"/>
      <c r="B55" s="787"/>
      <c r="C55" s="786"/>
      <c r="D55" s="786"/>
      <c r="E55" s="786"/>
      <c r="F55" s="790"/>
      <c r="G55" s="791"/>
    </row>
    <row r="56" spans="1:7">
      <c r="A56" s="786"/>
      <c r="B56" s="787"/>
      <c r="C56" s="786"/>
      <c r="D56" s="786"/>
      <c r="E56" s="786"/>
      <c r="F56" s="790"/>
      <c r="G56" s="791"/>
    </row>
    <row r="57" spans="1:7">
      <c r="A57" s="786"/>
      <c r="B57" s="787"/>
      <c r="C57" s="786"/>
      <c r="D57" s="786"/>
      <c r="E57" s="786"/>
      <c r="F57" s="790"/>
      <c r="G57" s="791"/>
    </row>
    <row r="58" spans="1:7">
      <c r="A58" s="786"/>
      <c r="B58" s="787"/>
      <c r="C58" s="786"/>
      <c r="D58" s="786"/>
      <c r="E58" s="786"/>
      <c r="F58" s="790"/>
      <c r="G58" s="791"/>
    </row>
    <row r="59" spans="1:7">
      <c r="A59" s="786">
        <v>3</v>
      </c>
      <c r="B59" s="787" t="s">
        <v>1345</v>
      </c>
      <c r="C59" s="786">
        <v>1400</v>
      </c>
      <c r="D59" s="786">
        <v>215</v>
      </c>
      <c r="E59" s="786">
        <v>45</v>
      </c>
      <c r="F59" s="790">
        <f t="shared" ref="F59" si="1">C59*D59*E59*1.25/1000000</f>
        <v>16.931249999999999</v>
      </c>
      <c r="G59" s="791">
        <v>20150</v>
      </c>
    </row>
    <row r="60" spans="1:7">
      <c r="A60" s="786"/>
      <c r="B60" s="787"/>
      <c r="C60" s="786"/>
      <c r="D60" s="786"/>
      <c r="E60" s="786"/>
      <c r="F60" s="790"/>
      <c r="G60" s="791"/>
    </row>
    <row r="61" spans="1:7">
      <c r="A61" s="786"/>
      <c r="B61" s="787"/>
      <c r="C61" s="786"/>
      <c r="D61" s="786"/>
      <c r="E61" s="786"/>
      <c r="F61" s="790"/>
      <c r="G61" s="791"/>
    </row>
    <row r="62" spans="1:7">
      <c r="A62" s="786"/>
      <c r="B62" s="787"/>
      <c r="C62" s="786"/>
      <c r="D62" s="786"/>
      <c r="E62" s="786"/>
      <c r="F62" s="790"/>
      <c r="G62" s="791"/>
    </row>
    <row r="63" spans="1:7">
      <c r="A63" s="786"/>
      <c r="B63" s="787"/>
      <c r="C63" s="786"/>
      <c r="D63" s="786"/>
      <c r="E63" s="786"/>
      <c r="F63" s="790"/>
      <c r="G63" s="791"/>
    </row>
    <row r="64" spans="1:7">
      <c r="A64" s="786"/>
      <c r="B64" s="787"/>
      <c r="C64" s="786"/>
      <c r="D64" s="786"/>
      <c r="E64" s="786"/>
      <c r="F64" s="790"/>
      <c r="G64" s="791"/>
    </row>
    <row r="65" spans="1:7">
      <c r="A65" s="786">
        <v>4</v>
      </c>
      <c r="B65" s="787" t="s">
        <v>1346</v>
      </c>
      <c r="C65" s="786">
        <v>920</v>
      </c>
      <c r="D65" s="786">
        <v>291</v>
      </c>
      <c r="E65" s="786">
        <v>53</v>
      </c>
      <c r="F65" s="790">
        <f t="shared" ref="F65" si="2">C65*D65*E65*1.25/1000000</f>
        <v>17.736450000000001</v>
      </c>
      <c r="G65" s="791">
        <v>21300</v>
      </c>
    </row>
    <row r="66" spans="1:7">
      <c r="A66" s="786"/>
      <c r="B66" s="787"/>
      <c r="C66" s="786"/>
      <c r="D66" s="786"/>
      <c r="E66" s="786"/>
      <c r="F66" s="790"/>
      <c r="G66" s="791"/>
    </row>
    <row r="67" spans="1:7">
      <c r="A67" s="786"/>
      <c r="B67" s="787"/>
      <c r="C67" s="786"/>
      <c r="D67" s="786"/>
      <c r="E67" s="786"/>
      <c r="F67" s="790"/>
      <c r="G67" s="791"/>
    </row>
    <row r="68" spans="1:7">
      <c r="A68" s="786"/>
      <c r="B68" s="787"/>
      <c r="C68" s="786"/>
      <c r="D68" s="786"/>
      <c r="E68" s="786"/>
      <c r="F68" s="790"/>
      <c r="G68" s="791"/>
    </row>
    <row r="69" spans="1:7">
      <c r="A69" s="786"/>
      <c r="B69" s="787"/>
      <c r="C69" s="786"/>
      <c r="D69" s="786"/>
      <c r="E69" s="786"/>
      <c r="F69" s="790"/>
      <c r="G69" s="791"/>
    </row>
    <row r="70" spans="1:7">
      <c r="A70" s="786"/>
      <c r="B70" s="787"/>
      <c r="C70" s="786"/>
      <c r="D70" s="786"/>
      <c r="E70" s="786"/>
      <c r="F70" s="790"/>
      <c r="G70" s="791"/>
    </row>
    <row r="71" spans="1:7">
      <c r="A71" s="786">
        <v>5</v>
      </c>
      <c r="B71" s="787" t="s">
        <v>1347</v>
      </c>
      <c r="C71" s="786">
        <v>800</v>
      </c>
      <c r="D71" s="786">
        <v>325</v>
      </c>
      <c r="E71" s="786">
        <v>50</v>
      </c>
      <c r="F71" s="790">
        <f t="shared" ref="F71" si="3">C71*D71*E71*1.25/1000000</f>
        <v>16.25</v>
      </c>
      <c r="G71" s="791">
        <v>19600</v>
      </c>
    </row>
    <row r="72" spans="1:7">
      <c r="A72" s="786"/>
      <c r="B72" s="787"/>
      <c r="C72" s="786"/>
      <c r="D72" s="786"/>
      <c r="E72" s="786"/>
      <c r="F72" s="790"/>
      <c r="G72" s="791"/>
    </row>
    <row r="73" spans="1:7">
      <c r="A73" s="786"/>
      <c r="B73" s="787"/>
      <c r="C73" s="786"/>
      <c r="D73" s="786"/>
      <c r="E73" s="786"/>
      <c r="F73" s="790"/>
      <c r="G73" s="791"/>
    </row>
    <row r="74" spans="1:7">
      <c r="A74" s="786"/>
      <c r="B74" s="787"/>
      <c r="C74" s="786"/>
      <c r="D74" s="786"/>
      <c r="E74" s="786"/>
      <c r="F74" s="790"/>
      <c r="G74" s="791"/>
    </row>
    <row r="75" spans="1:7">
      <c r="A75" s="786"/>
      <c r="B75" s="787"/>
      <c r="C75" s="786"/>
      <c r="D75" s="786"/>
      <c r="E75" s="786"/>
      <c r="F75" s="790"/>
      <c r="G75" s="791"/>
    </row>
    <row r="76" spans="1:7">
      <c r="A76" s="786"/>
      <c r="B76" s="787"/>
      <c r="C76" s="786"/>
      <c r="D76" s="786"/>
      <c r="E76" s="786"/>
      <c r="F76" s="790"/>
      <c r="G76" s="791"/>
    </row>
    <row r="77" spans="1:7">
      <c r="A77" s="786">
        <v>6</v>
      </c>
      <c r="B77" s="787" t="s">
        <v>1348</v>
      </c>
      <c r="C77" s="786">
        <v>800</v>
      </c>
      <c r="D77" s="786">
        <v>314</v>
      </c>
      <c r="E77" s="786">
        <v>50</v>
      </c>
      <c r="F77" s="790">
        <f t="shared" ref="F77" si="4">C77*D77*E77*1.25/1000000</f>
        <v>15.7</v>
      </c>
      <c r="G77" s="791">
        <v>19100</v>
      </c>
    </row>
    <row r="78" spans="1:7">
      <c r="A78" s="786"/>
      <c r="B78" s="787"/>
      <c r="C78" s="786"/>
      <c r="D78" s="786"/>
      <c r="E78" s="786"/>
      <c r="F78" s="790"/>
      <c r="G78" s="791"/>
    </row>
    <row r="79" spans="1:7">
      <c r="A79" s="786"/>
      <c r="B79" s="787"/>
      <c r="C79" s="786"/>
      <c r="D79" s="786"/>
      <c r="E79" s="786"/>
      <c r="F79" s="790"/>
      <c r="G79" s="791"/>
    </row>
    <row r="80" spans="1:7">
      <c r="A80" s="786"/>
      <c r="B80" s="787"/>
      <c r="C80" s="786"/>
      <c r="D80" s="786"/>
      <c r="E80" s="786"/>
      <c r="F80" s="790"/>
      <c r="G80" s="791"/>
    </row>
    <row r="81" spans="1:7">
      <c r="A81" s="786"/>
      <c r="B81" s="787"/>
      <c r="C81" s="786"/>
      <c r="D81" s="786"/>
      <c r="E81" s="786"/>
      <c r="F81" s="790"/>
      <c r="G81" s="791"/>
    </row>
    <row r="82" spans="1:7">
      <c r="A82" s="786"/>
      <c r="B82" s="787"/>
      <c r="C82" s="786"/>
      <c r="D82" s="786"/>
      <c r="E82" s="786"/>
      <c r="F82" s="790"/>
      <c r="G82" s="791"/>
    </row>
    <row r="83" spans="1:7">
      <c r="A83" s="786">
        <v>7</v>
      </c>
      <c r="B83" s="787" t="s">
        <v>1349</v>
      </c>
      <c r="C83" s="786">
        <v>800</v>
      </c>
      <c r="D83" s="786">
        <v>275</v>
      </c>
      <c r="E83" s="786">
        <v>50</v>
      </c>
      <c r="F83" s="790">
        <f t="shared" ref="F83" si="5">C83*D83*E83*1.25/1000000</f>
        <v>13.75</v>
      </c>
      <c r="G83" s="791">
        <v>16700</v>
      </c>
    </row>
    <row r="84" spans="1:7">
      <c r="A84" s="786"/>
      <c r="B84" s="787"/>
      <c r="C84" s="786"/>
      <c r="D84" s="786"/>
      <c r="E84" s="786"/>
      <c r="F84" s="790"/>
      <c r="G84" s="791"/>
    </row>
    <row r="85" spans="1:7">
      <c r="A85" s="786"/>
      <c r="B85" s="787"/>
      <c r="C85" s="786"/>
      <c r="D85" s="786"/>
      <c r="E85" s="786"/>
      <c r="F85" s="790"/>
      <c r="G85" s="791"/>
    </row>
    <row r="86" spans="1:7">
      <c r="A86" s="786"/>
      <c r="B86" s="787"/>
      <c r="C86" s="786"/>
      <c r="D86" s="786"/>
      <c r="E86" s="786"/>
      <c r="F86" s="790"/>
      <c r="G86" s="791"/>
    </row>
    <row r="87" spans="1:7">
      <c r="A87" s="786"/>
      <c r="B87" s="787"/>
      <c r="C87" s="786"/>
      <c r="D87" s="786"/>
      <c r="E87" s="786"/>
      <c r="F87" s="790"/>
      <c r="G87" s="791"/>
    </row>
    <row r="88" spans="1:7">
      <c r="A88" s="786"/>
      <c r="B88" s="787"/>
      <c r="C88" s="786"/>
      <c r="D88" s="786"/>
      <c r="E88" s="786"/>
      <c r="F88" s="790"/>
      <c r="G88" s="791"/>
    </row>
    <row r="89" spans="1:7">
      <c r="A89" s="786">
        <v>8</v>
      </c>
      <c r="B89" s="787" t="s">
        <v>1350</v>
      </c>
      <c r="C89" s="786">
        <v>1170</v>
      </c>
      <c r="D89" s="786">
        <v>300</v>
      </c>
      <c r="E89" s="786">
        <v>45</v>
      </c>
      <c r="F89" s="790">
        <f t="shared" ref="F89" si="6">C89*D89*E89*1.25/1000000</f>
        <v>19.743749999999999</v>
      </c>
      <c r="G89" s="791">
        <v>23700</v>
      </c>
    </row>
    <row r="90" spans="1:7">
      <c r="A90" s="786"/>
      <c r="B90" s="787"/>
      <c r="C90" s="786"/>
      <c r="D90" s="786"/>
      <c r="E90" s="786"/>
      <c r="F90" s="790"/>
      <c r="G90" s="791"/>
    </row>
    <row r="91" spans="1:7">
      <c r="A91" s="786"/>
      <c r="B91" s="787"/>
      <c r="C91" s="786"/>
      <c r="D91" s="786"/>
      <c r="E91" s="786"/>
      <c r="F91" s="790"/>
      <c r="G91" s="791"/>
    </row>
    <row r="92" spans="1:7">
      <c r="A92" s="786"/>
      <c r="B92" s="787"/>
      <c r="C92" s="786"/>
      <c r="D92" s="786"/>
      <c r="E92" s="786"/>
      <c r="F92" s="790"/>
      <c r="G92" s="791"/>
    </row>
    <row r="93" spans="1:7">
      <c r="A93" s="786"/>
      <c r="B93" s="787"/>
      <c r="C93" s="786"/>
      <c r="D93" s="786"/>
      <c r="E93" s="786"/>
      <c r="F93" s="790"/>
      <c r="G93" s="791"/>
    </row>
    <row r="94" spans="1:7">
      <c r="A94" s="786"/>
      <c r="B94" s="787"/>
      <c r="C94" s="786"/>
      <c r="D94" s="786"/>
      <c r="E94" s="786"/>
      <c r="F94" s="790"/>
      <c r="G94" s="791"/>
    </row>
    <row r="95" spans="1:7">
      <c r="A95" s="786">
        <v>9</v>
      </c>
      <c r="B95" s="787" t="s">
        <v>1351</v>
      </c>
      <c r="C95" s="786">
        <v>1400</v>
      </c>
      <c r="D95" s="786">
        <v>215</v>
      </c>
      <c r="E95" s="786">
        <v>45</v>
      </c>
      <c r="F95" s="790">
        <f t="shared" ref="F95" si="7">C95*D95*E95*1.25/1000000</f>
        <v>16.931249999999999</v>
      </c>
      <c r="G95" s="791">
        <v>20400</v>
      </c>
    </row>
    <row r="96" spans="1:7">
      <c r="A96" s="786"/>
      <c r="B96" s="787"/>
      <c r="C96" s="786"/>
      <c r="D96" s="786"/>
      <c r="E96" s="786"/>
      <c r="F96" s="790"/>
      <c r="G96" s="791"/>
    </row>
    <row r="97" spans="1:7">
      <c r="A97" s="786"/>
      <c r="B97" s="787"/>
      <c r="C97" s="786"/>
      <c r="D97" s="786"/>
      <c r="E97" s="786"/>
      <c r="F97" s="790"/>
      <c r="G97" s="791"/>
    </row>
    <row r="98" spans="1:7">
      <c r="A98" s="786"/>
      <c r="B98" s="787"/>
      <c r="C98" s="786"/>
      <c r="D98" s="786"/>
      <c r="E98" s="786"/>
      <c r="F98" s="790"/>
      <c r="G98" s="791"/>
    </row>
    <row r="99" spans="1:7">
      <c r="A99" s="786"/>
      <c r="B99" s="787"/>
      <c r="C99" s="786"/>
      <c r="D99" s="786"/>
      <c r="E99" s="786"/>
      <c r="F99" s="790"/>
      <c r="G99" s="791"/>
    </row>
    <row r="100" spans="1:7">
      <c r="A100" s="786"/>
      <c r="B100" s="787"/>
      <c r="C100" s="786"/>
      <c r="D100" s="786"/>
      <c r="E100" s="786"/>
      <c r="F100" s="790"/>
      <c r="G100" s="791"/>
    </row>
  </sheetData>
  <mergeCells count="78">
    <mergeCell ref="F95:F100"/>
    <mergeCell ref="G95:G100"/>
    <mergeCell ref="A95:A100"/>
    <mergeCell ref="B95:B100"/>
    <mergeCell ref="C95:C100"/>
    <mergeCell ref="D95:D100"/>
    <mergeCell ref="E95:E100"/>
    <mergeCell ref="F83:F88"/>
    <mergeCell ref="G83:G88"/>
    <mergeCell ref="A89:A94"/>
    <mergeCell ref="B89:B94"/>
    <mergeCell ref="C89:C94"/>
    <mergeCell ref="D89:D94"/>
    <mergeCell ref="E89:E94"/>
    <mergeCell ref="F89:F94"/>
    <mergeCell ref="G89:G94"/>
    <mergeCell ref="A83:A88"/>
    <mergeCell ref="B83:B88"/>
    <mergeCell ref="C83:C88"/>
    <mergeCell ref="D83:D88"/>
    <mergeCell ref="E83:E88"/>
    <mergeCell ref="F71:F76"/>
    <mergeCell ref="G71:G76"/>
    <mergeCell ref="A77:A82"/>
    <mergeCell ref="B77:B82"/>
    <mergeCell ref="C77:C82"/>
    <mergeCell ref="D77:D82"/>
    <mergeCell ref="E77:E82"/>
    <mergeCell ref="F77:F82"/>
    <mergeCell ref="G77:G82"/>
    <mergeCell ref="A71:A76"/>
    <mergeCell ref="B71:B76"/>
    <mergeCell ref="C71:C76"/>
    <mergeCell ref="D71:D76"/>
    <mergeCell ref="E71:E76"/>
    <mergeCell ref="F59:F64"/>
    <mergeCell ref="G59:G64"/>
    <mergeCell ref="A65:A70"/>
    <mergeCell ref="B65:B70"/>
    <mergeCell ref="C65:C70"/>
    <mergeCell ref="D65:D70"/>
    <mergeCell ref="E65:E70"/>
    <mergeCell ref="F65:F70"/>
    <mergeCell ref="G65:G70"/>
    <mergeCell ref="A59:A64"/>
    <mergeCell ref="B59:B64"/>
    <mergeCell ref="C59:C64"/>
    <mergeCell ref="D59:D64"/>
    <mergeCell ref="E59:E64"/>
    <mergeCell ref="F47:F52"/>
    <mergeCell ref="G47:G52"/>
    <mergeCell ref="A53:A58"/>
    <mergeCell ref="B53:B58"/>
    <mergeCell ref="C53:C58"/>
    <mergeCell ref="D53:D58"/>
    <mergeCell ref="E53:E58"/>
    <mergeCell ref="F53:F58"/>
    <mergeCell ref="G53:G58"/>
    <mergeCell ref="A47:A52"/>
    <mergeCell ref="B47:B52"/>
    <mergeCell ref="C47:C52"/>
    <mergeCell ref="D47:D52"/>
    <mergeCell ref="E47:E52"/>
    <mergeCell ref="A45:A46"/>
    <mergeCell ref="B45:B46"/>
    <mergeCell ref="C45:E45"/>
    <mergeCell ref="F45:F46"/>
    <mergeCell ref="G45:G46"/>
    <mergeCell ref="E11:G11"/>
    <mergeCell ref="J11:K11"/>
    <mergeCell ref="A5:C5"/>
    <mergeCell ref="A9:F9"/>
    <mergeCell ref="C2:G2"/>
    <mergeCell ref="F10:G10"/>
    <mergeCell ref="E7:K7"/>
    <mergeCell ref="A8:D8"/>
    <mergeCell ref="E8:K8"/>
    <mergeCell ref="J10:K10"/>
  </mergeCells>
  <hyperlinks>
    <hyperlink ref="F10" r:id="rId1" xr:uid="{00000000-0004-0000-0400-000000000000}"/>
  </hyperlink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0.59999389629810485"/>
  </sheetPr>
  <dimension ref="A1:K85"/>
  <sheetViews>
    <sheetView workbookViewId="0">
      <selection activeCell="M22" sqref="M22"/>
    </sheetView>
  </sheetViews>
  <sheetFormatPr defaultRowHeight="12.75"/>
  <cols>
    <col min="1" max="1" width="4" customWidth="1"/>
    <col min="2" max="2" width="38" customWidth="1"/>
    <col min="3" max="3" width="7" customWidth="1"/>
    <col min="4" max="4" width="7.140625" customWidth="1"/>
    <col min="5" max="6" width="7.28515625" customWidth="1"/>
    <col min="7" max="7" width="8.140625" customWidth="1"/>
    <col min="8" max="8" width="9" customWidth="1"/>
    <col min="9" max="9" width="10.5703125" customWidth="1"/>
  </cols>
  <sheetData>
    <row r="1" spans="1:11">
      <c r="A1" s="234"/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1">
      <c r="A2" s="234"/>
      <c r="B2" s="234"/>
      <c r="C2" s="792" t="s">
        <v>1317</v>
      </c>
      <c r="D2" s="793"/>
      <c r="E2" s="793"/>
      <c r="F2" s="793"/>
      <c r="G2" s="793"/>
      <c r="H2" s="794"/>
      <c r="I2" s="794"/>
      <c r="J2" s="241"/>
      <c r="K2" s="241"/>
    </row>
    <row r="3" spans="1:11" ht="15">
      <c r="A3" s="234"/>
      <c r="B3" s="234"/>
      <c r="C3" s="234"/>
      <c r="D3" s="242"/>
      <c r="E3" s="242"/>
      <c r="F3" s="242"/>
      <c r="G3" s="242"/>
      <c r="H3" s="242"/>
      <c r="I3" s="242"/>
      <c r="J3" s="242"/>
      <c r="K3" s="242"/>
    </row>
    <row r="4" spans="1:11" ht="15">
      <c r="A4" s="234"/>
      <c r="B4" s="234"/>
      <c r="C4" s="234"/>
      <c r="D4" s="242"/>
      <c r="E4" s="242"/>
      <c r="F4" s="242"/>
      <c r="G4" s="242"/>
      <c r="H4" s="242"/>
      <c r="I4" s="242"/>
      <c r="J4" s="242"/>
      <c r="K4" s="242"/>
    </row>
    <row r="5" spans="1:11" ht="18.75">
      <c r="A5" s="778">
        <v>44638</v>
      </c>
      <c r="B5" s="779"/>
      <c r="C5" s="779"/>
      <c r="D5" s="242"/>
      <c r="E5" s="242"/>
      <c r="F5" s="242"/>
      <c r="G5" s="242"/>
      <c r="H5" s="242"/>
      <c r="I5" s="242"/>
      <c r="J5" s="242"/>
      <c r="K5" s="242"/>
    </row>
    <row r="6" spans="1:11" ht="15">
      <c r="A6" s="234"/>
      <c r="B6" s="234"/>
      <c r="C6" s="234"/>
      <c r="D6" s="242"/>
      <c r="E6" s="242"/>
      <c r="F6" s="242"/>
      <c r="G6" s="242"/>
      <c r="H6" s="242"/>
      <c r="I6" s="242"/>
      <c r="J6" s="242"/>
      <c r="K6" s="242"/>
    </row>
    <row r="7" spans="1:11" ht="18.75">
      <c r="A7" s="49" t="s">
        <v>663</v>
      </c>
      <c r="B7" s="234"/>
      <c r="C7" s="234"/>
      <c r="D7" s="234"/>
      <c r="E7" s="474"/>
      <c r="F7" s="474"/>
      <c r="G7" s="474"/>
      <c r="H7" s="474"/>
      <c r="I7" s="474"/>
      <c r="J7" s="474"/>
      <c r="K7" s="474"/>
    </row>
    <row r="8" spans="1:11" ht="15">
      <c r="A8" s="481" t="s">
        <v>441</v>
      </c>
      <c r="B8" s="482"/>
      <c r="C8" s="482"/>
      <c r="D8" s="482"/>
      <c r="E8" s="475"/>
      <c r="F8" s="476"/>
      <c r="G8" s="476"/>
      <c r="H8" s="476"/>
      <c r="I8" s="476"/>
      <c r="J8" s="476"/>
      <c r="K8" s="476"/>
    </row>
    <row r="9" spans="1:11" ht="15.75">
      <c r="A9" s="780" t="s">
        <v>708</v>
      </c>
      <c r="B9" s="781"/>
      <c r="C9" s="781"/>
      <c r="D9" s="781"/>
      <c r="E9" s="781"/>
      <c r="F9" s="781"/>
      <c r="G9" s="234"/>
      <c r="H9" s="234"/>
      <c r="I9" s="234"/>
      <c r="J9" s="243"/>
      <c r="K9" s="243"/>
    </row>
    <row r="10" spans="1:11" ht="15.75">
      <c r="A10" s="236" t="s">
        <v>934</v>
      </c>
      <c r="B10" s="237"/>
      <c r="C10" s="237"/>
      <c r="D10" s="237"/>
      <c r="E10" s="234"/>
      <c r="F10" s="486"/>
      <c r="G10" s="487"/>
      <c r="H10" s="486" t="s">
        <v>0</v>
      </c>
      <c r="I10" s="487"/>
      <c r="J10" s="784"/>
      <c r="K10" s="785"/>
    </row>
    <row r="11" spans="1:11" ht="14.25">
      <c r="A11" s="234"/>
      <c r="B11" s="234"/>
      <c r="C11" s="234"/>
      <c r="D11" s="234"/>
      <c r="E11" s="479"/>
      <c r="F11" s="479"/>
      <c r="G11" s="479"/>
      <c r="H11" s="112"/>
      <c r="I11" s="112"/>
      <c r="J11" s="477"/>
      <c r="K11" s="478"/>
    </row>
    <row r="12" spans="1:11" ht="18.75" customHeight="1">
      <c r="A12" s="786" t="s">
        <v>980</v>
      </c>
      <c r="B12" s="787" t="s">
        <v>986</v>
      </c>
      <c r="C12" s="786" t="s">
        <v>1001</v>
      </c>
      <c r="D12" s="786"/>
      <c r="E12" s="786"/>
      <c r="F12" s="795" t="s">
        <v>989</v>
      </c>
      <c r="G12" s="798" t="s">
        <v>990</v>
      </c>
      <c r="H12" s="800" t="s">
        <v>987</v>
      </c>
      <c r="I12" s="801" t="s">
        <v>982</v>
      </c>
    </row>
    <row r="13" spans="1:11" ht="16.5" customHeight="1">
      <c r="A13" s="786"/>
      <c r="B13" s="787"/>
      <c r="C13" s="274" t="s">
        <v>983</v>
      </c>
      <c r="D13" s="274" t="s">
        <v>984</v>
      </c>
      <c r="E13" s="274" t="s">
        <v>985</v>
      </c>
      <c r="F13" s="797"/>
      <c r="G13" s="799"/>
      <c r="H13" s="800"/>
      <c r="I13" s="801"/>
    </row>
    <row r="14" spans="1:11">
      <c r="A14" s="786">
        <v>1</v>
      </c>
      <c r="B14" s="787" t="s">
        <v>1294</v>
      </c>
      <c r="C14" s="786">
        <v>300</v>
      </c>
      <c r="D14" s="786">
        <v>130</v>
      </c>
      <c r="E14" s="786">
        <v>40</v>
      </c>
      <c r="F14" s="795" t="s">
        <v>991</v>
      </c>
      <c r="G14" s="795" t="s">
        <v>992</v>
      </c>
      <c r="H14" s="790">
        <f>C14*D14*E14*1.25/1000000</f>
        <v>1.95</v>
      </c>
      <c r="I14" s="791">
        <v>2900</v>
      </c>
    </row>
    <row r="15" spans="1:11">
      <c r="A15" s="786"/>
      <c r="B15" s="787"/>
      <c r="C15" s="786"/>
      <c r="D15" s="786"/>
      <c r="E15" s="786"/>
      <c r="F15" s="796"/>
      <c r="G15" s="796"/>
      <c r="H15" s="790"/>
      <c r="I15" s="791"/>
    </row>
    <row r="16" spans="1:11">
      <c r="A16" s="786"/>
      <c r="B16" s="787"/>
      <c r="C16" s="786"/>
      <c r="D16" s="786"/>
      <c r="E16" s="786"/>
      <c r="F16" s="796"/>
      <c r="G16" s="796"/>
      <c r="H16" s="790"/>
      <c r="I16" s="791"/>
    </row>
    <row r="17" spans="1:9">
      <c r="A17" s="786"/>
      <c r="B17" s="787"/>
      <c r="C17" s="786"/>
      <c r="D17" s="786"/>
      <c r="E17" s="786"/>
      <c r="F17" s="796"/>
      <c r="G17" s="796"/>
      <c r="H17" s="790"/>
      <c r="I17" s="791"/>
    </row>
    <row r="18" spans="1:9">
      <c r="A18" s="786"/>
      <c r="B18" s="787"/>
      <c r="C18" s="786"/>
      <c r="D18" s="786"/>
      <c r="E18" s="786"/>
      <c r="F18" s="796"/>
      <c r="G18" s="796"/>
      <c r="H18" s="790"/>
      <c r="I18" s="791"/>
    </row>
    <row r="19" spans="1:9">
      <c r="A19" s="786"/>
      <c r="B19" s="787"/>
      <c r="C19" s="786"/>
      <c r="D19" s="786"/>
      <c r="E19" s="786"/>
      <c r="F19" s="797"/>
      <c r="G19" s="797"/>
      <c r="H19" s="790"/>
      <c r="I19" s="791"/>
    </row>
    <row r="20" spans="1:9">
      <c r="A20" s="786">
        <v>2</v>
      </c>
      <c r="B20" s="787" t="s">
        <v>1295</v>
      </c>
      <c r="C20" s="786">
        <v>260</v>
      </c>
      <c r="D20" s="786">
        <v>130</v>
      </c>
      <c r="E20" s="786">
        <v>40</v>
      </c>
      <c r="F20" s="795" t="s">
        <v>991</v>
      </c>
      <c r="G20" s="795" t="s">
        <v>993</v>
      </c>
      <c r="H20" s="790">
        <f t="shared" ref="H20" si="0">C20*D20*E20*1.25/1000000</f>
        <v>1.69</v>
      </c>
      <c r="I20" s="791">
        <v>2500</v>
      </c>
    </row>
    <row r="21" spans="1:9">
      <c r="A21" s="786"/>
      <c r="B21" s="787"/>
      <c r="C21" s="786"/>
      <c r="D21" s="786"/>
      <c r="E21" s="786"/>
      <c r="F21" s="796"/>
      <c r="G21" s="796"/>
      <c r="H21" s="790"/>
      <c r="I21" s="791"/>
    </row>
    <row r="22" spans="1:9">
      <c r="A22" s="786"/>
      <c r="B22" s="787"/>
      <c r="C22" s="786"/>
      <c r="D22" s="786"/>
      <c r="E22" s="786"/>
      <c r="F22" s="796"/>
      <c r="G22" s="796"/>
      <c r="H22" s="790"/>
      <c r="I22" s="791"/>
    </row>
    <row r="23" spans="1:9">
      <c r="A23" s="786"/>
      <c r="B23" s="787"/>
      <c r="C23" s="786"/>
      <c r="D23" s="786"/>
      <c r="E23" s="786"/>
      <c r="F23" s="796"/>
      <c r="G23" s="796"/>
      <c r="H23" s="790"/>
      <c r="I23" s="791"/>
    </row>
    <row r="24" spans="1:9">
      <c r="A24" s="786"/>
      <c r="B24" s="787"/>
      <c r="C24" s="786"/>
      <c r="D24" s="786"/>
      <c r="E24" s="786"/>
      <c r="F24" s="796"/>
      <c r="G24" s="796"/>
      <c r="H24" s="790"/>
      <c r="I24" s="791"/>
    </row>
    <row r="25" spans="1:9">
      <c r="A25" s="786"/>
      <c r="B25" s="787"/>
      <c r="C25" s="786"/>
      <c r="D25" s="786"/>
      <c r="E25" s="786"/>
      <c r="F25" s="797"/>
      <c r="G25" s="797"/>
      <c r="H25" s="790"/>
      <c r="I25" s="791"/>
    </row>
    <row r="26" spans="1:9">
      <c r="A26" s="786">
        <v>3</v>
      </c>
      <c r="B26" s="787" t="s">
        <v>1296</v>
      </c>
      <c r="C26" s="786">
        <v>250</v>
      </c>
      <c r="D26" s="786">
        <v>90</v>
      </c>
      <c r="E26" s="786">
        <v>35</v>
      </c>
      <c r="F26" s="795" t="s">
        <v>994</v>
      </c>
      <c r="G26" s="795">
        <v>160</v>
      </c>
      <c r="H26" s="790">
        <f t="shared" ref="H26" si="1">C26*D26*E26*1.25/1000000</f>
        <v>0.984375</v>
      </c>
      <c r="I26" s="791">
        <v>1700</v>
      </c>
    </row>
    <row r="27" spans="1:9">
      <c r="A27" s="786"/>
      <c r="B27" s="787"/>
      <c r="C27" s="786"/>
      <c r="D27" s="786"/>
      <c r="E27" s="786"/>
      <c r="F27" s="796"/>
      <c r="G27" s="796"/>
      <c r="H27" s="790"/>
      <c r="I27" s="791"/>
    </row>
    <row r="28" spans="1:9">
      <c r="A28" s="786"/>
      <c r="B28" s="787"/>
      <c r="C28" s="786"/>
      <c r="D28" s="786"/>
      <c r="E28" s="786"/>
      <c r="F28" s="796"/>
      <c r="G28" s="796"/>
      <c r="H28" s="790"/>
      <c r="I28" s="791"/>
    </row>
    <row r="29" spans="1:9">
      <c r="A29" s="786"/>
      <c r="B29" s="787"/>
      <c r="C29" s="786"/>
      <c r="D29" s="786"/>
      <c r="E29" s="786"/>
      <c r="F29" s="796"/>
      <c r="G29" s="796"/>
      <c r="H29" s="790"/>
      <c r="I29" s="791"/>
    </row>
    <row r="30" spans="1:9">
      <c r="A30" s="786"/>
      <c r="B30" s="787"/>
      <c r="C30" s="786"/>
      <c r="D30" s="786"/>
      <c r="E30" s="786"/>
      <c r="F30" s="796"/>
      <c r="G30" s="796"/>
      <c r="H30" s="790"/>
      <c r="I30" s="791"/>
    </row>
    <row r="31" spans="1:9">
      <c r="A31" s="786"/>
      <c r="B31" s="787"/>
      <c r="C31" s="786"/>
      <c r="D31" s="786"/>
      <c r="E31" s="786"/>
      <c r="F31" s="797"/>
      <c r="G31" s="797"/>
      <c r="H31" s="790"/>
      <c r="I31" s="791"/>
    </row>
    <row r="32" spans="1:9">
      <c r="A32" s="786">
        <v>4</v>
      </c>
      <c r="B32" s="787" t="s">
        <v>1297</v>
      </c>
      <c r="C32" s="786">
        <v>400</v>
      </c>
      <c r="D32" s="786">
        <v>137</v>
      </c>
      <c r="E32" s="786">
        <v>58</v>
      </c>
      <c r="F32" s="795" t="s">
        <v>991</v>
      </c>
      <c r="G32" s="795" t="s">
        <v>995</v>
      </c>
      <c r="H32" s="790">
        <f t="shared" ref="H32" si="2">C32*D32*E32*1.25/1000000</f>
        <v>3.9729999999999999</v>
      </c>
      <c r="I32" s="791">
        <v>5200</v>
      </c>
    </row>
    <row r="33" spans="1:9">
      <c r="A33" s="786"/>
      <c r="B33" s="787"/>
      <c r="C33" s="786"/>
      <c r="D33" s="786"/>
      <c r="E33" s="786"/>
      <c r="F33" s="796"/>
      <c r="G33" s="796"/>
      <c r="H33" s="790"/>
      <c r="I33" s="791"/>
    </row>
    <row r="34" spans="1:9">
      <c r="A34" s="786"/>
      <c r="B34" s="787"/>
      <c r="C34" s="786"/>
      <c r="D34" s="786"/>
      <c r="E34" s="786"/>
      <c r="F34" s="796"/>
      <c r="G34" s="796"/>
      <c r="H34" s="790"/>
      <c r="I34" s="791"/>
    </row>
    <row r="35" spans="1:9">
      <c r="A35" s="786"/>
      <c r="B35" s="787"/>
      <c r="C35" s="786"/>
      <c r="D35" s="786"/>
      <c r="E35" s="786"/>
      <c r="F35" s="796"/>
      <c r="G35" s="796"/>
      <c r="H35" s="790"/>
      <c r="I35" s="791"/>
    </row>
    <row r="36" spans="1:9">
      <c r="A36" s="786"/>
      <c r="B36" s="787"/>
      <c r="C36" s="786"/>
      <c r="D36" s="786"/>
      <c r="E36" s="786"/>
      <c r="F36" s="796"/>
      <c r="G36" s="796"/>
      <c r="H36" s="790"/>
      <c r="I36" s="791"/>
    </row>
    <row r="37" spans="1:9">
      <c r="A37" s="786"/>
      <c r="B37" s="787"/>
      <c r="C37" s="786"/>
      <c r="D37" s="786"/>
      <c r="E37" s="786"/>
      <c r="F37" s="797"/>
      <c r="G37" s="797"/>
      <c r="H37" s="790"/>
      <c r="I37" s="791"/>
    </row>
    <row r="38" spans="1:9">
      <c r="A38" s="786">
        <v>5</v>
      </c>
      <c r="B38" s="787" t="s">
        <v>1298</v>
      </c>
      <c r="C38" s="786">
        <v>320</v>
      </c>
      <c r="D38" s="786">
        <v>134</v>
      </c>
      <c r="E38" s="786">
        <v>45</v>
      </c>
      <c r="F38" s="795" t="s">
        <v>991</v>
      </c>
      <c r="G38" s="795" t="s">
        <v>996</v>
      </c>
      <c r="H38" s="790">
        <f t="shared" ref="H38" si="3">C38*D38*E38*1.25/1000000</f>
        <v>2.4119999999999999</v>
      </c>
      <c r="I38" s="791">
        <v>3400</v>
      </c>
    </row>
    <row r="39" spans="1:9">
      <c r="A39" s="786"/>
      <c r="B39" s="787"/>
      <c r="C39" s="786"/>
      <c r="D39" s="786"/>
      <c r="E39" s="786"/>
      <c r="F39" s="796"/>
      <c r="G39" s="796"/>
      <c r="H39" s="790"/>
      <c r="I39" s="791"/>
    </row>
    <row r="40" spans="1:9">
      <c r="A40" s="786"/>
      <c r="B40" s="787"/>
      <c r="C40" s="786"/>
      <c r="D40" s="786"/>
      <c r="E40" s="786"/>
      <c r="F40" s="796"/>
      <c r="G40" s="796"/>
      <c r="H40" s="790"/>
      <c r="I40" s="791"/>
    </row>
    <row r="41" spans="1:9">
      <c r="A41" s="786"/>
      <c r="B41" s="787"/>
      <c r="C41" s="786"/>
      <c r="D41" s="786"/>
      <c r="E41" s="786"/>
      <c r="F41" s="796"/>
      <c r="G41" s="796"/>
      <c r="H41" s="790"/>
      <c r="I41" s="791"/>
    </row>
    <row r="42" spans="1:9">
      <c r="A42" s="786"/>
      <c r="B42" s="787"/>
      <c r="C42" s="786"/>
      <c r="D42" s="786"/>
      <c r="E42" s="786"/>
      <c r="F42" s="796"/>
      <c r="G42" s="796"/>
      <c r="H42" s="790"/>
      <c r="I42" s="791"/>
    </row>
    <row r="43" spans="1:9">
      <c r="A43" s="786"/>
      <c r="B43" s="787"/>
      <c r="C43" s="786"/>
      <c r="D43" s="786"/>
      <c r="E43" s="786"/>
      <c r="F43" s="797"/>
      <c r="G43" s="797"/>
      <c r="H43" s="790"/>
      <c r="I43" s="791"/>
    </row>
    <row r="44" spans="1:9">
      <c r="A44" s="786">
        <v>6</v>
      </c>
      <c r="B44" s="787" t="s">
        <v>1299</v>
      </c>
      <c r="C44" s="786">
        <v>200</v>
      </c>
      <c r="D44" s="786">
        <v>75</v>
      </c>
      <c r="E44" s="786">
        <v>35</v>
      </c>
      <c r="F44" s="795" t="s">
        <v>997</v>
      </c>
      <c r="G44" s="795">
        <v>65</v>
      </c>
      <c r="H44" s="790">
        <f t="shared" ref="H44" si="4">C44*D44*E44*1.25/1000000</f>
        <v>0.65625</v>
      </c>
      <c r="I44" s="791">
        <v>1300</v>
      </c>
    </row>
    <row r="45" spans="1:9">
      <c r="A45" s="786"/>
      <c r="B45" s="787"/>
      <c r="C45" s="786"/>
      <c r="D45" s="786"/>
      <c r="E45" s="786"/>
      <c r="F45" s="796"/>
      <c r="G45" s="796"/>
      <c r="H45" s="790"/>
      <c r="I45" s="791"/>
    </row>
    <row r="46" spans="1:9">
      <c r="A46" s="786"/>
      <c r="B46" s="787"/>
      <c r="C46" s="786"/>
      <c r="D46" s="786"/>
      <c r="E46" s="786"/>
      <c r="F46" s="796"/>
      <c r="G46" s="796"/>
      <c r="H46" s="790"/>
      <c r="I46" s="791"/>
    </row>
    <row r="47" spans="1:9">
      <c r="A47" s="786"/>
      <c r="B47" s="787"/>
      <c r="C47" s="786"/>
      <c r="D47" s="786"/>
      <c r="E47" s="786"/>
      <c r="F47" s="796"/>
      <c r="G47" s="796"/>
      <c r="H47" s="790"/>
      <c r="I47" s="791"/>
    </row>
    <row r="48" spans="1:9">
      <c r="A48" s="786"/>
      <c r="B48" s="787"/>
      <c r="C48" s="786"/>
      <c r="D48" s="786"/>
      <c r="E48" s="786"/>
      <c r="F48" s="796"/>
      <c r="G48" s="796"/>
      <c r="H48" s="790"/>
      <c r="I48" s="791"/>
    </row>
    <row r="49" spans="1:9">
      <c r="A49" s="786"/>
      <c r="B49" s="787"/>
      <c r="C49" s="786"/>
      <c r="D49" s="786"/>
      <c r="E49" s="786"/>
      <c r="F49" s="797"/>
      <c r="G49" s="797"/>
      <c r="H49" s="790"/>
      <c r="I49" s="791"/>
    </row>
    <row r="50" spans="1:9">
      <c r="A50" s="786">
        <v>7</v>
      </c>
      <c r="B50" s="787" t="s">
        <v>1300</v>
      </c>
      <c r="C50" s="786">
        <v>320</v>
      </c>
      <c r="D50" s="786">
        <v>136</v>
      </c>
      <c r="E50" s="786">
        <v>30</v>
      </c>
      <c r="F50" s="795" t="s">
        <v>440</v>
      </c>
      <c r="G50" s="795" t="s">
        <v>998</v>
      </c>
      <c r="H50" s="790">
        <f t="shared" ref="H50" si="5">C50*D50*E50*1.25/1000000</f>
        <v>1.6319999999999999</v>
      </c>
      <c r="I50" s="791">
        <v>2450</v>
      </c>
    </row>
    <row r="51" spans="1:9">
      <c r="A51" s="786"/>
      <c r="B51" s="787"/>
      <c r="C51" s="786"/>
      <c r="D51" s="786"/>
      <c r="E51" s="786"/>
      <c r="F51" s="796"/>
      <c r="G51" s="796"/>
      <c r="H51" s="790"/>
      <c r="I51" s="791"/>
    </row>
    <row r="52" spans="1:9">
      <c r="A52" s="786"/>
      <c r="B52" s="787"/>
      <c r="C52" s="786"/>
      <c r="D52" s="786"/>
      <c r="E52" s="786"/>
      <c r="F52" s="796"/>
      <c r="G52" s="796"/>
      <c r="H52" s="790"/>
      <c r="I52" s="791"/>
    </row>
    <row r="53" spans="1:9">
      <c r="A53" s="786"/>
      <c r="B53" s="787"/>
      <c r="C53" s="786"/>
      <c r="D53" s="786"/>
      <c r="E53" s="786"/>
      <c r="F53" s="796"/>
      <c r="G53" s="796"/>
      <c r="H53" s="790"/>
      <c r="I53" s="791"/>
    </row>
    <row r="54" spans="1:9">
      <c r="A54" s="786"/>
      <c r="B54" s="787"/>
      <c r="C54" s="786"/>
      <c r="D54" s="786"/>
      <c r="E54" s="786"/>
      <c r="F54" s="796"/>
      <c r="G54" s="796"/>
      <c r="H54" s="790"/>
      <c r="I54" s="791"/>
    </row>
    <row r="55" spans="1:9">
      <c r="A55" s="786"/>
      <c r="B55" s="787"/>
      <c r="C55" s="786"/>
      <c r="D55" s="786"/>
      <c r="E55" s="786"/>
      <c r="F55" s="797"/>
      <c r="G55" s="797"/>
      <c r="H55" s="790"/>
      <c r="I55" s="791"/>
    </row>
    <row r="56" spans="1:9">
      <c r="A56" s="786">
        <v>8</v>
      </c>
      <c r="B56" s="787" t="s">
        <v>1301</v>
      </c>
      <c r="C56" s="786">
        <v>260</v>
      </c>
      <c r="D56" s="786">
        <v>130</v>
      </c>
      <c r="E56" s="786">
        <v>40</v>
      </c>
      <c r="F56" s="795" t="s">
        <v>991</v>
      </c>
      <c r="G56" s="795" t="s">
        <v>993</v>
      </c>
      <c r="H56" s="790">
        <f t="shared" ref="H56" si="6">C56*D56*E56*1.25/1000000</f>
        <v>1.69</v>
      </c>
      <c r="I56" s="791">
        <v>2500</v>
      </c>
    </row>
    <row r="57" spans="1:9">
      <c r="A57" s="786"/>
      <c r="B57" s="787"/>
      <c r="C57" s="786"/>
      <c r="D57" s="786"/>
      <c r="E57" s="786"/>
      <c r="F57" s="796"/>
      <c r="G57" s="796"/>
      <c r="H57" s="790"/>
      <c r="I57" s="791"/>
    </row>
    <row r="58" spans="1:9">
      <c r="A58" s="786"/>
      <c r="B58" s="787"/>
      <c r="C58" s="786"/>
      <c r="D58" s="786"/>
      <c r="E58" s="786"/>
      <c r="F58" s="796"/>
      <c r="G58" s="796"/>
      <c r="H58" s="790"/>
      <c r="I58" s="791"/>
    </row>
    <row r="59" spans="1:9">
      <c r="A59" s="786"/>
      <c r="B59" s="787"/>
      <c r="C59" s="786"/>
      <c r="D59" s="786"/>
      <c r="E59" s="786"/>
      <c r="F59" s="796"/>
      <c r="G59" s="796"/>
      <c r="H59" s="790"/>
      <c r="I59" s="791"/>
    </row>
    <row r="60" spans="1:9">
      <c r="A60" s="786"/>
      <c r="B60" s="787"/>
      <c r="C60" s="786"/>
      <c r="D60" s="786"/>
      <c r="E60" s="786"/>
      <c r="F60" s="796"/>
      <c r="G60" s="796"/>
      <c r="H60" s="790"/>
      <c r="I60" s="791"/>
    </row>
    <row r="61" spans="1:9">
      <c r="A61" s="786"/>
      <c r="B61" s="787"/>
      <c r="C61" s="786"/>
      <c r="D61" s="786"/>
      <c r="E61" s="786"/>
      <c r="F61" s="797"/>
      <c r="G61" s="797"/>
      <c r="H61" s="790"/>
      <c r="I61" s="791"/>
    </row>
    <row r="62" spans="1:9">
      <c r="A62" s="786">
        <v>9</v>
      </c>
      <c r="B62" s="787" t="s">
        <v>1302</v>
      </c>
      <c r="C62" s="786">
        <v>300</v>
      </c>
      <c r="D62" s="786">
        <v>130</v>
      </c>
      <c r="E62" s="786">
        <v>40</v>
      </c>
      <c r="F62" s="795" t="s">
        <v>991</v>
      </c>
      <c r="G62" s="795" t="s">
        <v>992</v>
      </c>
      <c r="H62" s="790">
        <f t="shared" ref="H62" si="7">C62*D62*E62*1.25/1000000</f>
        <v>1.95</v>
      </c>
      <c r="I62" s="791">
        <v>2800</v>
      </c>
    </row>
    <row r="63" spans="1:9">
      <c r="A63" s="786"/>
      <c r="B63" s="787"/>
      <c r="C63" s="786"/>
      <c r="D63" s="786"/>
      <c r="E63" s="786"/>
      <c r="F63" s="796"/>
      <c r="G63" s="796"/>
      <c r="H63" s="790"/>
      <c r="I63" s="791"/>
    </row>
    <row r="64" spans="1:9">
      <c r="A64" s="786"/>
      <c r="B64" s="787"/>
      <c r="C64" s="786"/>
      <c r="D64" s="786"/>
      <c r="E64" s="786"/>
      <c r="F64" s="796"/>
      <c r="G64" s="796"/>
      <c r="H64" s="790"/>
      <c r="I64" s="791"/>
    </row>
    <row r="65" spans="1:9">
      <c r="A65" s="786"/>
      <c r="B65" s="787"/>
      <c r="C65" s="786"/>
      <c r="D65" s="786"/>
      <c r="E65" s="786"/>
      <c r="F65" s="796"/>
      <c r="G65" s="796"/>
      <c r="H65" s="790"/>
      <c r="I65" s="791"/>
    </row>
    <row r="66" spans="1:9">
      <c r="A66" s="786"/>
      <c r="B66" s="787"/>
      <c r="C66" s="786"/>
      <c r="D66" s="786"/>
      <c r="E66" s="786"/>
      <c r="F66" s="796"/>
      <c r="G66" s="796"/>
      <c r="H66" s="790"/>
      <c r="I66" s="791"/>
    </row>
    <row r="67" spans="1:9">
      <c r="A67" s="786"/>
      <c r="B67" s="787"/>
      <c r="C67" s="786"/>
      <c r="D67" s="786"/>
      <c r="E67" s="786"/>
      <c r="F67" s="797"/>
      <c r="G67" s="797"/>
      <c r="H67" s="790"/>
      <c r="I67" s="791"/>
    </row>
    <row r="68" spans="1:9">
      <c r="A68" s="786">
        <v>10</v>
      </c>
      <c r="B68" s="787" t="s">
        <v>1303</v>
      </c>
      <c r="C68" s="786">
        <v>350</v>
      </c>
      <c r="D68" s="786">
        <v>135</v>
      </c>
      <c r="E68" s="786">
        <v>60</v>
      </c>
      <c r="F68" s="795"/>
      <c r="G68" s="795"/>
      <c r="H68" s="790">
        <f t="shared" ref="H68" si="8">C68*D68*E68*1.25/1000000</f>
        <v>3.5437500000000002</v>
      </c>
      <c r="I68" s="791">
        <v>4700</v>
      </c>
    </row>
    <row r="69" spans="1:9">
      <c r="A69" s="786"/>
      <c r="B69" s="787"/>
      <c r="C69" s="786"/>
      <c r="D69" s="786"/>
      <c r="E69" s="786"/>
      <c r="F69" s="796"/>
      <c r="G69" s="796"/>
      <c r="H69" s="790"/>
      <c r="I69" s="791"/>
    </row>
    <row r="70" spans="1:9">
      <c r="A70" s="786"/>
      <c r="B70" s="787"/>
      <c r="C70" s="786"/>
      <c r="D70" s="786"/>
      <c r="E70" s="786"/>
      <c r="F70" s="796"/>
      <c r="G70" s="796"/>
      <c r="H70" s="790"/>
      <c r="I70" s="791"/>
    </row>
    <row r="71" spans="1:9">
      <c r="A71" s="786"/>
      <c r="B71" s="787"/>
      <c r="C71" s="786"/>
      <c r="D71" s="786"/>
      <c r="E71" s="786"/>
      <c r="F71" s="796"/>
      <c r="G71" s="796"/>
      <c r="H71" s="790"/>
      <c r="I71" s="791"/>
    </row>
    <row r="72" spans="1:9">
      <c r="A72" s="786"/>
      <c r="B72" s="787"/>
      <c r="C72" s="786"/>
      <c r="D72" s="786"/>
      <c r="E72" s="786"/>
      <c r="F72" s="796"/>
      <c r="G72" s="796"/>
      <c r="H72" s="790"/>
      <c r="I72" s="791"/>
    </row>
    <row r="73" spans="1:9">
      <c r="A73" s="786"/>
      <c r="B73" s="787"/>
      <c r="C73" s="786"/>
      <c r="D73" s="786"/>
      <c r="E73" s="786"/>
      <c r="F73" s="797"/>
      <c r="G73" s="797"/>
      <c r="H73" s="790"/>
      <c r="I73" s="791"/>
    </row>
    <row r="74" spans="1:9">
      <c r="A74" s="786">
        <v>11</v>
      </c>
      <c r="B74" s="787" t="s">
        <v>1304</v>
      </c>
      <c r="C74" s="786">
        <v>360</v>
      </c>
      <c r="D74" s="786">
        <v>140</v>
      </c>
      <c r="E74" s="786">
        <v>70</v>
      </c>
      <c r="F74" s="795" t="s">
        <v>994</v>
      </c>
      <c r="G74" s="795" t="s">
        <v>999</v>
      </c>
      <c r="H74" s="790">
        <f t="shared" ref="H74" si="9">C74*D74*E74*1.25/1000000</f>
        <v>4.41</v>
      </c>
      <c r="I74" s="791">
        <v>5700</v>
      </c>
    </row>
    <row r="75" spans="1:9">
      <c r="A75" s="786"/>
      <c r="B75" s="787"/>
      <c r="C75" s="786"/>
      <c r="D75" s="786"/>
      <c r="E75" s="786"/>
      <c r="F75" s="796"/>
      <c r="G75" s="796"/>
      <c r="H75" s="790"/>
      <c r="I75" s="791"/>
    </row>
    <row r="76" spans="1:9">
      <c r="A76" s="786"/>
      <c r="B76" s="787"/>
      <c r="C76" s="786"/>
      <c r="D76" s="786"/>
      <c r="E76" s="786"/>
      <c r="F76" s="796"/>
      <c r="G76" s="796"/>
      <c r="H76" s="790"/>
      <c r="I76" s="791"/>
    </row>
    <row r="77" spans="1:9">
      <c r="A77" s="786"/>
      <c r="B77" s="787"/>
      <c r="C77" s="786"/>
      <c r="D77" s="786"/>
      <c r="E77" s="786"/>
      <c r="F77" s="796"/>
      <c r="G77" s="796"/>
      <c r="H77" s="790"/>
      <c r="I77" s="791"/>
    </row>
    <row r="78" spans="1:9">
      <c r="A78" s="786"/>
      <c r="B78" s="787"/>
      <c r="C78" s="786"/>
      <c r="D78" s="786"/>
      <c r="E78" s="786"/>
      <c r="F78" s="796"/>
      <c r="G78" s="796"/>
      <c r="H78" s="790"/>
      <c r="I78" s="791"/>
    </row>
    <row r="79" spans="1:9">
      <c r="A79" s="786"/>
      <c r="B79" s="787"/>
      <c r="C79" s="786"/>
      <c r="D79" s="786"/>
      <c r="E79" s="786"/>
      <c r="F79" s="797"/>
      <c r="G79" s="797"/>
      <c r="H79" s="790"/>
      <c r="I79" s="791"/>
    </row>
    <row r="80" spans="1:9">
      <c r="A80" s="786">
        <v>12</v>
      </c>
      <c r="B80" s="787" t="s">
        <v>1305</v>
      </c>
      <c r="C80" s="786">
        <v>350</v>
      </c>
      <c r="D80" s="786">
        <v>140</v>
      </c>
      <c r="E80" s="786">
        <v>40</v>
      </c>
      <c r="F80" s="795"/>
      <c r="G80" s="795" t="s">
        <v>1000</v>
      </c>
      <c r="H80" s="790">
        <f t="shared" ref="H80" si="10">C80*D80*E80*1.25/1000000</f>
        <v>2.4500000000000002</v>
      </c>
      <c r="I80" s="791">
        <v>3400</v>
      </c>
    </row>
    <row r="81" spans="1:9">
      <c r="A81" s="786"/>
      <c r="B81" s="787"/>
      <c r="C81" s="786"/>
      <c r="D81" s="786"/>
      <c r="E81" s="786"/>
      <c r="F81" s="796"/>
      <c r="G81" s="796"/>
      <c r="H81" s="790"/>
      <c r="I81" s="791"/>
    </row>
    <row r="82" spans="1:9">
      <c r="A82" s="786"/>
      <c r="B82" s="787"/>
      <c r="C82" s="786"/>
      <c r="D82" s="786"/>
      <c r="E82" s="786"/>
      <c r="F82" s="796"/>
      <c r="G82" s="796"/>
      <c r="H82" s="790"/>
      <c r="I82" s="791"/>
    </row>
    <row r="83" spans="1:9">
      <c r="A83" s="786"/>
      <c r="B83" s="787"/>
      <c r="C83" s="786"/>
      <c r="D83" s="786"/>
      <c r="E83" s="786"/>
      <c r="F83" s="796"/>
      <c r="G83" s="796"/>
      <c r="H83" s="790"/>
      <c r="I83" s="791"/>
    </row>
    <row r="84" spans="1:9">
      <c r="A84" s="786"/>
      <c r="B84" s="787"/>
      <c r="C84" s="786"/>
      <c r="D84" s="786"/>
      <c r="E84" s="786"/>
      <c r="F84" s="796"/>
      <c r="G84" s="796"/>
      <c r="H84" s="790"/>
      <c r="I84" s="791"/>
    </row>
    <row r="85" spans="1:9">
      <c r="A85" s="786"/>
      <c r="B85" s="787"/>
      <c r="C85" s="786"/>
      <c r="D85" s="786"/>
      <c r="E85" s="786"/>
      <c r="F85" s="797"/>
      <c r="G85" s="797"/>
      <c r="H85" s="790"/>
      <c r="I85" s="791"/>
    </row>
  </sheetData>
  <mergeCells count="126">
    <mergeCell ref="J10:K10"/>
    <mergeCell ref="E11:G11"/>
    <mergeCell ref="J11:K11"/>
    <mergeCell ref="A12:A13"/>
    <mergeCell ref="F12:F13"/>
    <mergeCell ref="G12:G13"/>
    <mergeCell ref="H12:H13"/>
    <mergeCell ref="A5:C5"/>
    <mergeCell ref="E7:K7"/>
    <mergeCell ref="A8:D8"/>
    <mergeCell ref="E8:K8"/>
    <mergeCell ref="A9:F9"/>
    <mergeCell ref="B12:B13"/>
    <mergeCell ref="C12:E12"/>
    <mergeCell ref="I12:I13"/>
    <mergeCell ref="H10:I10"/>
    <mergeCell ref="A20:A25"/>
    <mergeCell ref="B20:B25"/>
    <mergeCell ref="C20:C25"/>
    <mergeCell ref="D20:D25"/>
    <mergeCell ref="E20:E25"/>
    <mergeCell ref="F20:F25"/>
    <mergeCell ref="G20:G25"/>
    <mergeCell ref="H20:H25"/>
    <mergeCell ref="A14:A19"/>
    <mergeCell ref="B14:B19"/>
    <mergeCell ref="C14:C19"/>
    <mergeCell ref="D14:D19"/>
    <mergeCell ref="E14:E19"/>
    <mergeCell ref="F14:F19"/>
    <mergeCell ref="A32:A37"/>
    <mergeCell ref="B32:B37"/>
    <mergeCell ref="C32:C37"/>
    <mergeCell ref="D32:D37"/>
    <mergeCell ref="E32:E37"/>
    <mergeCell ref="F32:F37"/>
    <mergeCell ref="G32:G37"/>
    <mergeCell ref="H32:H37"/>
    <mergeCell ref="A26:A31"/>
    <mergeCell ref="B26:B31"/>
    <mergeCell ref="C26:C31"/>
    <mergeCell ref="D26:D31"/>
    <mergeCell ref="E26:E31"/>
    <mergeCell ref="F26:F31"/>
    <mergeCell ref="A44:A49"/>
    <mergeCell ref="B44:B49"/>
    <mergeCell ref="C44:C49"/>
    <mergeCell ref="D44:D49"/>
    <mergeCell ref="E44:E49"/>
    <mergeCell ref="F44:F49"/>
    <mergeCell ref="G44:G49"/>
    <mergeCell ref="H44:H49"/>
    <mergeCell ref="A38:A43"/>
    <mergeCell ref="B38:B43"/>
    <mergeCell ref="C38:C43"/>
    <mergeCell ref="D38:D43"/>
    <mergeCell ref="E38:E43"/>
    <mergeCell ref="F38:F43"/>
    <mergeCell ref="A56:A61"/>
    <mergeCell ref="B56:B61"/>
    <mergeCell ref="C56:C61"/>
    <mergeCell ref="D56:D61"/>
    <mergeCell ref="E56:E61"/>
    <mergeCell ref="F56:F61"/>
    <mergeCell ref="G56:G61"/>
    <mergeCell ref="H56:H61"/>
    <mergeCell ref="A50:A55"/>
    <mergeCell ref="B50:B55"/>
    <mergeCell ref="C50:C55"/>
    <mergeCell ref="D50:D55"/>
    <mergeCell ref="E50:E55"/>
    <mergeCell ref="F50:F55"/>
    <mergeCell ref="G62:G67"/>
    <mergeCell ref="H62:H67"/>
    <mergeCell ref="A68:A73"/>
    <mergeCell ref="B68:B73"/>
    <mergeCell ref="C68:C73"/>
    <mergeCell ref="D68:D73"/>
    <mergeCell ref="E68:E73"/>
    <mergeCell ref="F68:F73"/>
    <mergeCell ref="G68:G73"/>
    <mergeCell ref="H68:H73"/>
    <mergeCell ref="A62:A67"/>
    <mergeCell ref="B62:B67"/>
    <mergeCell ref="C62:C67"/>
    <mergeCell ref="D62:D67"/>
    <mergeCell ref="E62:E67"/>
    <mergeCell ref="F62:F67"/>
    <mergeCell ref="A80:A85"/>
    <mergeCell ref="B80:B85"/>
    <mergeCell ref="C80:C85"/>
    <mergeCell ref="D80:D85"/>
    <mergeCell ref="E80:E85"/>
    <mergeCell ref="F80:F85"/>
    <mergeCell ref="G80:G85"/>
    <mergeCell ref="H80:H85"/>
    <mergeCell ref="A74:A79"/>
    <mergeCell ref="B74:B79"/>
    <mergeCell ref="C74:C79"/>
    <mergeCell ref="D74:D79"/>
    <mergeCell ref="E74:E79"/>
    <mergeCell ref="F74:F79"/>
    <mergeCell ref="C2:I2"/>
    <mergeCell ref="I68:I73"/>
    <mergeCell ref="I74:I79"/>
    <mergeCell ref="I80:I85"/>
    <mergeCell ref="I32:I37"/>
    <mergeCell ref="I38:I43"/>
    <mergeCell ref="I44:I49"/>
    <mergeCell ref="I50:I55"/>
    <mergeCell ref="I56:I61"/>
    <mergeCell ref="I62:I67"/>
    <mergeCell ref="G50:G55"/>
    <mergeCell ref="H50:H55"/>
    <mergeCell ref="G38:G43"/>
    <mergeCell ref="H38:H43"/>
    <mergeCell ref="G26:G31"/>
    <mergeCell ref="H26:H31"/>
    <mergeCell ref="G14:G19"/>
    <mergeCell ref="H14:H19"/>
    <mergeCell ref="F10:G10"/>
    <mergeCell ref="I14:I19"/>
    <mergeCell ref="I20:I25"/>
    <mergeCell ref="I26:I31"/>
    <mergeCell ref="G74:G79"/>
    <mergeCell ref="H74:H79"/>
  </mergeCells>
  <hyperlinks>
    <hyperlink ref="H10" r:id="rId1" xr:uid="{00000000-0004-0000-0500-000000000000}"/>
  </hyperlinks>
  <pageMargins left="0.25" right="0.25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 tint="-0.249977111117893"/>
  </sheetPr>
  <dimension ref="A1:K74"/>
  <sheetViews>
    <sheetView zoomScale="98" zoomScaleNormal="98" workbookViewId="0">
      <selection activeCell="M12" sqref="M12"/>
    </sheetView>
  </sheetViews>
  <sheetFormatPr defaultRowHeight="12.75"/>
  <cols>
    <col min="1" max="1" width="4.42578125" customWidth="1"/>
    <col min="2" max="2" width="33.5703125" customWidth="1"/>
    <col min="3" max="3" width="8.42578125" customWidth="1"/>
    <col min="4" max="5" width="8.7109375" customWidth="1"/>
    <col min="6" max="6" width="8.5703125" customWidth="1"/>
    <col min="7" max="7" width="12.42578125" customWidth="1"/>
  </cols>
  <sheetData>
    <row r="1" spans="1:11">
      <c r="A1" s="234"/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1">
      <c r="A2" s="234"/>
      <c r="B2" s="234"/>
      <c r="C2" s="802" t="s">
        <v>1318</v>
      </c>
      <c r="D2" s="803"/>
      <c r="E2" s="803"/>
      <c r="F2" s="803"/>
      <c r="G2" s="803"/>
      <c r="H2" s="241"/>
      <c r="I2" s="241"/>
      <c r="J2" s="241"/>
      <c r="K2" s="241"/>
    </row>
    <row r="3" spans="1:11" ht="15">
      <c r="A3" s="234"/>
      <c r="B3" s="234"/>
      <c r="C3" s="234"/>
      <c r="D3" s="242"/>
      <c r="E3" s="242"/>
      <c r="F3" s="242"/>
      <c r="G3" s="242"/>
      <c r="H3" s="242"/>
      <c r="I3" s="242"/>
      <c r="J3" s="242"/>
      <c r="K3" s="242"/>
    </row>
    <row r="4" spans="1:11" ht="15">
      <c r="A4" s="234"/>
      <c r="B4" s="234"/>
      <c r="C4" s="234"/>
      <c r="D4" s="242"/>
      <c r="E4" s="242"/>
      <c r="F4" s="242"/>
      <c r="G4" s="242"/>
      <c r="H4" s="242"/>
      <c r="I4" s="242"/>
      <c r="J4" s="242"/>
      <c r="K4" s="242"/>
    </row>
    <row r="5" spans="1:11" ht="15.75">
      <c r="A5" s="804">
        <v>44669</v>
      </c>
      <c r="B5" s="805"/>
      <c r="C5" s="805"/>
      <c r="D5" s="242"/>
      <c r="E5" s="242"/>
      <c r="F5" s="242"/>
      <c r="G5" s="242"/>
      <c r="H5" s="242"/>
      <c r="I5" s="242"/>
      <c r="J5" s="242"/>
      <c r="K5" s="242"/>
    </row>
    <row r="6" spans="1:11" ht="15">
      <c r="A6" s="234"/>
      <c r="B6" s="234"/>
      <c r="C6" s="234"/>
      <c r="D6" s="242"/>
      <c r="E6" s="242"/>
      <c r="F6" s="242"/>
      <c r="G6" s="242"/>
      <c r="H6" s="242"/>
      <c r="I6" s="242"/>
      <c r="J6" s="242"/>
      <c r="K6" s="242"/>
    </row>
    <row r="7" spans="1:11" ht="18.75">
      <c r="A7" s="49" t="s">
        <v>663</v>
      </c>
      <c r="B7" s="234"/>
      <c r="C7" s="234"/>
      <c r="D7" s="234"/>
      <c r="E7" s="474"/>
      <c r="F7" s="474"/>
      <c r="G7" s="474"/>
      <c r="H7" s="474"/>
      <c r="I7" s="474"/>
      <c r="J7" s="474"/>
      <c r="K7" s="474"/>
    </row>
    <row r="8" spans="1:11" ht="15">
      <c r="A8" s="481" t="s">
        <v>441</v>
      </c>
      <c r="B8" s="482"/>
      <c r="C8" s="482"/>
      <c r="D8" s="482"/>
      <c r="E8" s="475"/>
      <c r="F8" s="476"/>
      <c r="G8" s="476"/>
      <c r="H8" s="476"/>
      <c r="I8" s="476"/>
      <c r="J8" s="476"/>
      <c r="K8" s="476"/>
    </row>
    <row r="9" spans="1:11" ht="15.75">
      <c r="A9" s="780" t="s">
        <v>708</v>
      </c>
      <c r="B9" s="781"/>
      <c r="C9" s="781"/>
      <c r="D9" s="781"/>
      <c r="E9" s="781"/>
      <c r="F9" s="781"/>
      <c r="G9" s="234"/>
      <c r="H9" s="234"/>
      <c r="I9" s="234"/>
      <c r="J9" s="243"/>
      <c r="K9" s="243"/>
    </row>
    <row r="10" spans="1:11" ht="15.75">
      <c r="A10" s="236" t="s">
        <v>934</v>
      </c>
      <c r="B10" s="237"/>
      <c r="C10" s="237"/>
      <c r="D10" s="237"/>
      <c r="E10" s="234"/>
      <c r="F10" s="486" t="s">
        <v>0</v>
      </c>
      <c r="G10" s="487"/>
      <c r="H10" s="234"/>
      <c r="I10" s="234"/>
      <c r="J10" s="784"/>
      <c r="K10" s="785"/>
    </row>
    <row r="11" spans="1:11" ht="14.25">
      <c r="A11" s="234"/>
      <c r="B11" s="234"/>
      <c r="C11" s="234"/>
      <c r="D11" s="234"/>
      <c r="E11" s="479"/>
      <c r="F11" s="479"/>
      <c r="G11" s="479"/>
      <c r="H11" s="112"/>
      <c r="I11" s="112"/>
      <c r="J11" s="477"/>
      <c r="K11" s="478"/>
    </row>
    <row r="13" spans="1:11">
      <c r="A13" s="786" t="s">
        <v>980</v>
      </c>
      <c r="B13" s="787" t="s">
        <v>986</v>
      </c>
      <c r="C13" s="807" t="s">
        <v>981</v>
      </c>
      <c r="D13" s="807"/>
      <c r="E13" s="807"/>
      <c r="F13" s="788" t="s">
        <v>987</v>
      </c>
      <c r="G13" s="789" t="s">
        <v>982</v>
      </c>
    </row>
    <row r="14" spans="1:11">
      <c r="A14" s="786"/>
      <c r="B14" s="787"/>
      <c r="C14" s="274" t="s">
        <v>983</v>
      </c>
      <c r="D14" s="274" t="s">
        <v>984</v>
      </c>
      <c r="E14" s="274" t="s">
        <v>985</v>
      </c>
      <c r="F14" s="788"/>
      <c r="G14" s="789"/>
    </row>
    <row r="15" spans="1:11">
      <c r="A15" s="786">
        <v>1</v>
      </c>
      <c r="B15" s="787" t="s">
        <v>988</v>
      </c>
      <c r="C15" s="786">
        <v>1300</v>
      </c>
      <c r="D15" s="786">
        <v>150</v>
      </c>
      <c r="E15" s="786">
        <v>10</v>
      </c>
      <c r="F15" s="790">
        <f>C15*D15*E15*1.25/1000000</f>
        <v>2.4375</v>
      </c>
      <c r="G15" s="806">
        <v>3400</v>
      </c>
    </row>
    <row r="16" spans="1:11">
      <c r="A16" s="786"/>
      <c r="B16" s="787"/>
      <c r="C16" s="786"/>
      <c r="D16" s="786"/>
      <c r="E16" s="786"/>
      <c r="F16" s="790"/>
      <c r="G16" s="806"/>
    </row>
    <row r="17" spans="1:7">
      <c r="A17" s="786"/>
      <c r="B17" s="787"/>
      <c r="C17" s="786"/>
      <c r="D17" s="786"/>
      <c r="E17" s="786"/>
      <c r="F17" s="790"/>
      <c r="G17" s="806"/>
    </row>
    <row r="18" spans="1:7">
      <c r="A18" s="786"/>
      <c r="B18" s="787"/>
      <c r="C18" s="786"/>
      <c r="D18" s="786"/>
      <c r="E18" s="786"/>
      <c r="F18" s="790"/>
      <c r="G18" s="806"/>
    </row>
    <row r="19" spans="1:7">
      <c r="A19" s="786"/>
      <c r="B19" s="787"/>
      <c r="C19" s="786"/>
      <c r="D19" s="786"/>
      <c r="E19" s="786"/>
      <c r="F19" s="790"/>
      <c r="G19" s="806"/>
    </row>
    <row r="20" spans="1:7">
      <c r="A20" s="786"/>
      <c r="B20" s="787"/>
      <c r="C20" s="786"/>
      <c r="D20" s="786"/>
      <c r="E20" s="786"/>
      <c r="F20" s="790"/>
      <c r="G20" s="806"/>
    </row>
    <row r="21" spans="1:7">
      <c r="A21" s="786">
        <v>2</v>
      </c>
      <c r="B21" s="787" t="s">
        <v>1306</v>
      </c>
      <c r="C21" s="786">
        <v>1520</v>
      </c>
      <c r="D21" s="786">
        <v>135</v>
      </c>
      <c r="E21" s="786">
        <v>10</v>
      </c>
      <c r="F21" s="790">
        <f t="shared" ref="F21" si="0">C21*D21*E21*1.25/1000000</f>
        <v>2.5649999999999999</v>
      </c>
      <c r="G21" s="806">
        <v>3550</v>
      </c>
    </row>
    <row r="22" spans="1:7">
      <c r="A22" s="786"/>
      <c r="B22" s="787"/>
      <c r="C22" s="786"/>
      <c r="D22" s="786"/>
      <c r="E22" s="786"/>
      <c r="F22" s="790"/>
      <c r="G22" s="806"/>
    </row>
    <row r="23" spans="1:7">
      <c r="A23" s="786"/>
      <c r="B23" s="787"/>
      <c r="C23" s="786"/>
      <c r="D23" s="786"/>
      <c r="E23" s="786"/>
      <c r="F23" s="790"/>
      <c r="G23" s="806"/>
    </row>
    <row r="24" spans="1:7">
      <c r="A24" s="786"/>
      <c r="B24" s="787"/>
      <c r="C24" s="786"/>
      <c r="D24" s="786"/>
      <c r="E24" s="786"/>
      <c r="F24" s="790"/>
      <c r="G24" s="806"/>
    </row>
    <row r="25" spans="1:7">
      <c r="A25" s="786"/>
      <c r="B25" s="787"/>
      <c r="C25" s="786"/>
      <c r="D25" s="786"/>
      <c r="E25" s="786"/>
      <c r="F25" s="790"/>
      <c r="G25" s="806"/>
    </row>
    <row r="26" spans="1:7">
      <c r="A26" s="786"/>
      <c r="B26" s="787"/>
      <c r="C26" s="786"/>
      <c r="D26" s="786"/>
      <c r="E26" s="786"/>
      <c r="F26" s="790"/>
      <c r="G26" s="806"/>
    </row>
    <row r="27" spans="1:7">
      <c r="A27" s="786">
        <v>3</v>
      </c>
      <c r="B27" s="787" t="s">
        <v>1307</v>
      </c>
      <c r="C27" s="786">
        <v>1467</v>
      </c>
      <c r="D27" s="786">
        <v>150</v>
      </c>
      <c r="E27" s="786">
        <v>10</v>
      </c>
      <c r="F27" s="790">
        <f t="shared" ref="F27" si="1">C27*D27*E27*1.25/1000000</f>
        <v>2.7506249999999999</v>
      </c>
      <c r="G27" s="806">
        <v>3800</v>
      </c>
    </row>
    <row r="28" spans="1:7">
      <c r="A28" s="786"/>
      <c r="B28" s="787"/>
      <c r="C28" s="786"/>
      <c r="D28" s="786"/>
      <c r="E28" s="786"/>
      <c r="F28" s="790"/>
      <c r="G28" s="806"/>
    </row>
    <row r="29" spans="1:7">
      <c r="A29" s="786"/>
      <c r="B29" s="787"/>
      <c r="C29" s="786"/>
      <c r="D29" s="786"/>
      <c r="E29" s="786"/>
      <c r="F29" s="790"/>
      <c r="G29" s="806"/>
    </row>
    <row r="30" spans="1:7">
      <c r="A30" s="786"/>
      <c r="B30" s="787"/>
      <c r="C30" s="786"/>
      <c r="D30" s="786"/>
      <c r="E30" s="786"/>
      <c r="F30" s="790"/>
      <c r="G30" s="806"/>
    </row>
    <row r="31" spans="1:7">
      <c r="A31" s="786"/>
      <c r="B31" s="787"/>
      <c r="C31" s="786"/>
      <c r="D31" s="786"/>
      <c r="E31" s="786"/>
      <c r="F31" s="790"/>
      <c r="G31" s="806"/>
    </row>
    <row r="32" spans="1:7">
      <c r="A32" s="786"/>
      <c r="B32" s="787"/>
      <c r="C32" s="786"/>
      <c r="D32" s="786"/>
      <c r="E32" s="786"/>
      <c r="F32" s="790"/>
      <c r="G32" s="806"/>
    </row>
    <row r="33" spans="1:7">
      <c r="A33" s="786">
        <v>4</v>
      </c>
      <c r="B33" s="787" t="s">
        <v>1308</v>
      </c>
      <c r="C33" s="786">
        <v>1760</v>
      </c>
      <c r="D33" s="786">
        <v>135</v>
      </c>
      <c r="E33" s="786">
        <v>10</v>
      </c>
      <c r="F33" s="790">
        <f t="shared" ref="F33" si="2">C33*D33*E33*1.25/1000000</f>
        <v>2.97</v>
      </c>
      <c r="G33" s="806">
        <v>4020</v>
      </c>
    </row>
    <row r="34" spans="1:7">
      <c r="A34" s="786"/>
      <c r="B34" s="787"/>
      <c r="C34" s="786"/>
      <c r="D34" s="786"/>
      <c r="E34" s="786"/>
      <c r="F34" s="790"/>
      <c r="G34" s="806"/>
    </row>
    <row r="35" spans="1:7">
      <c r="A35" s="786"/>
      <c r="B35" s="787"/>
      <c r="C35" s="786"/>
      <c r="D35" s="786"/>
      <c r="E35" s="786"/>
      <c r="F35" s="790"/>
      <c r="G35" s="806"/>
    </row>
    <row r="36" spans="1:7">
      <c r="A36" s="786"/>
      <c r="B36" s="787"/>
      <c r="C36" s="786"/>
      <c r="D36" s="786"/>
      <c r="E36" s="786"/>
      <c r="F36" s="790"/>
      <c r="G36" s="806"/>
    </row>
    <row r="37" spans="1:7">
      <c r="A37" s="786"/>
      <c r="B37" s="787"/>
      <c r="C37" s="786"/>
      <c r="D37" s="786"/>
      <c r="E37" s="786"/>
      <c r="F37" s="790"/>
      <c r="G37" s="806"/>
    </row>
    <row r="38" spans="1:7">
      <c r="A38" s="786"/>
      <c r="B38" s="787"/>
      <c r="C38" s="786"/>
      <c r="D38" s="786"/>
      <c r="E38" s="786"/>
      <c r="F38" s="790"/>
      <c r="G38" s="806"/>
    </row>
    <row r="39" spans="1:7">
      <c r="A39" s="786">
        <v>5</v>
      </c>
      <c r="B39" s="787" t="s">
        <v>1309</v>
      </c>
      <c r="C39" s="786">
        <v>1750</v>
      </c>
      <c r="D39" s="786">
        <v>135</v>
      </c>
      <c r="E39" s="786">
        <v>10</v>
      </c>
      <c r="F39" s="790">
        <f t="shared" ref="F39" si="3">C39*D39*E39*1.25/1000000</f>
        <v>2.953125</v>
      </c>
      <c r="G39" s="806">
        <v>4000</v>
      </c>
    </row>
    <row r="40" spans="1:7">
      <c r="A40" s="786"/>
      <c r="B40" s="787"/>
      <c r="C40" s="786"/>
      <c r="D40" s="786"/>
      <c r="E40" s="786"/>
      <c r="F40" s="790"/>
      <c r="G40" s="806"/>
    </row>
    <row r="41" spans="1:7">
      <c r="A41" s="786"/>
      <c r="B41" s="787"/>
      <c r="C41" s="786"/>
      <c r="D41" s="786"/>
      <c r="E41" s="786"/>
      <c r="F41" s="790"/>
      <c r="G41" s="806"/>
    </row>
    <row r="42" spans="1:7">
      <c r="A42" s="786"/>
      <c r="B42" s="787"/>
      <c r="C42" s="786"/>
      <c r="D42" s="786"/>
      <c r="E42" s="786"/>
      <c r="F42" s="790"/>
      <c r="G42" s="806"/>
    </row>
    <row r="43" spans="1:7">
      <c r="A43" s="786"/>
      <c r="B43" s="787"/>
      <c r="C43" s="786"/>
      <c r="D43" s="786"/>
      <c r="E43" s="786"/>
      <c r="F43" s="790"/>
      <c r="G43" s="806"/>
    </row>
    <row r="44" spans="1:7">
      <c r="A44" s="786"/>
      <c r="B44" s="787"/>
      <c r="C44" s="786"/>
      <c r="D44" s="786"/>
      <c r="E44" s="786"/>
      <c r="F44" s="790"/>
      <c r="G44" s="806"/>
    </row>
    <row r="45" spans="1:7">
      <c r="A45" s="786">
        <v>6</v>
      </c>
      <c r="B45" s="787" t="s">
        <v>1310</v>
      </c>
      <c r="C45" s="786">
        <v>1680</v>
      </c>
      <c r="D45" s="786">
        <v>155</v>
      </c>
      <c r="E45" s="786">
        <v>10</v>
      </c>
      <c r="F45" s="790">
        <f t="shared" ref="F45" si="4">C45*D45*E45*1.25/1000000</f>
        <v>3.2549999999999999</v>
      </c>
      <c r="G45" s="806">
        <v>4350</v>
      </c>
    </row>
    <row r="46" spans="1:7">
      <c r="A46" s="786"/>
      <c r="B46" s="787"/>
      <c r="C46" s="786"/>
      <c r="D46" s="786"/>
      <c r="E46" s="786"/>
      <c r="F46" s="790"/>
      <c r="G46" s="806"/>
    </row>
    <row r="47" spans="1:7">
      <c r="A47" s="786"/>
      <c r="B47" s="787"/>
      <c r="C47" s="786"/>
      <c r="D47" s="786"/>
      <c r="E47" s="786"/>
      <c r="F47" s="790"/>
      <c r="G47" s="806"/>
    </row>
    <row r="48" spans="1:7">
      <c r="A48" s="786"/>
      <c r="B48" s="787"/>
      <c r="C48" s="786"/>
      <c r="D48" s="786"/>
      <c r="E48" s="786"/>
      <c r="F48" s="790"/>
      <c r="G48" s="806"/>
    </row>
    <row r="49" spans="1:7">
      <c r="A49" s="786"/>
      <c r="B49" s="787"/>
      <c r="C49" s="786"/>
      <c r="D49" s="786"/>
      <c r="E49" s="786"/>
      <c r="F49" s="790"/>
      <c r="G49" s="806"/>
    </row>
    <row r="50" spans="1:7">
      <c r="A50" s="786"/>
      <c r="B50" s="787"/>
      <c r="C50" s="786"/>
      <c r="D50" s="786"/>
      <c r="E50" s="786"/>
      <c r="F50" s="790"/>
      <c r="G50" s="806"/>
    </row>
    <row r="51" spans="1:7">
      <c r="A51" s="786">
        <v>7</v>
      </c>
      <c r="B51" s="787" t="s">
        <v>1311</v>
      </c>
      <c r="C51" s="786">
        <v>1520</v>
      </c>
      <c r="D51" s="786">
        <v>155</v>
      </c>
      <c r="E51" s="786">
        <v>10</v>
      </c>
      <c r="F51" s="790">
        <f t="shared" ref="F51" si="5">C51*D51*E51*1.25/1000000</f>
        <v>2.9449999999999998</v>
      </c>
      <c r="G51" s="806">
        <v>4000</v>
      </c>
    </row>
    <row r="52" spans="1:7">
      <c r="A52" s="786"/>
      <c r="B52" s="787"/>
      <c r="C52" s="786"/>
      <c r="D52" s="786"/>
      <c r="E52" s="786"/>
      <c r="F52" s="790"/>
      <c r="G52" s="806"/>
    </row>
    <row r="53" spans="1:7">
      <c r="A53" s="786"/>
      <c r="B53" s="787"/>
      <c r="C53" s="786"/>
      <c r="D53" s="786"/>
      <c r="E53" s="786"/>
      <c r="F53" s="790"/>
      <c r="G53" s="806"/>
    </row>
    <row r="54" spans="1:7">
      <c r="A54" s="786"/>
      <c r="B54" s="787"/>
      <c r="C54" s="786"/>
      <c r="D54" s="786"/>
      <c r="E54" s="786"/>
      <c r="F54" s="790"/>
      <c r="G54" s="806"/>
    </row>
    <row r="55" spans="1:7">
      <c r="A55" s="786"/>
      <c r="B55" s="787"/>
      <c r="C55" s="786"/>
      <c r="D55" s="786"/>
      <c r="E55" s="786"/>
      <c r="F55" s="790"/>
      <c r="G55" s="806"/>
    </row>
    <row r="56" spans="1:7">
      <c r="A56" s="786"/>
      <c r="B56" s="787"/>
      <c r="C56" s="786"/>
      <c r="D56" s="786"/>
      <c r="E56" s="786"/>
      <c r="F56" s="790"/>
      <c r="G56" s="806"/>
    </row>
    <row r="57" spans="1:7">
      <c r="A57" s="786">
        <v>8</v>
      </c>
      <c r="B57" s="787" t="s">
        <v>1312</v>
      </c>
      <c r="C57" s="786">
        <v>1500</v>
      </c>
      <c r="D57" s="786">
        <v>160</v>
      </c>
      <c r="E57" s="786">
        <v>10</v>
      </c>
      <c r="F57" s="790">
        <f t="shared" ref="F57" si="6">C57*D57*E57*1.25/1000000</f>
        <v>3</v>
      </c>
      <c r="G57" s="806">
        <v>4060</v>
      </c>
    </row>
    <row r="58" spans="1:7">
      <c r="A58" s="786"/>
      <c r="B58" s="787"/>
      <c r="C58" s="786"/>
      <c r="D58" s="786"/>
      <c r="E58" s="786"/>
      <c r="F58" s="790"/>
      <c r="G58" s="806"/>
    </row>
    <row r="59" spans="1:7">
      <c r="A59" s="786"/>
      <c r="B59" s="787"/>
      <c r="C59" s="786"/>
      <c r="D59" s="786"/>
      <c r="E59" s="786"/>
      <c r="F59" s="790"/>
      <c r="G59" s="806"/>
    </row>
    <row r="60" spans="1:7">
      <c r="A60" s="786"/>
      <c r="B60" s="787"/>
      <c r="C60" s="786"/>
      <c r="D60" s="786"/>
      <c r="E60" s="786"/>
      <c r="F60" s="790"/>
      <c r="G60" s="806"/>
    </row>
    <row r="61" spans="1:7">
      <c r="A61" s="786"/>
      <c r="B61" s="787"/>
      <c r="C61" s="786"/>
      <c r="D61" s="786"/>
      <c r="E61" s="786"/>
      <c r="F61" s="790"/>
      <c r="G61" s="806"/>
    </row>
    <row r="62" spans="1:7">
      <c r="A62" s="786"/>
      <c r="B62" s="787"/>
      <c r="C62" s="786"/>
      <c r="D62" s="786"/>
      <c r="E62" s="786"/>
      <c r="F62" s="790"/>
      <c r="G62" s="806"/>
    </row>
    <row r="63" spans="1:7">
      <c r="A63" s="786">
        <v>9</v>
      </c>
      <c r="B63" s="787" t="s">
        <v>1313</v>
      </c>
      <c r="C63" s="786">
        <v>1380</v>
      </c>
      <c r="D63" s="786">
        <v>160</v>
      </c>
      <c r="E63" s="786">
        <v>10</v>
      </c>
      <c r="F63" s="790">
        <f t="shared" ref="F63" si="7">C63*D63*E63*1.25/1000000</f>
        <v>2.76</v>
      </c>
      <c r="G63" s="806">
        <v>3780</v>
      </c>
    </row>
    <row r="64" spans="1:7">
      <c r="A64" s="786"/>
      <c r="B64" s="787"/>
      <c r="C64" s="786"/>
      <c r="D64" s="786"/>
      <c r="E64" s="786"/>
      <c r="F64" s="790"/>
      <c r="G64" s="806"/>
    </row>
    <row r="65" spans="1:7">
      <c r="A65" s="786"/>
      <c r="B65" s="787"/>
      <c r="C65" s="786"/>
      <c r="D65" s="786"/>
      <c r="E65" s="786"/>
      <c r="F65" s="790"/>
      <c r="G65" s="806"/>
    </row>
    <row r="66" spans="1:7">
      <c r="A66" s="786"/>
      <c r="B66" s="787"/>
      <c r="C66" s="786"/>
      <c r="D66" s="786"/>
      <c r="E66" s="786"/>
      <c r="F66" s="790"/>
      <c r="G66" s="806"/>
    </row>
    <row r="67" spans="1:7">
      <c r="A67" s="786"/>
      <c r="B67" s="787"/>
      <c r="C67" s="786"/>
      <c r="D67" s="786"/>
      <c r="E67" s="786"/>
      <c r="F67" s="790"/>
      <c r="G67" s="806"/>
    </row>
    <row r="68" spans="1:7">
      <c r="A68" s="786"/>
      <c r="B68" s="787"/>
      <c r="C68" s="786"/>
      <c r="D68" s="786"/>
      <c r="E68" s="786"/>
      <c r="F68" s="790"/>
      <c r="G68" s="806"/>
    </row>
    <row r="69" spans="1:7">
      <c r="A69" s="786">
        <v>10</v>
      </c>
      <c r="B69" s="787" t="s">
        <v>1314</v>
      </c>
      <c r="C69" s="786">
        <v>1144</v>
      </c>
      <c r="D69" s="786">
        <v>120</v>
      </c>
      <c r="E69" s="786">
        <v>10</v>
      </c>
      <c r="F69" s="790">
        <f t="shared" ref="F69" si="8">C69*D69*E69*1.25/1000000</f>
        <v>1.716</v>
      </c>
      <c r="G69" s="806">
        <v>2550</v>
      </c>
    </row>
    <row r="70" spans="1:7">
      <c r="A70" s="786"/>
      <c r="B70" s="787"/>
      <c r="C70" s="786"/>
      <c r="D70" s="786"/>
      <c r="E70" s="786"/>
      <c r="F70" s="790"/>
      <c r="G70" s="806"/>
    </row>
    <row r="71" spans="1:7">
      <c r="A71" s="786"/>
      <c r="B71" s="787"/>
      <c r="C71" s="786"/>
      <c r="D71" s="786"/>
      <c r="E71" s="786"/>
      <c r="F71" s="790"/>
      <c r="G71" s="806"/>
    </row>
    <row r="72" spans="1:7">
      <c r="A72" s="786"/>
      <c r="B72" s="787"/>
      <c r="C72" s="786"/>
      <c r="D72" s="786"/>
      <c r="E72" s="786"/>
      <c r="F72" s="790"/>
      <c r="G72" s="806"/>
    </row>
    <row r="73" spans="1:7">
      <c r="A73" s="786"/>
      <c r="B73" s="787"/>
      <c r="C73" s="786"/>
      <c r="D73" s="786"/>
      <c r="E73" s="786"/>
      <c r="F73" s="790"/>
      <c r="G73" s="806"/>
    </row>
    <row r="74" spans="1:7">
      <c r="A74" s="786"/>
      <c r="B74" s="787"/>
      <c r="C74" s="786"/>
      <c r="D74" s="786"/>
      <c r="E74" s="786"/>
      <c r="F74" s="790"/>
      <c r="G74" s="806"/>
    </row>
  </sheetData>
  <mergeCells count="85">
    <mergeCell ref="A13:A14"/>
    <mergeCell ref="B13:B14"/>
    <mergeCell ref="C13:E13"/>
    <mergeCell ref="F13:F14"/>
    <mergeCell ref="G13:G14"/>
    <mergeCell ref="F15:F20"/>
    <mergeCell ref="G15:G20"/>
    <mergeCell ref="A21:A26"/>
    <mergeCell ref="B21:B26"/>
    <mergeCell ref="C21:C26"/>
    <mergeCell ref="D21:D26"/>
    <mergeCell ref="E21:E26"/>
    <mergeCell ref="F21:F26"/>
    <mergeCell ref="G21:G26"/>
    <mergeCell ref="A15:A20"/>
    <mergeCell ref="B15:B20"/>
    <mergeCell ref="C15:C20"/>
    <mergeCell ref="D15:D20"/>
    <mergeCell ref="E15:E20"/>
    <mergeCell ref="G27:G32"/>
    <mergeCell ref="A33:A38"/>
    <mergeCell ref="B33:B38"/>
    <mergeCell ref="C33:C38"/>
    <mergeCell ref="D33:D38"/>
    <mergeCell ref="E33:E38"/>
    <mergeCell ref="F33:F38"/>
    <mergeCell ref="G33:G38"/>
    <mergeCell ref="A27:A32"/>
    <mergeCell ref="B27:B32"/>
    <mergeCell ref="C27:C32"/>
    <mergeCell ref="D27:D32"/>
    <mergeCell ref="E27:E32"/>
    <mergeCell ref="F27:F32"/>
    <mergeCell ref="G39:G44"/>
    <mergeCell ref="A45:A50"/>
    <mergeCell ref="B45:B50"/>
    <mergeCell ref="C45:C50"/>
    <mergeCell ref="D45:D50"/>
    <mergeCell ref="E45:E50"/>
    <mergeCell ref="F45:F50"/>
    <mergeCell ref="G45:G50"/>
    <mergeCell ref="A39:A44"/>
    <mergeCell ref="B39:B44"/>
    <mergeCell ref="C39:C44"/>
    <mergeCell ref="D39:D44"/>
    <mergeCell ref="E39:E44"/>
    <mergeCell ref="F39:F44"/>
    <mergeCell ref="G51:G56"/>
    <mergeCell ref="A57:A62"/>
    <mergeCell ref="B57:B62"/>
    <mergeCell ref="C57:C62"/>
    <mergeCell ref="D57:D62"/>
    <mergeCell ref="E57:E62"/>
    <mergeCell ref="F57:F62"/>
    <mergeCell ref="G57:G62"/>
    <mergeCell ref="A51:A56"/>
    <mergeCell ref="B51:B56"/>
    <mergeCell ref="C51:C56"/>
    <mergeCell ref="D51:D56"/>
    <mergeCell ref="E51:E56"/>
    <mergeCell ref="F51:F56"/>
    <mergeCell ref="G63:G68"/>
    <mergeCell ref="A69:A74"/>
    <mergeCell ref="B69:B74"/>
    <mergeCell ref="C69:C74"/>
    <mergeCell ref="D69:D74"/>
    <mergeCell ref="E69:E74"/>
    <mergeCell ref="F69:F74"/>
    <mergeCell ref="G69:G74"/>
    <mergeCell ref="A63:A68"/>
    <mergeCell ref="B63:B68"/>
    <mergeCell ref="C63:C68"/>
    <mergeCell ref="D63:D68"/>
    <mergeCell ref="E63:E68"/>
    <mergeCell ref="F63:F68"/>
    <mergeCell ref="F10:G10"/>
    <mergeCell ref="J10:K10"/>
    <mergeCell ref="E11:G11"/>
    <mergeCell ref="J11:K11"/>
    <mergeCell ref="C2:G2"/>
    <mergeCell ref="A5:C5"/>
    <mergeCell ref="E7:K7"/>
    <mergeCell ref="A8:D8"/>
    <mergeCell ref="E8:K8"/>
    <mergeCell ref="A9:F9"/>
  </mergeCells>
  <hyperlinks>
    <hyperlink ref="F10" r:id="rId1" xr:uid="{00000000-0004-0000-0600-000000000000}"/>
  </hyperlinks>
  <pageMargins left="0.25" right="0.25" top="0.75" bottom="0.75" header="0.3" footer="0.3"/>
  <pageSetup paperSize="9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C151"/>
  <sheetViews>
    <sheetView workbookViewId="0">
      <selection activeCell="F150" sqref="F150"/>
    </sheetView>
  </sheetViews>
  <sheetFormatPr defaultRowHeight="12.75"/>
  <cols>
    <col min="1" max="1" width="73.140625" customWidth="1"/>
    <col min="2" max="2" width="15.5703125" customWidth="1"/>
  </cols>
  <sheetData>
    <row r="2" spans="1:2" ht="30">
      <c r="A2" s="197" t="s">
        <v>781</v>
      </c>
      <c r="B2" s="197" t="s">
        <v>782</v>
      </c>
    </row>
    <row r="3" spans="1:2" ht="18.75">
      <c r="A3" s="808" t="s">
        <v>783</v>
      </c>
      <c r="B3" s="808"/>
    </row>
    <row r="4" spans="1:2" ht="18.75" customHeight="1">
      <c r="A4" s="809" t="s">
        <v>784</v>
      </c>
      <c r="B4" s="810"/>
    </row>
    <row r="5" spans="1:2" ht="15.75">
      <c r="A5" s="198" t="s">
        <v>785</v>
      </c>
      <c r="B5" s="199"/>
    </row>
    <row r="6" spans="1:2" ht="15">
      <c r="A6" s="200" t="s">
        <v>786</v>
      </c>
      <c r="B6" s="199"/>
    </row>
    <row r="7" spans="1:2">
      <c r="A7" s="201" t="s">
        <v>787</v>
      </c>
      <c r="B7" s="199">
        <v>2000</v>
      </c>
    </row>
    <row r="8" spans="1:2">
      <c r="A8" s="201" t="s">
        <v>788</v>
      </c>
      <c r="B8" s="199">
        <v>3200</v>
      </c>
    </row>
    <row r="9" spans="1:2" ht="15">
      <c r="A9" s="200" t="s">
        <v>789</v>
      </c>
      <c r="B9" s="199"/>
    </row>
    <row r="10" spans="1:2">
      <c r="A10" s="201" t="s">
        <v>790</v>
      </c>
      <c r="B10" s="199">
        <v>4300</v>
      </c>
    </row>
    <row r="11" spans="1:2" s="224" customFormat="1" ht="14.25" customHeight="1">
      <c r="A11" s="225" t="s">
        <v>883</v>
      </c>
      <c r="B11" s="226">
        <v>5500</v>
      </c>
    </row>
    <row r="12" spans="1:2">
      <c r="A12" s="225" t="s">
        <v>884</v>
      </c>
      <c r="B12" s="226">
        <v>3500</v>
      </c>
    </row>
    <row r="13" spans="1:2">
      <c r="A13" s="201" t="s">
        <v>791</v>
      </c>
      <c r="B13" s="199">
        <v>4500</v>
      </c>
    </row>
    <row r="14" spans="1:2">
      <c r="A14" s="201" t="s">
        <v>792</v>
      </c>
      <c r="B14" s="199">
        <v>4500</v>
      </c>
    </row>
    <row r="15" spans="1:2">
      <c r="A15" s="195" t="s">
        <v>793</v>
      </c>
      <c r="B15" s="199">
        <v>4000</v>
      </c>
    </row>
    <row r="16" spans="1:2" ht="15">
      <c r="A16" s="200" t="s">
        <v>794</v>
      </c>
      <c r="B16" s="199"/>
    </row>
    <row r="17" spans="1:2">
      <c r="A17" s="201" t="s">
        <v>791</v>
      </c>
      <c r="B17" s="199">
        <v>4500</v>
      </c>
    </row>
    <row r="18" spans="1:2">
      <c r="A18" s="201" t="s">
        <v>792</v>
      </c>
      <c r="B18" s="199">
        <v>4500</v>
      </c>
    </row>
    <row r="19" spans="1:2" ht="15">
      <c r="A19" s="200" t="s">
        <v>454</v>
      </c>
      <c r="B19" s="199"/>
    </row>
    <row r="20" spans="1:2">
      <c r="A20" s="201" t="s">
        <v>796</v>
      </c>
      <c r="B20" s="199">
        <v>4000</v>
      </c>
    </row>
    <row r="21" spans="1:2">
      <c r="A21" s="201" t="s">
        <v>797</v>
      </c>
      <c r="B21" s="199">
        <v>4100</v>
      </c>
    </row>
    <row r="22" spans="1:2">
      <c r="A22" s="201" t="s">
        <v>798</v>
      </c>
      <c r="B22" s="199">
        <v>4100</v>
      </c>
    </row>
    <row r="23" spans="1:2" ht="15">
      <c r="A23" s="200" t="s">
        <v>455</v>
      </c>
      <c r="B23" s="199"/>
    </row>
    <row r="24" spans="1:2">
      <c r="A24" s="201" t="s">
        <v>799</v>
      </c>
      <c r="B24" s="199">
        <v>7500</v>
      </c>
    </row>
    <row r="25" spans="1:2" ht="14.25" customHeight="1">
      <c r="A25" s="203" t="s">
        <v>800</v>
      </c>
      <c r="B25" s="199">
        <v>5500</v>
      </c>
    </row>
    <row r="26" spans="1:2">
      <c r="A26" s="201" t="s">
        <v>801</v>
      </c>
      <c r="B26" s="199">
        <v>6000</v>
      </c>
    </row>
    <row r="27" spans="1:2">
      <c r="A27" s="201" t="s">
        <v>802</v>
      </c>
      <c r="B27" s="199">
        <v>6000</v>
      </c>
    </row>
    <row r="28" spans="1:2" ht="15">
      <c r="A28" s="200" t="s">
        <v>456</v>
      </c>
      <c r="B28" s="199"/>
    </row>
    <row r="29" spans="1:2">
      <c r="A29" s="201" t="s">
        <v>803</v>
      </c>
      <c r="B29" s="199">
        <v>7500</v>
      </c>
    </row>
    <row r="30" spans="1:2">
      <c r="A30" s="201" t="s">
        <v>801</v>
      </c>
      <c r="B30" s="199">
        <v>6000</v>
      </c>
    </row>
    <row r="31" spans="1:2">
      <c r="A31" s="201" t="s">
        <v>802</v>
      </c>
      <c r="B31" s="199">
        <v>6000</v>
      </c>
    </row>
    <row r="32" spans="1:2" ht="15.75">
      <c r="A32" s="204" t="s">
        <v>460</v>
      </c>
      <c r="B32" s="199"/>
    </row>
    <row r="33" spans="1:2" ht="15">
      <c r="A33" s="205" t="s">
        <v>462</v>
      </c>
      <c r="B33" s="199"/>
    </row>
    <row r="34" spans="1:2">
      <c r="A34" s="201" t="s">
        <v>804</v>
      </c>
      <c r="B34" s="199">
        <v>2600</v>
      </c>
    </row>
    <row r="35" spans="1:2" ht="15">
      <c r="A35" s="200" t="s">
        <v>463</v>
      </c>
      <c r="B35" s="199"/>
    </row>
    <row r="36" spans="1:2">
      <c r="A36" s="201" t="s">
        <v>805</v>
      </c>
      <c r="B36" s="199">
        <v>4000</v>
      </c>
    </row>
    <row r="37" spans="1:2">
      <c r="A37" s="201" t="s">
        <v>806</v>
      </c>
      <c r="B37" s="199">
        <v>2000</v>
      </c>
    </row>
    <row r="38" spans="1:2">
      <c r="A38" s="201" t="s">
        <v>807</v>
      </c>
      <c r="B38" s="199">
        <v>2000</v>
      </c>
    </row>
    <row r="39" spans="1:2">
      <c r="A39" s="201" t="s">
        <v>808</v>
      </c>
      <c r="B39" s="199">
        <v>4000</v>
      </c>
    </row>
    <row r="40" spans="1:2">
      <c r="A40" s="201" t="s">
        <v>809</v>
      </c>
      <c r="B40" s="199">
        <v>4000</v>
      </c>
    </row>
    <row r="41" spans="1:2">
      <c r="A41" s="201" t="s">
        <v>810</v>
      </c>
      <c r="B41" s="199">
        <v>4000</v>
      </c>
    </row>
    <row r="42" spans="1:2" ht="15">
      <c r="A42" s="200" t="s">
        <v>464</v>
      </c>
      <c r="B42" s="199"/>
    </row>
    <row r="43" spans="1:2">
      <c r="A43" s="201" t="s">
        <v>811</v>
      </c>
      <c r="B43" s="199">
        <v>3500</v>
      </c>
    </row>
    <row r="44" spans="1:2" ht="15">
      <c r="A44" s="200" t="s">
        <v>465</v>
      </c>
      <c r="B44" s="199"/>
    </row>
    <row r="45" spans="1:2">
      <c r="A45" s="201" t="s">
        <v>812</v>
      </c>
      <c r="B45" s="199">
        <v>3700</v>
      </c>
    </row>
    <row r="46" spans="1:2">
      <c r="A46" s="201" t="s">
        <v>813</v>
      </c>
      <c r="B46" s="199">
        <v>3700</v>
      </c>
    </row>
    <row r="47" spans="1:2" ht="15">
      <c r="A47" s="200" t="s">
        <v>466</v>
      </c>
      <c r="B47" s="199"/>
    </row>
    <row r="48" spans="1:2">
      <c r="A48" s="201" t="s">
        <v>814</v>
      </c>
      <c r="B48" s="199">
        <v>9500</v>
      </c>
    </row>
    <row r="49" spans="1:2">
      <c r="A49" s="201" t="s">
        <v>815</v>
      </c>
      <c r="B49" s="199">
        <v>10500</v>
      </c>
    </row>
    <row r="50" spans="1:2">
      <c r="A50" s="201" t="s">
        <v>816</v>
      </c>
      <c r="B50" s="199">
        <v>5000</v>
      </c>
    </row>
    <row r="51" spans="1:2">
      <c r="A51" s="201" t="s">
        <v>817</v>
      </c>
      <c r="B51" s="199">
        <v>4500</v>
      </c>
    </row>
    <row r="52" spans="1:2">
      <c r="A52" s="201" t="s">
        <v>818</v>
      </c>
      <c r="B52" s="199">
        <v>3700</v>
      </c>
    </row>
    <row r="53" spans="1:2">
      <c r="A53" s="201" t="s">
        <v>819</v>
      </c>
      <c r="B53" s="199">
        <v>3700</v>
      </c>
    </row>
    <row r="54" spans="1:2">
      <c r="A54" s="201" t="s">
        <v>820</v>
      </c>
      <c r="B54" s="199">
        <v>4000</v>
      </c>
    </row>
    <row r="55" spans="1:2">
      <c r="A55" s="201" t="s">
        <v>821</v>
      </c>
      <c r="B55" s="199">
        <v>4000</v>
      </c>
    </row>
    <row r="56" spans="1:2">
      <c r="A56" s="201" t="s">
        <v>808</v>
      </c>
      <c r="B56" s="199">
        <v>4000</v>
      </c>
    </row>
    <row r="57" spans="1:2">
      <c r="A57" s="201" t="s">
        <v>822</v>
      </c>
      <c r="B57" s="199">
        <v>4000</v>
      </c>
    </row>
    <row r="58" spans="1:2">
      <c r="A58" s="201" t="s">
        <v>823</v>
      </c>
      <c r="B58" s="199">
        <v>4000</v>
      </c>
    </row>
    <row r="59" spans="1:2">
      <c r="A59" s="201" t="s">
        <v>824</v>
      </c>
      <c r="B59" s="199">
        <v>4000</v>
      </c>
    </row>
    <row r="60" spans="1:2" ht="15">
      <c r="A60" s="200" t="s">
        <v>467</v>
      </c>
      <c r="B60" s="199"/>
    </row>
    <row r="61" spans="1:2">
      <c r="A61" s="201" t="s">
        <v>825</v>
      </c>
      <c r="B61" s="199">
        <v>3700</v>
      </c>
    </row>
    <row r="62" spans="1:2">
      <c r="A62" s="201" t="s">
        <v>826</v>
      </c>
      <c r="B62" s="199">
        <v>3700</v>
      </c>
    </row>
    <row r="63" spans="1:2" ht="15">
      <c r="A63" s="200" t="s">
        <v>827</v>
      </c>
      <c r="B63" s="199"/>
    </row>
    <row r="64" spans="1:2" ht="16.5" customHeight="1">
      <c r="A64" s="206" t="s">
        <v>828</v>
      </c>
      <c r="B64" s="207">
        <v>3800</v>
      </c>
    </row>
    <row r="65" spans="1:2" ht="15.75">
      <c r="A65" s="198" t="s">
        <v>475</v>
      </c>
      <c r="B65" s="199"/>
    </row>
    <row r="66" spans="1:2" ht="15">
      <c r="A66" s="208" t="s">
        <v>829</v>
      </c>
      <c r="B66" s="199"/>
    </row>
    <row r="67" spans="1:2" ht="17.25" customHeight="1">
      <c r="A67" s="202" t="s">
        <v>830</v>
      </c>
      <c r="B67" s="199">
        <v>2000</v>
      </c>
    </row>
    <row r="68" spans="1:2" ht="15">
      <c r="A68" s="209" t="s">
        <v>484</v>
      </c>
      <c r="B68" s="199"/>
    </row>
    <row r="69" spans="1:2" ht="17.25" customHeight="1">
      <c r="A69" s="210" t="s">
        <v>831</v>
      </c>
      <c r="B69" s="199">
        <v>3500</v>
      </c>
    </row>
    <row r="70" spans="1:2">
      <c r="A70" s="201" t="s">
        <v>832</v>
      </c>
      <c r="B70" s="199">
        <v>3000</v>
      </c>
    </row>
    <row r="71" spans="1:2">
      <c r="A71" s="201" t="s">
        <v>833</v>
      </c>
      <c r="B71" s="199">
        <v>3000</v>
      </c>
    </row>
    <row r="72" spans="1:2" ht="15">
      <c r="A72" s="211" t="s">
        <v>485</v>
      </c>
      <c r="B72" s="199"/>
    </row>
    <row r="73" spans="1:2">
      <c r="A73" s="201" t="s">
        <v>791</v>
      </c>
      <c r="B73" s="199">
        <v>4500</v>
      </c>
    </row>
    <row r="74" spans="1:2">
      <c r="A74" s="201" t="s">
        <v>792</v>
      </c>
      <c r="B74" s="199">
        <v>4500</v>
      </c>
    </row>
    <row r="75" spans="1:2" ht="15">
      <c r="A75" s="208" t="s">
        <v>486</v>
      </c>
      <c r="B75" s="199"/>
    </row>
    <row r="76" spans="1:2">
      <c r="A76" s="201" t="s">
        <v>795</v>
      </c>
      <c r="B76" s="199">
        <v>5500</v>
      </c>
    </row>
    <row r="77" spans="1:2">
      <c r="A77" s="201" t="s">
        <v>797</v>
      </c>
      <c r="B77" s="199">
        <v>4100</v>
      </c>
    </row>
    <row r="78" spans="1:2">
      <c r="A78" s="201" t="s">
        <v>798</v>
      </c>
      <c r="B78" s="199">
        <v>4100</v>
      </c>
    </row>
    <row r="79" spans="1:2" ht="15.75">
      <c r="A79" s="204" t="s">
        <v>487</v>
      </c>
      <c r="B79" s="199"/>
    </row>
    <row r="80" spans="1:2" ht="15">
      <c r="A80" s="212" t="s">
        <v>834</v>
      </c>
      <c r="B80" s="199"/>
    </row>
    <row r="81" spans="1:2">
      <c r="A81" s="201" t="s">
        <v>835</v>
      </c>
      <c r="B81" s="199">
        <v>3900</v>
      </c>
    </row>
    <row r="82" spans="1:2">
      <c r="A82" s="201" t="s">
        <v>836</v>
      </c>
      <c r="B82" s="199">
        <v>4100</v>
      </c>
    </row>
    <row r="83" spans="1:2" ht="15">
      <c r="A83" s="213" t="s">
        <v>837</v>
      </c>
      <c r="B83" s="199">
        <v>3000</v>
      </c>
    </row>
    <row r="84" spans="1:2" ht="15">
      <c r="A84" s="213" t="s">
        <v>838</v>
      </c>
      <c r="B84" s="199">
        <v>3000</v>
      </c>
    </row>
    <row r="85" spans="1:2" ht="15">
      <c r="A85" s="212" t="s">
        <v>839</v>
      </c>
      <c r="B85" s="199"/>
    </row>
    <row r="86" spans="1:2" ht="15">
      <c r="A86" s="213" t="s">
        <v>840</v>
      </c>
      <c r="B86" s="199">
        <v>4000</v>
      </c>
    </row>
    <row r="87" spans="1:2" ht="15">
      <c r="A87" s="213" t="s">
        <v>841</v>
      </c>
      <c r="B87" s="199">
        <v>4000</v>
      </c>
    </row>
    <row r="88" spans="1:2" ht="15">
      <c r="A88" s="200" t="s">
        <v>489</v>
      </c>
      <c r="B88" s="199"/>
    </row>
    <row r="89" spans="1:2">
      <c r="A89" s="201" t="s">
        <v>842</v>
      </c>
      <c r="B89" s="199">
        <v>1500</v>
      </c>
    </row>
    <row r="90" spans="1:2">
      <c r="A90" s="201" t="s">
        <v>843</v>
      </c>
      <c r="B90" s="199">
        <v>2300</v>
      </c>
    </row>
    <row r="91" spans="1:2">
      <c r="A91" s="201" t="s">
        <v>844</v>
      </c>
      <c r="B91" s="199">
        <v>2600</v>
      </c>
    </row>
    <row r="92" spans="1:2" ht="15.75">
      <c r="A92" s="204" t="s">
        <v>492</v>
      </c>
      <c r="B92" s="199"/>
    </row>
    <row r="93" spans="1:2" ht="15">
      <c r="A93" s="200" t="s">
        <v>493</v>
      </c>
      <c r="B93" s="199"/>
    </row>
    <row r="94" spans="1:2">
      <c r="A94" s="195" t="s">
        <v>845</v>
      </c>
      <c r="B94" s="199">
        <v>2500</v>
      </c>
    </row>
    <row r="95" spans="1:2">
      <c r="A95" s="195" t="s">
        <v>846</v>
      </c>
      <c r="B95" s="199">
        <v>3000</v>
      </c>
    </row>
    <row r="96" spans="1:2" ht="15">
      <c r="A96" s="200" t="s">
        <v>847</v>
      </c>
      <c r="B96" s="199"/>
    </row>
    <row r="97" spans="1:2">
      <c r="A97" s="214" t="s">
        <v>848</v>
      </c>
      <c r="B97" s="199">
        <v>4000</v>
      </c>
    </row>
    <row r="98" spans="1:2" ht="17.25" customHeight="1">
      <c r="A98" s="215" t="s">
        <v>849</v>
      </c>
      <c r="B98" s="199">
        <v>3800</v>
      </c>
    </row>
    <row r="99" spans="1:2">
      <c r="A99" s="201" t="s">
        <v>850</v>
      </c>
      <c r="B99" s="199">
        <v>3500</v>
      </c>
    </row>
    <row r="100" spans="1:2" ht="15.75">
      <c r="A100" s="216" t="s">
        <v>62</v>
      </c>
      <c r="B100" s="196"/>
    </row>
    <row r="101" spans="1:2" ht="15">
      <c r="A101" s="200" t="s">
        <v>851</v>
      </c>
      <c r="B101" s="199"/>
    </row>
    <row r="102" spans="1:2" ht="16.5" customHeight="1">
      <c r="A102" s="215" t="s">
        <v>852</v>
      </c>
      <c r="B102" s="199">
        <v>2500</v>
      </c>
    </row>
    <row r="103" spans="1:2" ht="15">
      <c r="A103" s="212" t="s">
        <v>853</v>
      </c>
      <c r="B103" s="199"/>
    </row>
    <row r="104" spans="1:2">
      <c r="A104" s="201" t="s">
        <v>854</v>
      </c>
      <c r="B104" s="199">
        <v>5000</v>
      </c>
    </row>
    <row r="105" spans="1:2">
      <c r="A105" s="195" t="s">
        <v>855</v>
      </c>
      <c r="B105" s="199">
        <v>5000</v>
      </c>
    </row>
    <row r="106" spans="1:2">
      <c r="A106" s="195" t="s">
        <v>856</v>
      </c>
      <c r="B106" s="199">
        <v>6500</v>
      </c>
    </row>
    <row r="107" spans="1:2" ht="15.75">
      <c r="A107" s="204" t="s">
        <v>857</v>
      </c>
      <c r="B107" s="199"/>
    </row>
    <row r="108" spans="1:2" ht="15">
      <c r="A108" s="200" t="s">
        <v>858</v>
      </c>
      <c r="B108" s="199"/>
    </row>
    <row r="109" spans="1:2" ht="15.75" customHeight="1">
      <c r="A109" s="202" t="s">
        <v>859</v>
      </c>
      <c r="B109" s="199">
        <v>3800</v>
      </c>
    </row>
    <row r="110" spans="1:2">
      <c r="A110" s="195" t="s">
        <v>860</v>
      </c>
      <c r="B110" s="199">
        <v>4500</v>
      </c>
    </row>
    <row r="111" spans="1:2" ht="15.75">
      <c r="A111" s="204" t="s">
        <v>861</v>
      </c>
      <c r="B111" s="199"/>
    </row>
    <row r="112" spans="1:2" ht="15">
      <c r="A112" s="217" t="s">
        <v>862</v>
      </c>
      <c r="B112" s="218">
        <v>2500</v>
      </c>
    </row>
    <row r="113" spans="1:2">
      <c r="A113" s="195"/>
      <c r="B113" s="199"/>
    </row>
    <row r="114" spans="1:2" ht="24.75" customHeight="1">
      <c r="A114" s="811" t="s">
        <v>882</v>
      </c>
      <c r="B114" s="811"/>
    </row>
    <row r="115" spans="1:2" ht="15.75">
      <c r="A115" s="204" t="s">
        <v>13</v>
      </c>
      <c r="B115" s="199"/>
    </row>
    <row r="116" spans="1:2" ht="17.25" customHeight="1">
      <c r="A116" s="202" t="s">
        <v>863</v>
      </c>
      <c r="B116" s="199">
        <v>1500</v>
      </c>
    </row>
    <row r="117" spans="1:2" ht="15.75">
      <c r="A117" s="204" t="s">
        <v>15</v>
      </c>
      <c r="B117" s="199"/>
    </row>
    <row r="118" spans="1:2" ht="15">
      <c r="A118" s="201" t="s">
        <v>864</v>
      </c>
      <c r="B118" s="199">
        <v>1800</v>
      </c>
    </row>
    <row r="119" spans="1:2">
      <c r="A119" s="195" t="s">
        <v>865</v>
      </c>
      <c r="B119" s="199">
        <v>400</v>
      </c>
    </row>
    <row r="120" spans="1:2" ht="15.75">
      <c r="A120" s="204" t="s">
        <v>433</v>
      </c>
      <c r="B120" s="199"/>
    </row>
    <row r="121" spans="1:2">
      <c r="A121" s="195" t="s">
        <v>866</v>
      </c>
      <c r="B121" s="199">
        <v>1200</v>
      </c>
    </row>
    <row r="122" spans="1:2" ht="15.75">
      <c r="A122" s="204" t="s">
        <v>867</v>
      </c>
      <c r="B122" s="199"/>
    </row>
    <row r="123" spans="1:2" ht="16.5" customHeight="1">
      <c r="A123" s="202" t="s">
        <v>868</v>
      </c>
      <c r="B123" s="199">
        <v>4800</v>
      </c>
    </row>
    <row r="124" spans="1:2">
      <c r="A124" s="195" t="s">
        <v>869</v>
      </c>
      <c r="B124" s="199">
        <v>2600</v>
      </c>
    </row>
    <row r="125" spans="1:2" ht="14.25" customHeight="1">
      <c r="A125" s="195" t="s">
        <v>870</v>
      </c>
      <c r="B125" s="199">
        <v>2600</v>
      </c>
    </row>
    <row r="126" spans="1:2" ht="15" customHeight="1">
      <c r="A126" s="200" t="s">
        <v>871</v>
      </c>
      <c r="B126" s="199"/>
    </row>
    <row r="127" spans="1:2" ht="15.75" customHeight="1">
      <c r="A127" s="195" t="s">
        <v>872</v>
      </c>
      <c r="B127" s="199">
        <v>1100</v>
      </c>
    </row>
    <row r="128" spans="1:2" s="234" customFormat="1" ht="15.75" customHeight="1">
      <c r="A128" s="253" t="s">
        <v>18</v>
      </c>
      <c r="B128" s="250"/>
    </row>
    <row r="129" spans="1:3" s="234" customFormat="1" ht="15.75" customHeight="1">
      <c r="A129" s="254" t="s">
        <v>1028</v>
      </c>
      <c r="B129" s="250">
        <v>2300</v>
      </c>
      <c r="C129" s="245" t="s">
        <v>1024</v>
      </c>
    </row>
    <row r="130" spans="1:3" s="234" customFormat="1" ht="15.75" customHeight="1">
      <c r="A130" s="254" t="s">
        <v>1029</v>
      </c>
      <c r="B130" s="250">
        <v>2400</v>
      </c>
      <c r="C130" s="245" t="s">
        <v>1025</v>
      </c>
    </row>
    <row r="131" spans="1:3" s="234" customFormat="1" ht="15.75" customHeight="1">
      <c r="A131" s="254" t="s">
        <v>1030</v>
      </c>
      <c r="B131" s="250">
        <v>2700</v>
      </c>
      <c r="C131" s="245" t="s">
        <v>1026</v>
      </c>
    </row>
    <row r="132" spans="1:3" s="234" customFormat="1" ht="15.75" customHeight="1">
      <c r="A132" s="254" t="s">
        <v>1031</v>
      </c>
      <c r="B132" s="250">
        <v>2900</v>
      </c>
      <c r="C132" s="245" t="s">
        <v>1027</v>
      </c>
    </row>
    <row r="133" spans="1:3" s="234" customFormat="1" ht="15.75" customHeight="1">
      <c r="A133" s="107"/>
      <c r="B133" s="252"/>
    </row>
    <row r="134" spans="1:3" ht="24.75" customHeight="1">
      <c r="A134" s="812" t="s">
        <v>873</v>
      </c>
      <c r="B134" s="810"/>
    </row>
    <row r="135" spans="1:3" ht="24" customHeight="1">
      <c r="A135" s="219" t="s">
        <v>874</v>
      </c>
      <c r="B135" s="220">
        <v>82600</v>
      </c>
    </row>
    <row r="136" spans="1:3" ht="19.5" customHeight="1">
      <c r="A136" s="219" t="s">
        <v>875</v>
      </c>
      <c r="B136" s="220">
        <v>58000</v>
      </c>
    </row>
    <row r="137" spans="1:3" ht="15">
      <c r="A137" s="201" t="s">
        <v>876</v>
      </c>
      <c r="B137" s="221">
        <v>75000</v>
      </c>
    </row>
    <row r="138" spans="1:3" ht="18" customHeight="1">
      <c r="A138" s="201" t="s">
        <v>885</v>
      </c>
      <c r="B138" s="238">
        <v>40000</v>
      </c>
    </row>
    <row r="139" spans="1:3" ht="15">
      <c r="A139" s="222" t="s">
        <v>877</v>
      </c>
      <c r="B139" s="221">
        <v>8000</v>
      </c>
    </row>
    <row r="140" spans="1:3" ht="15">
      <c r="A140" s="222" t="s">
        <v>878</v>
      </c>
      <c r="B140" s="221">
        <v>86000</v>
      </c>
    </row>
    <row r="141" spans="1:3">
      <c r="A141" s="222" t="s">
        <v>879</v>
      </c>
      <c r="B141" s="221">
        <v>10000</v>
      </c>
    </row>
    <row r="142" spans="1:3" ht="13.5" customHeight="1">
      <c r="A142" s="222" t="s">
        <v>880</v>
      </c>
      <c r="B142" s="221">
        <v>12000</v>
      </c>
    </row>
    <row r="143" spans="1:3" ht="15.75" customHeight="1">
      <c r="A143" s="222" t="s">
        <v>881</v>
      </c>
      <c r="B143" s="221">
        <v>71000</v>
      </c>
    </row>
    <row r="144" spans="1:3">
      <c r="A144" s="196"/>
      <c r="B144" s="223"/>
    </row>
    <row r="145" spans="1:2">
      <c r="A145" s="813" t="s">
        <v>1230</v>
      </c>
      <c r="B145" s="813"/>
    </row>
    <row r="146" spans="1:2">
      <c r="A146" s="813"/>
      <c r="B146" s="813"/>
    </row>
    <row r="147" spans="1:2">
      <c r="A147" s="813"/>
      <c r="B147" s="813"/>
    </row>
    <row r="148" spans="1:2">
      <c r="A148" s="813"/>
      <c r="B148" s="813"/>
    </row>
    <row r="149" spans="1:2">
      <c r="A149" s="813"/>
      <c r="B149" s="813"/>
    </row>
    <row r="150" spans="1:2">
      <c r="A150" s="813"/>
      <c r="B150" s="813"/>
    </row>
    <row r="151" spans="1:2">
      <c r="A151" s="813"/>
      <c r="B151" s="813"/>
    </row>
  </sheetData>
  <mergeCells count="5">
    <mergeCell ref="A3:B3"/>
    <mergeCell ref="A4:B4"/>
    <mergeCell ref="A114:B114"/>
    <mergeCell ref="A134:B134"/>
    <mergeCell ref="A145:B151"/>
  </mergeCells>
  <phoneticPr fontId="61" type="noConversion"/>
  <pageMargins left="0.7" right="0.7" top="0.75" bottom="0.75" header="0.3" footer="0.3"/>
  <pageSetup paperSize="9" scale="23" fitToWidth="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НОЖИ ОТЕЧЕСТВЕННЫЕ</vt:lpstr>
      <vt:lpstr>НОЖИ ИМПОРТНЫЕ</vt:lpstr>
      <vt:lpstr>Болты, стойки, коронки рыхлител</vt:lpstr>
      <vt:lpstr>Коронки и зубья -импорт.</vt:lpstr>
      <vt:lpstr>Ножи и пластины полиуретан</vt:lpstr>
      <vt:lpstr>ремонт_ТРАКов</vt:lpstr>
      <vt:lpstr>Скребки для катков</vt:lpstr>
      <vt:lpstr>РАСПРОДАЖА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ZIM</cp:lastModifiedBy>
  <cp:lastPrinted>2022-06-14T11:47:15Z</cp:lastPrinted>
  <dcterms:created xsi:type="dcterms:W3CDTF">1996-10-08T23:32:33Z</dcterms:created>
  <dcterms:modified xsi:type="dcterms:W3CDTF">2022-08-09T06:33:06Z</dcterms:modified>
</cp:coreProperties>
</file>