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Контейнеры\контейнеры 2021\03_Март\"/>
    </mc:Choice>
  </mc:AlternateContent>
  <xr:revisionPtr revIDLastSave="0" documentId="13_ncr:1_{CA38FA49-5115-41EE-94D7-05D47710DCCA}" xr6:coauthVersionLast="46" xr6:coauthVersionMax="46" xr10:uidLastSave="{00000000-0000-0000-0000-000000000000}"/>
  <bookViews>
    <workbookView xWindow="-120" yWindow="-120" windowWidth="29040" windowHeight="15840" firstSheet="2" activeTab="3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 ТРАКов" sheetId="9" r:id="rId6"/>
    <sheet name="Скребки для катков" sheetId="8" r:id="rId7"/>
    <sheet name="РАСПРОДАЖА" sheetId="6" r:id="rId8"/>
  </sheets>
  <calcPr calcId="191029" refMode="R1C1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J21" i="1"/>
  <c r="J20" i="1"/>
  <c r="J19" i="1"/>
  <c r="J18" i="1"/>
  <c r="J29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117" i="7"/>
  <c r="F111" i="7"/>
  <c r="F105" i="7"/>
  <c r="F99" i="7"/>
  <c r="F93" i="7"/>
  <c r="F87" i="7"/>
  <c r="F81" i="7"/>
  <c r="F75" i="7"/>
  <c r="F69" i="7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<sst xmlns="http://schemas.openxmlformats.org/spreadsheetml/2006/main" count="2033" uniqueCount="1424">
  <si>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</si>
  <si>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</si>
  <si>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</si>
  <si>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</si>
  <si>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</si>
  <si>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</si>
  <si>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</si>
  <si>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</si>
  <si>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</si>
  <si>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</si>
  <si>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</si>
  <si>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</si>
  <si>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</si>
  <si>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</si>
  <si>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</si>
  <si>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</si>
  <si>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</si>
  <si>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</si>
  <si>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</si>
  <si>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</si>
  <si>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</si>
  <si>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</si>
  <si>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</si>
  <si>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</si>
  <si>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</si>
  <si>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</si>
  <si>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</si>
  <si>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</si>
  <si>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</si>
  <si>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</si>
  <si>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</si>
  <si>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</si>
  <si>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</si>
  <si>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</si>
  <si>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</si>
  <si>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</si>
  <si>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</si>
  <si>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</si>
  <si>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</si>
  <si>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</si>
  <si>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</si>
  <si>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</si>
  <si>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2. Нож средний 10S-81B-00001</t>
  </si>
  <si>
    <t>3. Нож боковой 10S-80B-00002/3</t>
  </si>
  <si>
    <t>2. Нож боковой 16L-80-00012/13</t>
  </si>
  <si>
    <t>1. Нож средний 16L-80-00026</t>
  </si>
  <si>
    <t>2. Нож средний 16L-80-00011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</si>
  <si>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</si>
  <si>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</si>
  <si>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</si>
  <si>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</si>
  <si>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</si>
  <si>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</si>
  <si>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</si>
  <si>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</si>
  <si>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</si>
  <si>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</si>
  <si>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</si>
  <si>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</si>
  <si>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</si>
  <si>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</si>
  <si>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</si>
  <si>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</si>
  <si>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</si>
  <si>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</si>
  <si>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</si>
  <si>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</si>
  <si>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</si>
  <si>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</si>
  <si>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</si>
  <si>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</si>
  <si>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</si>
  <si>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</si>
  <si>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</si>
  <si>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</si>
  <si>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</si>
  <si>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</si>
  <si>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</si>
  <si>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</si>
  <si>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</si>
  <si>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</si>
  <si>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</si>
  <si>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</si>
  <si>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</si>
  <si>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</si>
  <si>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</si>
  <si>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</si>
  <si>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</si>
  <si>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</si>
  <si>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</si>
  <si>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</si>
  <si>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</si>
  <si>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</si>
  <si>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</si>
  <si>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</si>
  <si>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</si>
  <si>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</si>
  <si>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</si>
  <si>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</si>
  <si>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</si>
  <si>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</si>
  <si>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</si>
  <si>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</si>
  <si>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</si>
  <si>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</si>
  <si>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</si>
  <si>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</si>
  <si>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</si>
  <si>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</si>
  <si>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</si>
  <si>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</si>
  <si>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</si>
  <si>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</si>
  <si>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</si>
  <si>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</si>
  <si>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</si>
  <si>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</si>
  <si>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</si>
  <si>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</si>
  <si>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</si>
  <si>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</si>
  <si>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</si>
  <si>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</si>
  <si>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</si>
  <si>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</si>
  <si>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</si>
  <si>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</si>
  <si>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</si>
  <si>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</si>
  <si>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</si>
  <si>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</si>
  <si>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</si>
  <si>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</si>
  <si>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</si>
  <si>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</si>
  <si>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</si>
  <si>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</si>
  <si>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</si>
  <si>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</si>
  <si>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</si>
  <si>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</si>
  <si>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</si>
  <si>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</si>
  <si>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</si>
  <si>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</si>
  <si>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</si>
  <si>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</si>
  <si>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</si>
  <si>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</si>
  <si>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</si>
  <si>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</si>
  <si>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</si>
  <si>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</si>
  <si>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</si>
  <si>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</si>
  <si>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</si>
  <si>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</si>
  <si>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</si>
  <si>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</si>
  <si>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</si>
  <si>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</si>
  <si>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</si>
  <si>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</si>
  <si>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</si>
  <si>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</si>
  <si>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</si>
  <si>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</si>
  <si>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</si>
  <si>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</si>
  <si>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</si>
  <si>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</si>
  <si>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</si>
  <si>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</si>
  <si>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</si>
  <si>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</si>
  <si>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</si>
  <si>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</si>
  <si>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</si>
  <si>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</si>
  <si>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</si>
  <si>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</si>
  <si>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</si>
  <si>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</si>
  <si>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</si>
  <si>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</si>
  <si>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</si>
  <si>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</si>
  <si>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</si>
  <si>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</si>
  <si>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</si>
  <si>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</si>
  <si>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</si>
  <si>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</si>
  <si>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</si>
  <si>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</si>
  <si>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</si>
  <si>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</si>
  <si>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</si>
  <si>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</si>
  <si>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</si>
  <si>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</si>
  <si>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</si>
  <si>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</si>
  <si>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</si>
  <si>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</si>
  <si>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</si>
  <si>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</si>
  <si>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</si>
  <si>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</si>
  <si>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</si>
  <si>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</si>
  <si>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</si>
  <si>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</si>
  <si>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</si>
  <si>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</si>
  <si>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</si>
  <si>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</si>
  <si>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</si>
  <si>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</si>
  <si>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</si>
  <si>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</si>
  <si>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</si>
  <si>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</si>
  <si>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</si>
  <si>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</si>
  <si>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</si>
  <si>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</si>
  <si>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</si>
  <si>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</si>
  <si>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</si>
  <si>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</si>
  <si>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</si>
  <si>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</si>
  <si>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</si>
  <si>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</si>
  <si>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</si>
  <si>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</si>
  <si>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</si>
  <si>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</si>
  <si>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</si>
  <si>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</si>
  <si>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</si>
  <si>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</si>
  <si>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</si>
  <si>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</si>
  <si>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</si>
  <si>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</si>
  <si>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</si>
  <si>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</si>
  <si>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</si>
  <si>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</si>
  <si>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</si>
  <si>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</si>
  <si>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</si>
  <si>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</si>
  <si>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</si>
  <si>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</si>
  <si>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</si>
  <si>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</si>
  <si>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</si>
  <si>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</si>
  <si>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</si>
  <si>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</si>
  <si>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</si>
  <si>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</si>
  <si>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</si>
  <si>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</si>
  <si>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</si>
  <si>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</si>
  <si>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</si>
  <si>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</si>
  <si>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</si>
  <si>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</si>
  <si>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</si>
  <si>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</si>
  <si>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</si>
  <si>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</si>
  <si>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</si>
  <si>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</si>
  <si>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</si>
  <si>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</si>
  <si>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</si>
  <si>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</si>
  <si>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</si>
  <si>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</si>
  <si>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</si>
  <si>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</si>
  <si>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</si>
  <si>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</si>
  <si>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</si>
  <si>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</si>
  <si>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</si>
  <si>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</si>
  <si>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</si>
  <si>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</si>
  <si>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</si>
  <si>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</si>
  <si>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</si>
  <si>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</si>
  <si>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</si>
  <si>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</si>
  <si>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</si>
  <si>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</si>
  <si>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</si>
  <si>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</si>
  <si>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</si>
  <si>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</si>
  <si>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</si>
  <si>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</si>
  <si>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</si>
  <si>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</si>
  <si>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</si>
  <si>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</si>
  <si>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</si>
  <si>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</si>
  <si>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</si>
  <si>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</si>
  <si>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</si>
  <si>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</si>
  <si>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</si>
  <si>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</si>
  <si>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</si>
  <si>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</si>
  <si>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</si>
  <si>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</si>
  <si>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</si>
  <si>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</si>
  <si>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</si>
  <si>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</si>
  <si>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</si>
  <si>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</si>
  <si>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</si>
  <si>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</si>
  <si>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</si>
  <si>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</si>
  <si>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</si>
  <si>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</si>
  <si>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</si>
  <si>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</si>
  <si>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</si>
  <si>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</si>
  <si>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</si>
  <si>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</si>
  <si>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</si>
  <si>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</si>
  <si>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</si>
  <si>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</si>
  <si>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</si>
  <si>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</si>
  <si>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</si>
  <si>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</si>
  <si>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</si>
  <si>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</si>
  <si>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</si>
  <si>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</si>
  <si>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</si>
  <si>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</si>
  <si>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</si>
  <si>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</si>
  <si>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</si>
  <si>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</si>
  <si>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</si>
  <si>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</si>
  <si>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</si>
  <si>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</si>
  <si>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</si>
  <si>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</si>
  <si>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</si>
  <si>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</si>
  <si>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</si>
  <si>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</si>
  <si>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</si>
  <si>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</si>
  <si>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</si>
  <si>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</si>
  <si>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</si>
  <si>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</si>
  <si>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</si>
  <si>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</si>
  <si>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</si>
  <si>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</si>
  <si>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 Нож ковша 2500х300х20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</si>
  <si>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</si>
  <si>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</si>
  <si>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</si>
  <si>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</si>
  <si>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</si>
  <si>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</si>
  <si>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</si>
  <si>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</si>
  <si>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</si>
  <si>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</si>
  <si>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</si>
  <si>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</si>
  <si>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</si>
  <si>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</si>
  <si>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</si>
  <si>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</si>
  <si>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</si>
  <si>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</si>
  <si>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</si>
  <si>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</si>
  <si>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</si>
  <si>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</si>
  <si>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</si>
  <si>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</si>
  <si>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</si>
  <si>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</si>
  <si>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</si>
  <si>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</si>
  <si>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</si>
  <si>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</si>
  <si>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</si>
  <si>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</si>
  <si>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</si>
  <si>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</si>
  <si>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</si>
  <si>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</si>
  <si>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</si>
  <si>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</si>
  <si>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</si>
  <si>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</si>
  <si>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</si>
  <si>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</si>
  <si>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</si>
  <si>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</si>
  <si>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</si>
  <si>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</si>
  <si>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</si>
  <si>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</si>
  <si>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</si>
  <si>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</si>
  <si>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</si>
  <si>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</si>
  <si>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</si>
  <si>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</si>
  <si>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</si>
  <si>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</si>
  <si>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</si>
  <si>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</si>
  <si>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</si>
  <si>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</si>
  <si>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</si>
  <si>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</si>
  <si>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</si>
  <si>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</si>
  <si>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</si>
  <si>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</si>
  <si>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</si>
  <si>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</si>
  <si>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</si>
  <si>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</si>
  <si>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</si>
  <si>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</si>
  <si>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</si>
  <si>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</si>
  <si>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</si>
  <si>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</si>
  <si>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</si>
  <si>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</si>
  <si>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</si>
  <si>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</si>
  <si>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</si>
  <si>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</si>
  <si>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</si>
  <si>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</si>
  <si>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</si>
  <si>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</si>
  <si>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</si>
  <si>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</si>
  <si>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</si>
  <si>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</si>
  <si>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</si>
  <si>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</si>
  <si>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</si>
  <si>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</si>
  <si>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</si>
  <si>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</si>
  <si>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</si>
  <si>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</si>
  <si>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</si>
  <si>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</si>
  <si>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</si>
  <si>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</si>
  <si>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</si>
  <si>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</si>
  <si>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</si>
  <si>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</si>
  <si>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</si>
  <si>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</si>
  <si>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</si>
  <si>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</si>
  <si>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</si>
  <si>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</si>
  <si>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</si>
  <si>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</si>
  <si>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</si>
  <si>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</si>
  <si>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</si>
  <si>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</si>
  <si>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</si>
  <si>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</si>
  <si>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</si>
  <si>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</si>
  <si>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</si>
  <si>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</si>
  <si>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</si>
  <si>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</si>
  <si>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</si>
  <si>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</si>
  <si>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</si>
  <si>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</si>
  <si>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</si>
  <si>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</si>
  <si>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</si>
  <si>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</si>
  <si>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</si>
  <si>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</si>
  <si>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</si>
  <si>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</si>
  <si>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</si>
  <si>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</si>
  <si>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</si>
  <si>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</si>
  <si>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</si>
  <si>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</si>
  <si>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</si>
  <si>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</si>
  <si>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</si>
  <si>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</si>
  <si>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</si>
  <si>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</si>
  <si>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</si>
  <si>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</si>
  <si>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</si>
  <si>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</si>
  <si>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</si>
  <si>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</si>
  <si>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</si>
  <si>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</si>
  <si>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</si>
  <si>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</si>
  <si>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</si>
  <si>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</si>
  <si>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</si>
  <si>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</si>
  <si>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</si>
  <si>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</si>
  <si>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</si>
  <si>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</si>
  <si>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</si>
  <si>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</si>
  <si>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</si>
  <si>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</si>
  <si>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</si>
  <si>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</si>
  <si>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</si>
  <si>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</si>
  <si>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</si>
  <si>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</si>
  <si>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</si>
  <si>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</si>
  <si>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</si>
  <si>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</si>
  <si>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</si>
  <si>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</si>
  <si>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</si>
  <si>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</si>
  <si>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</si>
  <si>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</si>
  <si>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</si>
  <si>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</si>
  <si>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</si>
  <si>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</si>
  <si>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</si>
  <si>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</si>
  <si>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</si>
  <si>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</si>
  <si>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</si>
  <si>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</si>
  <si>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</si>
  <si>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</si>
  <si>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</si>
  <si>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</si>
  <si>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</si>
  <si>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</si>
  <si>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</si>
  <si>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</si>
  <si>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</si>
  <si>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</si>
  <si>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</si>
  <si>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</si>
  <si>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</si>
  <si>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</si>
  <si>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</si>
  <si>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</si>
  <si>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</si>
  <si>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</si>
  <si>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</si>
  <si>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</si>
  <si>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</si>
  <si>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</si>
  <si>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</si>
  <si>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</si>
  <si>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</si>
  <si>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</si>
  <si>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</si>
  <si>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2. Нож средний 1826х152х19 (400-500HB)</t>
  </si>
  <si>
    <t>3. Нож средний 1826х203х19 (400-500HB)</t>
  </si>
  <si>
    <t>1. Нож ковша 2480х320х20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</si>
  <si>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</si>
  <si>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</si>
  <si>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</si>
  <si>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</si>
  <si>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2130х203х19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</si>
  <si>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</si>
  <si>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</si>
  <si>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</si>
  <si>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</si>
  <si>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</si>
  <si>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</si>
  <si>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</si>
  <si>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</si>
  <si>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</si>
  <si>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</si>
  <si>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</si>
  <si>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</si>
  <si>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</si>
  <si>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</si>
  <si>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</si>
  <si>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</si>
  <si>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</si>
  <si>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</si>
  <si>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</si>
  <si>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</si>
  <si>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</si>
  <si>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</si>
  <si>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6. Нож средний 9W3927 (400-500HB)</t>
  </si>
  <si>
    <t>7. Нож боковой 8Е4196/97 (400-500HB)</t>
  </si>
  <si>
    <t>8. Нож боковой 8Е4539/40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</si>
  <si>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</si>
  <si>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</si>
  <si>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</si>
  <si>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</si>
  <si>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2. Нож боковой  524х150х20 </t>
  </si>
  <si>
    <t xml:space="preserve">1. Нож средний  2285х210х20 </t>
  </si>
  <si>
    <t>1. Нож средний 14Х-71-11310 /16Y-80-00019 (400-500HB)</t>
  </si>
  <si>
    <t>1. Нож средний 175-70-26310 (400-500HB)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</si>
  <si>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</si>
  <si>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</si>
  <si>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</si>
  <si>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</si>
  <si>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</si>
  <si>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>1. Нож средний 1372х155х20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</si>
  <si>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</si>
  <si>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</si>
  <si>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</si>
  <si>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</si>
  <si>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</si>
  <si>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</si>
  <si>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</si>
  <si>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</si>
  <si>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</si>
  <si>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</si>
  <si>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</si>
  <si>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</si>
  <si>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</si>
  <si>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</si>
  <si>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</si>
  <si>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</si>
  <si>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</si>
  <si>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</si>
  <si>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</si>
  <si>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</si>
  <si>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</si>
  <si>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</si>
  <si>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</si>
  <si>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</si>
  <si>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</si>
  <si>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</si>
  <si>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</si>
  <si>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</si>
  <si>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</si>
  <si>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</si>
  <si>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</si>
  <si>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</si>
  <si>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</si>
  <si>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</si>
  <si>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</si>
  <si>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</si>
  <si>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</si>
  <si>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</si>
  <si>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</si>
  <si>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</si>
  <si>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</si>
  <si>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</si>
  <si>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</si>
  <si>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</si>
  <si>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</si>
  <si>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</si>
  <si>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</si>
  <si>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</si>
  <si>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</si>
  <si>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</si>
  <si>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</si>
  <si>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</si>
  <si>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</si>
  <si>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</si>
  <si>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</si>
  <si>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</si>
  <si>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</si>
  <si>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</si>
  <si>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</si>
  <si>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</si>
  <si>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</si>
  <si>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</si>
  <si>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</si>
  <si>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</si>
  <si>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</si>
  <si>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</si>
  <si>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</si>
  <si>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</si>
  <si>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</si>
  <si>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</si>
  <si>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</si>
  <si>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</si>
  <si>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</si>
  <si>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</si>
  <si>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</si>
  <si>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</si>
  <si>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</si>
  <si>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</si>
  <si>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</si>
  <si>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</si>
  <si>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</si>
  <si>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</si>
  <si>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</si>
  <si>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</si>
  <si>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</si>
  <si>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</si>
  <si>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</si>
  <si>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</si>
  <si>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</si>
  <si>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</si>
  <si>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</si>
  <si>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</si>
  <si>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</si>
  <si>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</si>
  <si>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</si>
  <si>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</si>
  <si>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</si>
  <si>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</si>
  <si>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</si>
  <si>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</si>
  <si>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</si>
  <si>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</si>
  <si>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</si>
  <si>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</si>
  <si>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</si>
  <si>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</si>
  <si>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</si>
  <si>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</si>
  <si>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</si>
  <si>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</si>
  <si>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</si>
  <si>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</si>
  <si>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</si>
  <si>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</si>
  <si>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</si>
  <si>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</si>
  <si>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</si>
  <si>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1. Нож  ковша 219785 (400HB)</t>
  </si>
  <si>
    <t>MANITU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</si>
  <si>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</si>
  <si>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</si>
  <si>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</si>
  <si>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</si>
  <si>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</si>
  <si>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</si>
  <si>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</si>
  <si>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</si>
  <si>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</si>
  <si>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</si>
  <si>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</si>
  <si>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</si>
  <si>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</si>
  <si>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</si>
  <si>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</si>
  <si>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</si>
  <si>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</si>
  <si>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</si>
  <si>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</si>
  <si>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</si>
  <si>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</si>
  <si>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</si>
  <si>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</si>
  <si>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</si>
  <si>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</si>
  <si>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</si>
  <si>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</si>
  <si>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</si>
  <si>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</si>
  <si>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</si>
  <si>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</si>
  <si>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</si>
  <si>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</si>
  <si>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</si>
  <si>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</si>
  <si>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</si>
  <si>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</si>
  <si>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</si>
  <si>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</si>
  <si>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2130х152х19 (300HB)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</si>
  <si>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</si>
  <si>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</si>
  <si>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</si>
  <si>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</si>
  <si>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</si>
  <si>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</si>
  <si>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</si>
  <si>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</si>
  <si>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</si>
  <si>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</si>
  <si>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</si>
  <si>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</si>
  <si>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</si>
  <si>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</si>
  <si>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</si>
  <si>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</si>
  <si>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</si>
  <si>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</si>
  <si>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</si>
  <si>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</si>
  <si>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</si>
  <si>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</si>
  <si>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</si>
  <si>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</si>
  <si>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</si>
  <si>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</si>
  <si>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</si>
  <si>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</si>
  <si>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</si>
  <si>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</si>
  <si>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</si>
  <si>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</si>
  <si>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</si>
  <si>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</si>
  <si>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</si>
  <si>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</si>
  <si>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</si>
  <si>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</si>
  <si>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</si>
  <si>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</si>
  <si>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</si>
  <si>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</si>
  <si>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</si>
  <si>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</si>
  <si>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</si>
  <si>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</si>
  <si>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</si>
  <si>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</si>
  <si>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</si>
  <si>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</si>
  <si>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</si>
  <si>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</si>
  <si>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</si>
  <si>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</si>
  <si>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</si>
  <si>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</si>
  <si>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</si>
  <si>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</si>
  <si>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</si>
  <si>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</si>
  <si>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</si>
  <si>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</si>
  <si>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</si>
  <si>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</si>
  <si>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</si>
  <si>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</si>
  <si>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</si>
  <si>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</si>
  <si>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</si>
  <si>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</si>
  <si>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</si>
  <si>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</si>
  <si>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</si>
  <si>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</si>
  <si>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</si>
  <si>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</si>
  <si>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</si>
  <si>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</si>
  <si>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</si>
  <si>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</si>
  <si>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4.Нож средний 3G4282 (400-500HB)</t>
  </si>
  <si>
    <t>3. Нож средний (2130х152х19) (M.16) (500HB)</t>
  </si>
  <si>
    <t>4. Нож средний 2130х203х19 (400-500HB)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</si>
  <si>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</si>
  <si>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</si>
  <si>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</si>
  <si>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</si>
  <si>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</si>
  <si>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</si>
  <si>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</si>
  <si>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</si>
  <si>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</si>
  <si>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</si>
  <si>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</si>
  <si>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</si>
  <si>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</si>
  <si>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</si>
  <si>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</si>
  <si>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</si>
  <si>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</si>
  <si>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</si>
  <si>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</si>
  <si>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</si>
  <si>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</si>
  <si>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</si>
  <si>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</si>
  <si>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</si>
  <si>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</si>
  <si>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5. Нож боковой 8Е4541/42 (ИМПОРТ 400-500HB) (60мм.)</t>
  </si>
  <si>
    <t>6. Нож боковой 8Е4541/42 (ИМПОРТ 400-500HB) (45мм.)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</si>
  <si>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</si>
  <si>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</si>
  <si>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</si>
  <si>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</si>
  <si>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</si>
  <si>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</si>
  <si>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</si>
  <si>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</si>
  <si>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</si>
  <si>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</si>
  <si>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</si>
  <si>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</si>
  <si>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</si>
  <si>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</si>
  <si>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</si>
  <si>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</si>
  <si>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</si>
  <si>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</si>
  <si>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</si>
  <si>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</si>
  <si>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</si>
  <si>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</si>
  <si>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</si>
  <si>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</si>
  <si>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</si>
  <si>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</si>
  <si>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</si>
  <si>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</si>
  <si>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</si>
  <si>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</si>
  <si>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</si>
  <si>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</si>
  <si>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</si>
  <si>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</si>
  <si>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</si>
  <si>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</si>
  <si>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</si>
  <si>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</si>
  <si>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</si>
  <si>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</si>
  <si>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</si>
  <si>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</si>
  <si>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</si>
  <si>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</si>
  <si>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</si>
  <si>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</si>
  <si>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</si>
  <si>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</si>
  <si>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</si>
  <si>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</si>
  <si>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</si>
  <si>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</si>
  <si>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</si>
  <si>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</si>
  <si>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</si>
  <si>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</si>
  <si>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</si>
  <si>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</si>
  <si>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</si>
  <si>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</si>
  <si>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</si>
  <si>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</si>
  <si>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</si>
  <si>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</si>
  <si>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</si>
  <si>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</si>
  <si>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</si>
  <si>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</si>
  <si>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</si>
  <si>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</si>
  <si>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</si>
  <si>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</si>
  <si>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</si>
  <si>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</si>
  <si>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</si>
  <si>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</si>
  <si>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</si>
  <si>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</si>
  <si>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</si>
  <si>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</si>
  <si>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</si>
  <si>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</si>
  <si>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</si>
  <si>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</si>
  <si>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</si>
  <si>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</si>
  <si>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</si>
  <si>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</si>
  <si>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</si>
  <si>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</si>
  <si>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</si>
  <si>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</si>
  <si>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</si>
  <si>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</si>
  <si>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</si>
  <si>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</si>
  <si>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</si>
  <si>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</si>
  <si>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</si>
  <si>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</si>
  <si>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</si>
  <si>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</si>
  <si>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</si>
  <si>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</si>
  <si>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</si>
  <si>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</si>
  <si>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</si>
  <si>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</si>
  <si>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</si>
  <si>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</si>
  <si>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</si>
  <si>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</si>
  <si>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</si>
  <si>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</si>
  <si>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</si>
  <si>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</si>
  <si>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</si>
  <si>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</si>
  <si>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</si>
  <si>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</si>
  <si>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</si>
  <si>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</si>
  <si>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</si>
  <si>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</si>
  <si>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</si>
  <si>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</si>
  <si>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</si>
  <si>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</si>
  <si>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</si>
  <si>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</si>
  <si>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</si>
  <si>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</si>
  <si>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</si>
  <si>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</si>
  <si>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</si>
  <si>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</si>
  <si>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</si>
  <si>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</si>
  <si>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</si>
  <si>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</si>
  <si>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</si>
  <si>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</si>
  <si>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</si>
  <si>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</si>
  <si>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</si>
  <si>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</si>
  <si>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</si>
  <si>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</si>
  <si>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</si>
  <si>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</si>
  <si>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</si>
  <si>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</si>
  <si>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5. Нож ср. ДЗ-180 односторон.; п/сферич.  225.07.04.00.005 (1820х152х13)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</si>
  <si>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</si>
  <si>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</si>
  <si>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</si>
  <si>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</si>
  <si>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</si>
  <si>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</si>
  <si>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</si>
  <si>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</si>
  <si>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</si>
  <si>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</si>
  <si>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</si>
  <si>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</si>
  <si>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</si>
  <si>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</si>
  <si>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</si>
  <si>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</si>
  <si>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</si>
  <si>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</si>
  <si>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</si>
  <si>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</si>
  <si>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</si>
  <si>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</si>
  <si>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</si>
  <si>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</si>
  <si>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</si>
  <si>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</si>
  <si>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</si>
  <si>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</si>
  <si>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</si>
  <si>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</si>
  <si>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</si>
  <si>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</si>
  <si>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</si>
  <si>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</si>
  <si>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</si>
  <si>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</si>
  <si>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</si>
  <si>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</si>
  <si>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</si>
  <si>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</si>
  <si>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</si>
  <si>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</si>
  <si>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</si>
  <si>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</si>
  <si>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</si>
  <si>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</si>
  <si>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</si>
  <si>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</si>
  <si>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</si>
  <si>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</si>
  <si>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</si>
  <si>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</si>
  <si>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</si>
  <si>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</si>
  <si>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</si>
  <si>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</si>
  <si>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</si>
  <si>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14. Болт крепления М 35 / 198-71-21871 с цилиндрической головкой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</si>
  <si>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</si>
  <si>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</si>
  <si>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</si>
  <si>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</si>
  <si>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</si>
  <si>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</si>
  <si>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</si>
  <si>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</si>
  <si>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</si>
  <si>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</si>
  <si>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</si>
  <si>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</si>
  <si>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</si>
  <si>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</si>
  <si>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</si>
  <si>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</si>
  <si>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</si>
  <si>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</si>
  <si>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</si>
  <si>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</si>
  <si>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</si>
  <si>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8Е6208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</si>
  <si>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</si>
  <si>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</si>
  <si>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</si>
  <si>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</si>
  <si>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</si>
  <si>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</si>
  <si>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</si>
  <si>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</si>
  <si>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</si>
  <si>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</si>
  <si>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</si>
  <si>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</si>
  <si>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</si>
  <si>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</si>
  <si>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</si>
  <si>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</si>
  <si>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</si>
  <si>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</si>
  <si>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</si>
  <si>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</si>
  <si>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</si>
  <si>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</si>
  <si>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</si>
  <si>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</si>
  <si>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</si>
  <si>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</si>
  <si>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</si>
  <si>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</si>
  <si>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</si>
  <si>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</si>
  <si>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</si>
  <si>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</si>
  <si>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</si>
  <si>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</si>
  <si>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</si>
  <si>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</si>
  <si>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</si>
  <si>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</si>
  <si>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</si>
  <si>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</si>
  <si>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</si>
  <si>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</si>
  <si>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Техпластина полиуретановая Морозостойкий -40 и ниже</t>
  </si>
  <si>
    <t>Техпластина полиуретановая              Стандарт до -30</t>
  </si>
  <si>
    <t>Техпластина полиуретановая                   Стандарт до -30</t>
  </si>
  <si>
    <r>
      <t xml:space="preserve">Нож аэродромный ТИП1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</si>
  <si>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ТИП1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</si>
  <si>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</si>
  <si>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r>
      <t xml:space="preserve">Нож аэродромный ТИП2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</si>
  <si>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Морозостойкий -40 и ниже                  </t>
  </si>
  <si>
    <t xml:space="preserve">Нож аэродромный ТИП3                         Стандарт -30                                                </t>
  </si>
  <si>
    <r>
      <t xml:space="preserve">Нож аэродромный ТИП4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</si>
  <si>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</si>
  <si>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ТИП4,1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</si>
  <si>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</si>
  <si>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ТИП5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</si>
  <si>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TTOWN-4600  </t>
    </r>
    <r>
      <rPr>
        <sz val="10"/>
        <rFont val="Arial"/>
        <family val="2"/>
        <charset val="204"/>
      </rPr>
      <t xml:space="preserve">          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</si>
  <si>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</si>
  <si>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FRESIA  </t>
    </r>
    <r>
      <rPr>
        <sz val="10"/>
        <rFont val="Arial"/>
        <family val="2"/>
        <charset val="204"/>
      </rPr>
      <t xml:space="preserve">          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</si>
  <si>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</si>
  <si>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</si>
  <si>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</si>
  <si>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</si>
  <si>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</si>
  <si>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</si>
  <si>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</si>
  <si>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</si>
  <si>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</si>
  <si>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</si>
  <si>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</si>
  <si>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</si>
  <si>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</si>
  <si>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</si>
  <si>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</si>
  <si>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</si>
  <si>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</si>
  <si>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</si>
  <si>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</si>
  <si>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</si>
  <si>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</si>
  <si>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</si>
  <si>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</si>
  <si>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</si>
  <si>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</si>
  <si>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</si>
  <si>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</si>
  <si>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</si>
  <si>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</si>
  <si>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</si>
  <si>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</si>
  <si>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</si>
  <si>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</si>
  <si>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</si>
  <si>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</si>
  <si>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</si>
  <si>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</si>
  <si>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</si>
  <si>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3. Нож средний CH75442 (2130х203х19) (средний отвал) (400-500HB)</t>
  </si>
  <si>
    <t>Коронка 61QA-31310</t>
  </si>
  <si>
    <t>7. Нож бок. ДЗ-98  А-120.34.14.001/001-01 (литьё)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</si>
  <si>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</si>
  <si>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</si>
  <si>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</si>
  <si>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</si>
  <si>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2. Нож ковша 2500х220х30  (база) (Ст.45)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</si>
  <si>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</si>
  <si>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</si>
  <si>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</si>
  <si>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</si>
  <si>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</si>
  <si>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</si>
  <si>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</si>
  <si>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</si>
  <si>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</si>
  <si>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</si>
  <si>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</si>
  <si>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 xml:space="preserve"> Спецпредложение! </t>
  </si>
  <si>
    <t>Нож   067.55.11.004-02 (Сталь 3)</t>
  </si>
  <si>
    <t>2700 руб.</t>
  </si>
  <si>
    <t>Нож   067.55.11.004-01 (Сталь 3)</t>
  </si>
  <si>
    <t>2300 руб.</t>
  </si>
  <si>
    <t>2900 руб.</t>
  </si>
  <si>
    <t>2500 руб.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</si>
  <si>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</si>
  <si>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</si>
  <si>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</si>
  <si>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</si>
  <si>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</si>
  <si>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</si>
  <si>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</si>
  <si>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</si>
  <si>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</si>
  <si>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</si>
  <si>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</si>
  <si>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</si>
  <si>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</si>
  <si>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</si>
  <si>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12. Протектор на стойку ЧТЗ 50-50-60</t>
  </si>
  <si>
    <t>19. Диск щеточный из полипропилена /металлический; d=120</t>
  </si>
  <si>
    <t>20. Зуб ковша ЭО-2621</t>
  </si>
  <si>
    <t>21. Зуб ТО-18</t>
  </si>
  <si>
    <t>22. Ковш узкий ЭО-2621(V 0,25)</t>
  </si>
  <si>
    <t xml:space="preserve">23. КОВШ-ДОЗАТОР к навесному оборудованию МТЗ 80(82) </t>
  </si>
  <si>
    <t>24.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</si>
  <si>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</si>
  <si>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</si>
  <si>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</si>
  <si>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</si>
  <si>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</si>
  <si>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</si>
  <si>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</si>
  <si>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</si>
  <si>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</si>
  <si>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</si>
  <si>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</si>
  <si>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</si>
  <si>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</si>
  <si>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2. Нож бок.  360х322х40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</si>
  <si>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</si>
  <si>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</si>
  <si>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</si>
  <si>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</si>
  <si>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</si>
  <si>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</si>
  <si>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</si>
  <si>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</si>
  <si>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ковша 2500х300х20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</si>
  <si>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</si>
  <si>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</si>
  <si>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</si>
  <si>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</si>
  <si>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</si>
  <si>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</si>
  <si>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</si>
  <si>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</si>
  <si>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</si>
  <si>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</si>
  <si>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</si>
  <si>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</si>
  <si>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</si>
  <si>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</si>
  <si>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</si>
  <si>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</si>
  <si>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</si>
  <si>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</si>
  <si>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</si>
  <si>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</si>
  <si>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</si>
  <si>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</si>
  <si>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</si>
  <si>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</si>
  <si>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</si>
  <si>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</si>
  <si>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</si>
  <si>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</si>
  <si>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</si>
  <si>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1. Нож средний 1365х152х20 (Ст.45)</t>
  </si>
  <si>
    <t>Нож средний 2210х205х20 (Ст.45)</t>
  </si>
  <si>
    <t>Нож средний 2210х205х20 (Ст.65Г)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</si>
  <si>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</si>
  <si>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</si>
  <si>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</si>
  <si>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</si>
  <si>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</si>
  <si>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</si>
  <si>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</si>
  <si>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</si>
  <si>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</si>
  <si>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</si>
  <si>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</si>
  <si>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</si>
  <si>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</si>
  <si>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</si>
  <si>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</si>
  <si>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</si>
  <si>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</si>
  <si>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</si>
  <si>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</si>
  <si>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</si>
  <si>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</si>
  <si>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</si>
  <si>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</si>
  <si>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</si>
  <si>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</si>
  <si>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1. Нож средний 41L-70-25310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</si>
  <si>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</si>
  <si>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</si>
  <si>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</si>
  <si>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</si>
  <si>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</si>
  <si>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</si>
  <si>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</si>
  <si>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</si>
  <si>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</si>
  <si>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</si>
  <si>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</si>
  <si>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</si>
  <si>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</si>
  <si>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</si>
  <si>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</si>
  <si>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</si>
  <si>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</si>
  <si>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</si>
  <si>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</si>
  <si>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</si>
  <si>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</si>
  <si>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</si>
  <si>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</si>
  <si>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</si>
  <si>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</si>
  <si>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</si>
  <si>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</si>
  <si>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</si>
  <si>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</si>
  <si>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</si>
  <si>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</si>
  <si>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</si>
  <si>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2. 2130х130х25  ТС</t>
  </si>
  <si>
    <t>2. 1980х130х25  ТС</t>
  </si>
  <si>
    <t>Зуб 54204202 (Китай)</t>
  </si>
  <si>
    <t>110/135</t>
  </si>
  <si>
    <t>Палец+фиксатор 55P</t>
  </si>
  <si>
    <t>Палец+фиксатор 65P</t>
  </si>
  <si>
    <t>Палец U30</t>
  </si>
  <si>
    <t>Палец U40</t>
  </si>
  <si>
    <t>Палец U45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</si>
  <si>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РС- 400, 450, 600</t>
    </r>
  </si>
  <si>
    <t>Адаптер JD-T221x230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</si>
</sst>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sz val="13"/>
      <color theme="1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3" fillId="0" borderId="0" applyFont="0" applyFill="0" applyBorder="0" applyAlignment="0" applyProtection="0"/>
  </cellStyleXfs>
  <cellXfs count="900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0" fontId="10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0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6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5" fillId="0" borderId="1" xfId="0" applyFont="1" applyBorder="1"/>
    <xf numFmtId="0" fontId="34" fillId="0" borderId="7" xfId="0" applyFont="1" applyBorder="1"/>
    <xf numFmtId="0" fontId="34" fillId="0" borderId="0" xfId="0" applyFont="1" applyBorder="1"/>
    <xf numFmtId="0" fontId="2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34" fillId="0" borderId="11" xfId="0" applyFont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6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6" fillId="0" borderId="13" xfId="0" applyFont="1" applyFill="1" applyBorder="1"/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2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4" fillId="0" borderId="13" xfId="0" applyFont="1" applyFill="1" applyBorder="1"/>
    <xf numFmtId="0" fontId="44" fillId="0" borderId="2" xfId="0" applyFont="1" applyFill="1" applyBorder="1"/>
    <xf numFmtId="0" fontId="45" fillId="0" borderId="1" xfId="0" applyFont="1" applyBorder="1"/>
    <xf numFmtId="0" fontId="42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18" fillId="0" borderId="11" xfId="0" applyFont="1" applyBorder="1"/>
    <xf numFmtId="0" fontId="18" fillId="0" borderId="10" xfId="0" applyFont="1" applyBorder="1"/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32" fillId="0" borderId="11" xfId="0" applyFont="1" applyBorder="1"/>
    <xf numFmtId="0" fontId="32" fillId="0" borderId="10" xfId="0" applyFont="1" applyBorder="1"/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40" fillId="4" borderId="27" xfId="0" applyFont="1" applyFill="1" applyBorder="1" applyAlignment="1">
      <alignment horizontal="left" vertical="center"/>
    </xf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12" fillId="0" borderId="13" xfId="0" applyFont="1" applyBorder="1" applyAlignment="1">
      <alignment horizontal="left" vertical="center"/>
    </xf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43" fillId="0" borderId="2" xfId="0" applyFont="1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5" xfId="0" applyFont="1" applyFill="1" applyBorder="1" applyAlignment="1">
      <alignment vertical="center"/>
    </xf>
    <xf numFmtId="0" fontId="43" fillId="0" borderId="9" xfId="0" applyFont="1" applyFill="1" applyBorder="1"/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40" fillId="0" borderId="9" xfId="0" applyFont="1" applyFill="1" applyBorder="1"/>
    <xf numFmtId="0" fontId="42" fillId="0" borderId="3" xfId="0" applyFont="1" applyBorder="1"/>
    <xf numFmtId="0" fontId="42" fillId="0" borderId="12" xfId="0" applyFont="1" applyBorder="1"/>
    <xf numFmtId="0" fontId="41" fillId="0" borderId="9" xfId="0" applyFont="1" applyFill="1" applyBorder="1"/>
    <xf numFmtId="165" fontId="46" fillId="0" borderId="29" xfId="0" applyNumberFormat="1" applyFont="1" applyFill="1" applyBorder="1" applyAlignment="1">
      <alignment horizontal="center" vertical="center"/>
    </xf>
    <xf numFmtId="0" fontId="46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6" fillId="0" borderId="1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6" fillId="0" borderId="1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6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41" fillId="0" borderId="11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8" fillId="0" borderId="2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6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2" fillId="0" borderId="4" xfId="0" applyNumberFormat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4" fillId="0" borderId="4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4" fillId="0" borderId="4" xfId="0" applyFont="1" applyBorder="1"/>
    <xf numFmtId="0" fontId="0" fillId="0" borderId="4" xfId="0" applyBorder="1" applyAlignment="1">
      <alignment vertical="center"/>
    </xf>
    <xf numFmtId="0" fontId="58" fillId="0" borderId="4" xfId="0" applyFont="1" applyBorder="1" applyAlignment="1">
      <alignment vertical="center" wrapText="1"/>
    </xf>
    <xf numFmtId="0" fontId="58" fillId="0" borderId="4" xfId="0" applyFont="1" applyBorder="1" applyAlignment="1">
      <alignment wrapText="1"/>
    </xf>
    <xf numFmtId="0" fontId="57" fillId="0" borderId="4" xfId="0" applyFont="1" applyBorder="1"/>
    <xf numFmtId="0" fontId="54" fillId="0" borderId="0" xfId="0" applyFont="1"/>
    <xf numFmtId="0" fontId="58" fillId="0" borderId="4" xfId="0" applyFont="1" applyBorder="1" applyAlignment="1">
      <alignment horizontal="left" vertical="center" wrapText="1"/>
    </xf>
    <xf numFmtId="0" fontId="60" fillId="0" borderId="4" xfId="0" applyFont="1" applyBorder="1" applyAlignment="1">
      <alignment horizontal="center" vertical="center"/>
    </xf>
    <xf numFmtId="0" fontId="54" fillId="0" borderId="4" xfId="0" applyFont="1" applyBorder="1" applyAlignment="1">
      <alignment vertical="center"/>
    </xf>
    <xf numFmtId="0" fontId="61" fillId="0" borderId="4" xfId="0" applyFont="1" applyBorder="1" applyAlignment="1">
      <alignment vertical="center" wrapText="1"/>
    </xf>
    <xf numFmtId="0" fontId="59" fillId="0" borderId="4" xfId="0" applyFont="1" applyBorder="1" applyAlignment="1">
      <alignment vertical="center" wrapText="1"/>
    </xf>
    <xf numFmtId="0" fontId="61" fillId="0" borderId="4" xfId="0" applyFont="1" applyBorder="1" applyAlignment="1">
      <alignment horizontal="left" wrapText="1"/>
    </xf>
    <xf numFmtId="0" fontId="54" fillId="0" borderId="4" xfId="0" applyFont="1" applyBorder="1" applyAlignment="1">
      <alignment horizontal="left" vertical="center"/>
    </xf>
    <xf numFmtId="0" fontId="58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2" fillId="0" borderId="4" xfId="0" applyFont="1" applyBorder="1" applyAlignment="1">
      <alignment vertical="center" wrapText="1"/>
    </xf>
    <xf numFmtId="0" fontId="57" fillId="0" borderId="0" xfId="0" applyFont="1"/>
    <xf numFmtId="0" fontId="63" fillId="0" borderId="4" xfId="0" applyFont="1" applyBorder="1" applyAlignment="1">
      <alignment vertical="center"/>
    </xf>
    <xf numFmtId="0" fontId="63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7" fillId="0" borderId="15" xfId="0" applyFont="1" applyBorder="1"/>
    <xf numFmtId="0" fontId="37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12" fillId="4" borderId="41" xfId="0" applyFont="1" applyFill="1" applyBorder="1" applyAlignment="1">
      <alignment vertical="center"/>
    </xf>
    <xf numFmtId="0" fontId="8" fillId="4" borderId="26" xfId="0" applyFont="1" applyFill="1" applyBorder="1"/>
    <xf numFmtId="0" fontId="8" fillId="4" borderId="32" xfId="0" applyFont="1" applyFill="1" applyBorder="1"/>
    <xf numFmtId="165" fontId="23" fillId="4" borderId="35" xfId="0" applyNumberFormat="1" applyFont="1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8" fillId="0" borderId="40" xfId="0" applyFont="1" applyBorder="1"/>
    <xf numFmtId="165" fontId="23" fillId="0" borderId="40" xfId="0" applyNumberFormat="1" applyFont="1" applyFill="1" applyBorder="1" applyAlignment="1">
      <alignment horizontal="center"/>
    </xf>
    <xf numFmtId="0" fontId="23" fillId="0" borderId="40" xfId="0" applyFont="1" applyBorder="1" applyAlignment="1">
      <alignment horizontal="center" vertical="center"/>
    </xf>
    <xf numFmtId="0" fontId="8" fillId="0" borderId="52" xfId="0" applyFont="1" applyBorder="1"/>
    <xf numFmtId="165" fontId="23" fillId="0" borderId="52" xfId="0" applyNumberFormat="1" applyFont="1" applyFill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15" fillId="4" borderId="4" xfId="0" applyFont="1" applyFill="1" applyBorder="1" applyAlignment="1"/>
    <xf numFmtId="0" fontId="33" fillId="4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165" fontId="27" fillId="0" borderId="2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0" fillId="0" borderId="0" xfId="0" applyBorder="1"/>
    <xf numFmtId="0" fontId="37" fillId="0" borderId="23" xfId="0" applyFont="1" applyBorder="1" applyAlignment="1">
      <alignment horizontal="left" vertical="center"/>
    </xf>
    <xf numFmtId="0" fontId="37" fillId="0" borderId="26" xfId="0" applyFont="1" applyBorder="1" applyAlignment="1">
      <alignment horizontal="left" vertical="center"/>
    </xf>
    <xf numFmtId="0" fontId="37" fillId="0" borderId="24" xfId="0" applyFont="1" applyBorder="1" applyAlignment="1">
      <alignment horizontal="left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7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9" fillId="0" borderId="2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9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51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37" fillId="0" borderId="2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37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/>
    </xf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14" fontId="74" fillId="0" borderId="56" xfId="0" applyNumberFormat="1" applyFont="1" applyBorder="1" applyAlignment="1">
      <alignment horizontal="center" vertical="center" wrapText="1"/>
    </xf>
    <xf numFmtId="14" fontId="74" fillId="0" borderId="23" xfId="0" applyNumberFormat="1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6" fillId="4" borderId="1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29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9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10" fillId="4" borderId="2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9" fillId="2" borderId="21" xfId="0" applyFont="1" applyFill="1" applyBorder="1" applyAlignment="1">
      <alignment horizontal="left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7" fillId="0" borderId="4" xfId="0" applyFont="1" applyBorder="1" applyAlignment="1">
      <alignment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28" xfId="0" applyFont="1" applyBorder="1" applyAlignment="1"/>
    <xf numFmtId="0" fontId="0" fillId="0" borderId="28" xfId="0" applyBorder="1" applyAlignment="1"/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9" fillId="0" borderId="2" xfId="0" applyFont="1" applyFill="1" applyBorder="1" applyAlignment="1"/>
    <xf numFmtId="0" fontId="0" fillId="0" borderId="1" xfId="0" applyFill="1" applyBorder="1" applyAlignment="1"/>
    <xf numFmtId="0" fontId="0" fillId="0" borderId="7" xfId="0" applyFill="1" applyBorder="1" applyAlignment="1"/>
    <xf numFmtId="0" fontId="29" fillId="0" borderId="1" xfId="0" applyFont="1" applyBorder="1" applyAlignment="1"/>
    <xf numFmtId="0" fontId="29" fillId="0" borderId="7" xfId="0" applyFont="1" applyBorder="1" applyAlignment="1"/>
    <xf numFmtId="0" fontId="29" fillId="0" borderId="2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29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29" fillId="0" borderId="8" xfId="0" applyFont="1" applyFill="1" applyBorder="1" applyAlignment="1"/>
    <xf numFmtId="0" fontId="36" fillId="0" borderId="2" xfId="0" applyFont="1" applyFill="1" applyBorder="1" applyAlignment="1"/>
    <xf numFmtId="0" fontId="29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9" fillId="4" borderId="53" xfId="0" applyFont="1" applyFill="1" applyBorder="1" applyAlignment="1"/>
    <xf numFmtId="0" fontId="0" fillId="4" borderId="54" xfId="0" applyFill="1" applyBorder="1" applyAlignment="1"/>
    <xf numFmtId="0" fontId="0" fillId="4" borderId="55" xfId="0" applyFill="1" applyBorder="1" applyAlignment="1"/>
    <xf numFmtId="0" fontId="6" fillId="0" borderId="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36" fillId="0" borderId="8" xfId="0" applyFont="1" applyFill="1" applyBorder="1" applyAlignment="1"/>
    <xf numFmtId="0" fontId="36" fillId="0" borderId="46" xfId="0" applyFont="1" applyFill="1" applyBorder="1" applyAlignment="1"/>
    <xf numFmtId="0" fontId="13" fillId="0" borderId="47" xfId="0" applyFont="1" applyBorder="1" applyAlignment="1"/>
    <xf numFmtId="0" fontId="13" fillId="0" borderId="48" xfId="0" applyFont="1" applyBorder="1" applyAlignment="1"/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36" fillId="0" borderId="21" xfId="0" applyFont="1" applyFill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29" fillId="0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6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27" fillId="0" borderId="8" xfId="0" applyFont="1" applyBorder="1" applyAlignment="1">
      <alignment horizontal="left"/>
    </xf>
    <xf numFmtId="0" fontId="0" fillId="0" borderId="1" xfId="0" applyBorder="1"/>
    <xf numFmtId="0" fontId="0" fillId="0" borderId="7" xfId="0" applyBorder="1"/>
    <xf numFmtId="0" fontId="29" fillId="0" borderId="2" xfId="0" applyFont="1" applyFill="1" applyBorder="1" applyAlignment="1">
      <alignment vertical="center" wrapText="1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49" fillId="4" borderId="39" xfId="0" applyFont="1" applyFill="1" applyBorder="1" applyAlignment="1">
      <alignment horizontal="left" vertical="center"/>
    </xf>
    <xf numFmtId="0" fontId="50" fillId="4" borderId="20" xfId="0" applyFont="1" applyFill="1" applyBorder="1" applyAlignment="1">
      <alignment vertical="center"/>
    </xf>
    <xf numFmtId="0" fontId="50" fillId="4" borderId="30" xfId="0" applyFont="1" applyFill="1" applyBorder="1" applyAlignment="1">
      <alignment vertical="center"/>
    </xf>
    <xf numFmtId="0" fontId="27" fillId="0" borderId="2" xfId="0" applyFont="1" applyBorder="1" applyAlignment="1">
      <alignment horizontal="left" vertical="center"/>
    </xf>
    <xf numFmtId="0" fontId="67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6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36" fillId="0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left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40" fillId="4" borderId="27" xfId="0" applyFont="1" applyFill="1" applyBorder="1" applyAlignment="1">
      <alignment horizontal="left" vertical="center" wrapText="1"/>
    </xf>
    <xf numFmtId="0" fontId="40" fillId="4" borderId="15" xfId="0" applyFont="1" applyFill="1" applyBorder="1" applyAlignment="1">
      <alignment horizontal="left" vertical="center" wrapText="1"/>
    </xf>
    <xf numFmtId="0" fontId="40" fillId="4" borderId="16" xfId="0" applyFont="1" applyFill="1" applyBorder="1" applyAlignment="1">
      <alignment horizontal="left" vertical="center" wrapText="1"/>
    </xf>
    <xf numFmtId="0" fontId="69" fillId="4" borderId="15" xfId="0" applyFont="1" applyFill="1" applyBorder="1" applyAlignment="1">
      <alignment vertical="center" wrapText="1"/>
    </xf>
    <xf numFmtId="0" fontId="69" fillId="4" borderId="16" xfId="0" applyFont="1" applyFill="1" applyBorder="1" applyAlignment="1">
      <alignment vertical="center" wrapText="1"/>
    </xf>
    <xf numFmtId="0" fontId="36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49" fillId="4" borderId="27" xfId="0" applyFont="1" applyFill="1" applyBorder="1" applyAlignment="1">
      <alignment horizontal="left" vertical="center"/>
    </xf>
    <xf numFmtId="0" fontId="50" fillId="4" borderId="15" xfId="0" applyFont="1" applyFill="1" applyBorder="1" applyAlignment="1">
      <alignment vertical="center"/>
    </xf>
    <xf numFmtId="0" fontId="50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0" fillId="0" borderId="33" xfId="0" applyBorder="1" applyAlignment="1">
      <alignment vertical="center"/>
    </xf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9" fillId="0" borderId="43" xfId="0" applyFont="1" applyFill="1" applyBorder="1" applyAlignment="1"/>
    <xf numFmtId="0" fontId="9" fillId="0" borderId="49" xfId="0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27" fillId="0" borderId="44" xfId="0" applyFont="1" applyBorder="1" applyAlignment="1"/>
    <xf numFmtId="0" fontId="27" fillId="0" borderId="45" xfId="0" applyFont="1" applyBorder="1" applyAlignment="1"/>
    <xf numFmtId="0" fontId="36" fillId="0" borderId="21" xfId="0" applyFont="1" applyFill="1" applyBorder="1" applyAlignment="1"/>
    <xf numFmtId="0" fontId="6" fillId="4" borderId="16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wrapText="1"/>
    </xf>
    <xf numFmtId="0" fontId="36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27" fillId="0" borderId="2" xfId="0" applyFont="1" applyFill="1" applyBorder="1" applyAlignment="1"/>
    <xf numFmtId="0" fontId="27" fillId="0" borderId="1" xfId="0" applyFont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15" xfId="0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6" xfId="0" applyBorder="1" applyAlignment="1"/>
    <xf numFmtId="0" fontId="29" fillId="0" borderId="2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/>
    </xf>
    <xf numFmtId="0" fontId="43" fillId="0" borderId="1" xfId="0" applyFont="1" applyFill="1" applyBorder="1" applyAlignment="1"/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7" fillId="0" borderId="4" xfId="0" applyFont="1" applyBorder="1" applyAlignment="1">
      <alignment vertical="center" wrapText="1"/>
    </xf>
    <xf numFmtId="0" fontId="43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9" fillId="0" borderId="13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0" fillId="0" borderId="7" xfId="0" applyFill="1" applyBorder="1" applyAlignment="1">
      <alignment vertical="center"/>
    </xf>
    <xf numFmtId="0" fontId="28" fillId="0" borderId="2" xfId="0" applyFont="1" applyFill="1" applyBorder="1" applyAlignment="1"/>
    <xf numFmtId="0" fontId="43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9" fillId="3" borderId="2" xfId="0" applyFont="1" applyFill="1" applyBorder="1" applyAlignment="1">
      <alignment horizontal="left" vertical="center" wrapText="1" shrinkToFit="1"/>
    </xf>
    <xf numFmtId="0" fontId="29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/>
    </xf>
    <xf numFmtId="0" fontId="17" fillId="0" borderId="4" xfId="0" applyFont="1" applyBorder="1" applyAlignment="1"/>
    <xf numFmtId="0" fontId="28" fillId="0" borderId="2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43" fillId="0" borderId="2" xfId="0" applyFont="1" applyBorder="1" applyAlignment="1">
      <alignment horizontal="left" vertical="center"/>
    </xf>
    <xf numFmtId="0" fontId="29" fillId="0" borderId="4" xfId="0" applyFont="1" applyFill="1" applyBorder="1" applyAlignment="1"/>
    <xf numFmtId="0" fontId="29" fillId="0" borderId="2" xfId="0" applyFont="1" applyFill="1" applyBorder="1" applyAlignment="1">
      <alignment horizontal="left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47" fillId="4" borderId="15" xfId="0" applyFont="1" applyFill="1" applyBorder="1" applyAlignment="1">
      <alignment vertical="center" wrapText="1"/>
    </xf>
    <xf numFmtId="0" fontId="47" fillId="4" borderId="16" xfId="0" applyFont="1" applyFill="1" applyBorder="1" applyAlignment="1">
      <alignment vertical="center" wrapText="1"/>
    </xf>
    <xf numFmtId="0" fontId="36" fillId="4" borderId="27" xfId="0" applyFont="1" applyFill="1" applyBorder="1" applyAlignment="1">
      <alignment vertical="center" wrapText="1"/>
    </xf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50" fillId="4" borderId="15" xfId="0" applyFont="1" applyFill="1" applyBorder="1" applyAlignment="1"/>
    <xf numFmtId="0" fontId="50" fillId="4" borderId="16" xfId="0" applyFont="1" applyFill="1" applyBorder="1" applyAlignment="1"/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47" fillId="4" borderId="15" xfId="0" applyFont="1" applyFill="1" applyBorder="1" applyAlignment="1">
      <alignment horizontal="left" vertical="center" wrapText="1"/>
    </xf>
    <xf numFmtId="0" fontId="47" fillId="4" borderId="16" xfId="0" applyFont="1" applyFill="1" applyBorder="1" applyAlignment="1">
      <alignment horizontal="left" vertical="center" wrapText="1"/>
    </xf>
    <xf numFmtId="0" fontId="29" fillId="3" borderId="2" xfId="0" applyFont="1" applyFill="1" applyBorder="1" applyAlignment="1">
      <alignment wrapText="1" shrinkToFit="1"/>
    </xf>
    <xf numFmtId="0" fontId="29" fillId="0" borderId="13" xfId="0" applyFont="1" applyFill="1" applyBorder="1" applyAlignment="1"/>
    <xf numFmtId="0" fontId="0" fillId="0" borderId="4" xfId="0" applyBorder="1" applyAlignment="1"/>
    <xf numFmtId="0" fontId="36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29" fillId="0" borderId="0" xfId="0" applyFont="1" applyBorder="1"/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36" fillId="0" borderId="4" xfId="0" applyFont="1" applyFill="1" applyBorder="1" applyAlignment="1"/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8" fillId="0" borderId="2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9" fillId="0" borderId="9" xfId="0" applyFont="1" applyBorder="1" applyAlignment="1">
      <alignment wrapText="1"/>
    </xf>
    <xf numFmtId="0" fontId="36" fillId="3" borderId="2" xfId="0" applyFont="1" applyFill="1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29" fillId="0" borderId="28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29" fillId="0" borderId="9" xfId="0" applyFont="1" applyFill="1" applyBorder="1" applyAlignment="1">
      <alignment horizontal="left" vertical="center"/>
    </xf>
    <xf numFmtId="0" fontId="0" fillId="0" borderId="3" xfId="0" applyBorder="1" applyAlignment="1"/>
    <xf numFmtId="0" fontId="0" fillId="0" borderId="12" xfId="0" applyBorder="1" applyAlignment="1"/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0" fontId="71" fillId="0" borderId="0" xfId="0" applyFont="1" applyAlignment="1">
      <alignment vertical="center" wrapText="1"/>
    </xf>
    <xf numFmtId="0" fontId="65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5" fontId="54" fillId="0" borderId="4" xfId="0" applyNumberFormat="1" applyFont="1" applyBorder="1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165" fontId="70" fillId="0" borderId="4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right"/>
    </xf>
    <xf numFmtId="0" fontId="6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60" fillId="0" borderId="4" xfId="0" applyNumberFormat="1" applyFont="1" applyBorder="1" applyAlignment="1">
      <alignment horizontal="center" vertical="center" wrapText="1"/>
    </xf>
    <xf numFmtId="165" fontId="59" fillId="0" borderId="4" xfId="0" applyNumberFormat="1" applyFont="1" applyBorder="1" applyAlignment="1">
      <alignment horizontal="center" vertical="center" wrapText="1"/>
    </xf>
    <xf numFmtId="0" fontId="71" fillId="0" borderId="0" xfId="0" applyFont="1" applyAlignment="1"/>
    <xf numFmtId="0" fontId="65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165" fontId="73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5" fillId="7" borderId="4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55" fillId="7" borderId="2" xfId="0" applyFont="1" applyFill="1" applyBorder="1" applyAlignment="1">
      <alignment horizontal="center" vertical="center" wrapText="1"/>
    </xf>
    <xf numFmtId="0" fontId="54" fillId="7" borderId="4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left" vertical="center"/>
    </xf>
    <xf numFmtId="0" fontId="29" fillId="0" borderId="21" xfId="0" applyFont="1" applyFill="1" applyBorder="1" applyAlignment="1"/>
    <xf numFmtId="0" fontId="29" fillId="0" borderId="34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5.png"/><Relationship Id="rId11" Type="http://schemas.openxmlformats.org/officeDocument/2006/relationships/image" Target="../media/image29.png"/><Relationship Id="rId5" Type="http://schemas.openxmlformats.org/officeDocument/2006/relationships/image" Target="../media/image34.jpeg"/><Relationship Id="rId15" Type="http://schemas.openxmlformats.org/officeDocument/2006/relationships/image" Target="../media/image10.png"/><Relationship Id="rId10" Type="http://schemas.openxmlformats.org/officeDocument/2006/relationships/image" Target="../media/image38.jpeg"/><Relationship Id="rId19" Type="http://schemas.openxmlformats.org/officeDocument/2006/relationships/image" Target="../media/image44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14</xdr:row>
      <xdr:rowOff>19051</xdr:rowOff>
    </xdr:from>
    <xdr:to>
      <xdr:col>6</xdr:col>
      <xdr:colOff>1529527</xdr:colOff>
      <xdr:row>14</xdr:row>
      <xdr:rowOff>298994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2771776"/>
          <a:ext cx="1300927" cy="279943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101</xdr:row>
      <xdr:rowOff>155217</xdr:rowOff>
    </xdr:from>
    <xdr:to>
      <xdr:col>6</xdr:col>
      <xdr:colOff>1543050</xdr:colOff>
      <xdr:row>103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164</xdr:row>
      <xdr:rowOff>14713</xdr:rowOff>
    </xdr:from>
    <xdr:to>
      <xdr:col>6</xdr:col>
      <xdr:colOff>1503194</xdr:colOff>
      <xdr:row>164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187</xdr:row>
      <xdr:rowOff>17563</xdr:rowOff>
    </xdr:from>
    <xdr:to>
      <xdr:col>6</xdr:col>
      <xdr:colOff>1541419</xdr:colOff>
      <xdr:row>187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234</xdr:row>
      <xdr:rowOff>28615</xdr:rowOff>
    </xdr:from>
    <xdr:to>
      <xdr:col>7</xdr:col>
      <xdr:colOff>0</xdr:colOff>
      <xdr:row>234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255</xdr:row>
      <xdr:rowOff>5304</xdr:rowOff>
    </xdr:from>
    <xdr:to>
      <xdr:col>6</xdr:col>
      <xdr:colOff>1428750</xdr:colOff>
      <xdr:row>255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294</xdr:row>
      <xdr:rowOff>19050</xdr:rowOff>
    </xdr:from>
    <xdr:to>
      <xdr:col>6</xdr:col>
      <xdr:colOff>1514475</xdr:colOff>
      <xdr:row>294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308</xdr:row>
      <xdr:rowOff>26868</xdr:rowOff>
    </xdr:from>
    <xdr:to>
      <xdr:col>6</xdr:col>
      <xdr:colOff>1524000</xdr:colOff>
      <xdr:row>308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317</xdr:row>
      <xdr:rowOff>16506</xdr:rowOff>
    </xdr:from>
    <xdr:to>
      <xdr:col>6</xdr:col>
      <xdr:colOff>1514476</xdr:colOff>
      <xdr:row>317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335</xdr:row>
      <xdr:rowOff>28915</xdr:rowOff>
    </xdr:from>
    <xdr:to>
      <xdr:col>6</xdr:col>
      <xdr:colOff>1505173</xdr:colOff>
      <xdr:row>335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346</xdr:row>
      <xdr:rowOff>188408</xdr:rowOff>
    </xdr:from>
    <xdr:to>
      <xdr:col>6</xdr:col>
      <xdr:colOff>1533525</xdr:colOff>
      <xdr:row>348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368</xdr:row>
      <xdr:rowOff>6653</xdr:rowOff>
    </xdr:from>
    <xdr:to>
      <xdr:col>6</xdr:col>
      <xdr:colOff>1543646</xdr:colOff>
      <xdr:row>368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385</xdr:row>
      <xdr:rowOff>20754</xdr:rowOff>
    </xdr:from>
    <xdr:to>
      <xdr:col>6</xdr:col>
      <xdr:colOff>1544042</xdr:colOff>
      <xdr:row>385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390</xdr:row>
      <xdr:rowOff>42112</xdr:rowOff>
    </xdr:from>
    <xdr:to>
      <xdr:col>6</xdr:col>
      <xdr:colOff>1501316</xdr:colOff>
      <xdr:row>390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406</xdr:row>
      <xdr:rowOff>22941</xdr:rowOff>
    </xdr:from>
    <xdr:to>
      <xdr:col>6</xdr:col>
      <xdr:colOff>1514671</xdr:colOff>
      <xdr:row>406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412</xdr:row>
      <xdr:rowOff>40270</xdr:rowOff>
    </xdr:from>
    <xdr:to>
      <xdr:col>6</xdr:col>
      <xdr:colOff>1519974</xdr:colOff>
      <xdr:row>412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420</xdr:row>
      <xdr:rowOff>16044</xdr:rowOff>
    </xdr:from>
    <xdr:to>
      <xdr:col>6</xdr:col>
      <xdr:colOff>1541362</xdr:colOff>
      <xdr:row>420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424</xdr:row>
      <xdr:rowOff>9020</xdr:rowOff>
    </xdr:from>
    <xdr:to>
      <xdr:col>6</xdr:col>
      <xdr:colOff>1543117</xdr:colOff>
      <xdr:row>424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427</xdr:row>
      <xdr:rowOff>17482</xdr:rowOff>
    </xdr:from>
    <xdr:to>
      <xdr:col>6</xdr:col>
      <xdr:colOff>1495697</xdr:colOff>
      <xdr:row>427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581024</xdr:colOff>
      <xdr:row>248</xdr:row>
      <xdr:rowOff>16290</xdr:rowOff>
    </xdr:from>
    <xdr:to>
      <xdr:col>6</xdr:col>
      <xdr:colOff>1517581</xdr:colOff>
      <xdr:row>248</xdr:row>
      <xdr:rowOff>290840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05349" y="47793690"/>
          <a:ext cx="936557" cy="2745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430</xdr:row>
      <xdr:rowOff>30628</xdr:rowOff>
    </xdr:from>
    <xdr:to>
      <xdr:col>6</xdr:col>
      <xdr:colOff>1483315</xdr:colOff>
      <xdr:row>430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406</xdr:row>
      <xdr:rowOff>22941</xdr:rowOff>
    </xdr:from>
    <xdr:to>
      <xdr:col>6</xdr:col>
      <xdr:colOff>1514671</xdr:colOff>
      <xdr:row>406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434</xdr:row>
      <xdr:rowOff>22834</xdr:rowOff>
    </xdr:from>
    <xdr:to>
      <xdr:col>6</xdr:col>
      <xdr:colOff>1499324</xdr:colOff>
      <xdr:row>434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283</xdr:row>
      <xdr:rowOff>28576</xdr:rowOff>
    </xdr:from>
    <xdr:to>
      <xdr:col>6</xdr:col>
      <xdr:colOff>1476375</xdr:colOff>
      <xdr:row>283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181</xdr:row>
      <xdr:rowOff>0</xdr:rowOff>
    </xdr:from>
    <xdr:to>
      <xdr:col>6</xdr:col>
      <xdr:colOff>1495788</xdr:colOff>
      <xdr:row>183</xdr:row>
      <xdr:rowOff>194840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4350" y="37042725"/>
          <a:ext cx="1295763" cy="72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454247</xdr:colOff>
      <xdr:row>257</xdr:row>
      <xdr:rowOff>10821</xdr:rowOff>
    </xdr:from>
    <xdr:to>
      <xdr:col>4</xdr:col>
      <xdr:colOff>497801</xdr:colOff>
      <xdr:row>257</xdr:row>
      <xdr:rowOff>306916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5414" y="55308738"/>
          <a:ext cx="763220" cy="29609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270</xdr:row>
      <xdr:rowOff>27077</xdr:rowOff>
    </xdr:from>
    <xdr:to>
      <xdr:col>4</xdr:col>
      <xdr:colOff>481910</xdr:colOff>
      <xdr:row>270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281</xdr:row>
      <xdr:rowOff>15868</xdr:rowOff>
    </xdr:from>
    <xdr:to>
      <xdr:col>4</xdr:col>
      <xdr:colOff>470988</xdr:colOff>
      <xdr:row>281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285</xdr:row>
      <xdr:rowOff>11109</xdr:rowOff>
    </xdr:from>
    <xdr:to>
      <xdr:col>4</xdr:col>
      <xdr:colOff>493071</xdr:colOff>
      <xdr:row>285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314</xdr:row>
      <xdr:rowOff>18724</xdr:rowOff>
    </xdr:from>
    <xdr:to>
      <xdr:col>5</xdr:col>
      <xdr:colOff>0</xdr:colOff>
      <xdr:row>314</xdr:row>
      <xdr:rowOff>276200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77167" y="67963724"/>
          <a:ext cx="1481666" cy="25747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273</xdr:row>
      <xdr:rowOff>602</xdr:rowOff>
    </xdr:from>
    <xdr:to>
      <xdr:col>4</xdr:col>
      <xdr:colOff>479347</xdr:colOff>
      <xdr:row>274</xdr:row>
      <xdr:rowOff>14605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371</xdr:row>
      <xdr:rowOff>37664</xdr:rowOff>
    </xdr:from>
    <xdr:to>
      <xdr:col>4</xdr:col>
      <xdr:colOff>444411</xdr:colOff>
      <xdr:row>371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384</xdr:row>
      <xdr:rowOff>9540</xdr:rowOff>
    </xdr:from>
    <xdr:to>
      <xdr:col>4</xdr:col>
      <xdr:colOff>445857</xdr:colOff>
      <xdr:row>384</xdr:row>
      <xdr:rowOff>318783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84084" y="83152207"/>
          <a:ext cx="1112606" cy="309243"/>
        </a:xfrm>
        <a:prstGeom prst="rect">
          <a:avLst/>
        </a:prstGeom>
      </xdr:spPr>
    </xdr:pic>
    <xdr:clientData/>
  </xdr:twoCellAnchor>
  <xdr:twoCellAnchor editAs="oneCell">
    <xdr:from>
      <xdr:col>2</xdr:col>
      <xdr:colOff>475637</xdr:colOff>
      <xdr:row>390</xdr:row>
      <xdr:rowOff>11536</xdr:rowOff>
    </xdr:from>
    <xdr:to>
      <xdr:col>4</xdr:col>
      <xdr:colOff>437900</xdr:colOff>
      <xdr:row>392</xdr:row>
      <xdr:rowOff>200026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92970" y="84540619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475</xdr:row>
      <xdr:rowOff>21737</xdr:rowOff>
    </xdr:from>
    <xdr:to>
      <xdr:col>4</xdr:col>
      <xdr:colOff>488186</xdr:colOff>
      <xdr:row>475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506</xdr:row>
      <xdr:rowOff>17735</xdr:rowOff>
    </xdr:from>
    <xdr:to>
      <xdr:col>4</xdr:col>
      <xdr:colOff>467960</xdr:colOff>
      <xdr:row>506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510</xdr:row>
      <xdr:rowOff>61608</xdr:rowOff>
    </xdr:from>
    <xdr:to>
      <xdr:col>9</xdr:col>
      <xdr:colOff>20053</xdr:colOff>
      <xdr:row>512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516</xdr:row>
      <xdr:rowOff>26455</xdr:rowOff>
    </xdr:from>
    <xdr:to>
      <xdr:col>4</xdr:col>
      <xdr:colOff>431132</xdr:colOff>
      <xdr:row>516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264</xdr:row>
      <xdr:rowOff>9526</xdr:rowOff>
    </xdr:from>
    <xdr:to>
      <xdr:col>12</xdr:col>
      <xdr:colOff>0</xdr:colOff>
      <xdr:row>265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522</xdr:row>
      <xdr:rowOff>10583</xdr:rowOff>
    </xdr:from>
    <xdr:to>
      <xdr:col>4</xdr:col>
      <xdr:colOff>427064</xdr:colOff>
      <xdr:row>522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391</xdr:row>
      <xdr:rowOff>17860</xdr:rowOff>
    </xdr:from>
    <xdr:to>
      <xdr:col>2</xdr:col>
      <xdr:colOff>391584</xdr:colOff>
      <xdr:row>391</xdr:row>
      <xdr:rowOff>312209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84758610"/>
          <a:ext cx="941917" cy="29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5"/>
  <sheetViews>
    <sheetView zoomScale="98" zoomScaleNormal="98" workbookViewId="0">
      <selection activeCell="O16" sqref="O16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416" customWidth="1"/>
    <col min="13" max="13" width="12.5703125" customWidth="1"/>
  </cols>
  <sheetData>
    <row r="2" spans="1:13" ht="20.25" customHeight="1">
      <c r="C2" s="1"/>
      <c r="D2" s="552" t="s">
        <v>787</v>
      </c>
      <c r="E2" s="553"/>
      <c r="F2" s="553"/>
      <c r="G2" s="553"/>
      <c r="H2" s="553"/>
      <c r="I2" s="553"/>
      <c r="J2" s="553"/>
      <c r="K2" s="553"/>
    </row>
    <row r="3" spans="1:13">
      <c r="D3" s="565"/>
      <c r="E3" s="565"/>
      <c r="F3" s="565"/>
      <c r="G3" s="565"/>
      <c r="H3" s="565"/>
      <c r="I3" s="565"/>
      <c r="J3" s="565"/>
      <c r="K3" s="565"/>
    </row>
    <row r="4" spans="1:13">
      <c r="D4" s="565"/>
      <c r="E4" s="565"/>
      <c r="F4" s="565"/>
      <c r="G4" s="565"/>
      <c r="H4" s="565"/>
      <c r="I4" s="565"/>
      <c r="J4" s="565"/>
      <c r="K4" s="565"/>
    </row>
    <row r="5" spans="1:13" ht="18.75">
      <c r="A5" s="499">
        <v>44258</v>
      </c>
      <c r="D5" s="565"/>
      <c r="E5" s="565"/>
      <c r="F5" s="565"/>
      <c r="G5" s="565"/>
      <c r="H5" s="565"/>
      <c r="I5" s="565"/>
      <c r="J5" s="565"/>
      <c r="K5" s="565"/>
    </row>
    <row r="6" spans="1:13">
      <c r="D6" s="565"/>
      <c r="E6" s="565"/>
      <c r="F6" s="565"/>
      <c r="G6" s="565"/>
      <c r="H6" s="565"/>
      <c r="I6" s="565"/>
      <c r="J6" s="565"/>
      <c r="K6" s="565"/>
    </row>
    <row r="7" spans="1:13" ht="20.25" customHeight="1">
      <c r="A7" s="85" t="s">
        <v>783</v>
      </c>
      <c r="E7" s="554"/>
      <c r="F7" s="554"/>
      <c r="G7" s="554"/>
      <c r="H7" s="554"/>
      <c r="I7" s="554"/>
      <c r="J7" s="554"/>
      <c r="K7" s="554"/>
    </row>
    <row r="8" spans="1:13" ht="19.5" customHeight="1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  <c r="L8" s="230"/>
    </row>
    <row r="9" spans="1:13" ht="19.5" customHeight="1">
      <c r="A9" s="500" t="s">
        <v>843</v>
      </c>
      <c r="B9" s="501"/>
      <c r="C9" s="501"/>
      <c r="D9" s="501"/>
      <c r="J9" s="36"/>
      <c r="K9" s="36"/>
      <c r="L9" s="230"/>
    </row>
    <row r="10" spans="1:13" s="498" customFormat="1" ht="19.5" customHeight="1">
      <c r="A10" s="500" t="s">
        <v>1123</v>
      </c>
      <c r="B10" s="501"/>
      <c r="C10" s="501"/>
      <c r="D10" s="501"/>
      <c r="J10" s="574" t="s">
        <v>0</v>
      </c>
      <c r="K10" s="575"/>
      <c r="L10" s="230"/>
    </row>
    <row r="11" spans="1:13" ht="10.5" customHeight="1">
      <c r="E11" s="559"/>
      <c r="F11" s="559"/>
      <c r="G11" s="559"/>
      <c r="H11" s="232"/>
      <c r="I11" s="232"/>
      <c r="J11" s="557"/>
      <c r="K11" s="558"/>
      <c r="L11" s="432"/>
    </row>
    <row r="12" spans="1:13" ht="10.5" customHeight="1" thickBot="1">
      <c r="A12" s="9"/>
    </row>
    <row r="13" spans="1:13" s="498" customFormat="1" ht="24" customHeight="1">
      <c r="A13" s="583" t="s">
        <v>1272</v>
      </c>
      <c r="B13" s="584"/>
      <c r="C13" s="536" t="s">
        <v>1273</v>
      </c>
      <c r="D13" s="536"/>
      <c r="E13" s="536"/>
      <c r="F13" s="536"/>
      <c r="G13" s="536"/>
      <c r="H13" s="536" t="s">
        <v>1274</v>
      </c>
      <c r="I13" s="536"/>
      <c r="J13" s="576" t="s">
        <v>1277</v>
      </c>
      <c r="K13" s="577"/>
      <c r="L13" s="535"/>
    </row>
    <row r="14" spans="1:13" s="498" customFormat="1" ht="26.25" customHeight="1" thickBot="1">
      <c r="A14" s="585"/>
      <c r="B14" s="586"/>
      <c r="C14" s="537" t="s">
        <v>1275</v>
      </c>
      <c r="D14" s="537"/>
      <c r="E14" s="537"/>
      <c r="F14" s="537"/>
      <c r="G14" s="537"/>
      <c r="H14" s="538" t="s">
        <v>1276</v>
      </c>
      <c r="I14" s="538"/>
      <c r="J14" s="578" t="s">
        <v>1278</v>
      </c>
      <c r="K14" s="579"/>
      <c r="L14" s="535"/>
    </row>
    <row r="15" spans="1:13" ht="12" customHeight="1" thickBot="1">
      <c r="A15" s="49"/>
      <c r="B15" s="49"/>
      <c r="C15" s="34"/>
      <c r="D15" s="35"/>
      <c r="E15" s="35"/>
      <c r="F15" s="35"/>
      <c r="G15" s="35"/>
      <c r="H15" s="2"/>
      <c r="I15" s="30"/>
      <c r="J15" s="38"/>
      <c r="M15" s="515"/>
    </row>
    <row r="16" spans="1:13" ht="25.5" customHeight="1" thickBot="1">
      <c r="A16" s="587" t="s">
        <v>502</v>
      </c>
      <c r="B16" s="588"/>
      <c r="C16" s="588"/>
      <c r="D16" s="588"/>
      <c r="E16" s="588"/>
      <c r="F16" s="588"/>
      <c r="G16" s="588"/>
      <c r="H16" s="563"/>
      <c r="I16" s="563"/>
      <c r="J16" s="563"/>
      <c r="K16" s="589"/>
      <c r="M16" s="515"/>
    </row>
    <row r="17" spans="1:13" ht="19.5">
      <c r="A17" s="568" t="s">
        <v>1</v>
      </c>
      <c r="B17" s="569"/>
      <c r="C17" s="569"/>
      <c r="D17" s="569"/>
      <c r="E17" s="569"/>
      <c r="F17" s="569"/>
      <c r="G17" s="570"/>
      <c r="H17" s="2"/>
      <c r="I17" s="2"/>
      <c r="J17" s="419" t="s">
        <v>135</v>
      </c>
      <c r="K17" s="54" t="s">
        <v>136</v>
      </c>
      <c r="M17" s="515"/>
    </row>
    <row r="18" spans="1:13" ht="16.5">
      <c r="A18" s="571" t="s">
        <v>36</v>
      </c>
      <c r="B18" s="572"/>
      <c r="C18" s="572"/>
      <c r="D18" s="572"/>
      <c r="E18" s="572"/>
      <c r="F18" s="572"/>
      <c r="G18" s="573"/>
      <c r="H18" s="60"/>
      <c r="I18" s="60"/>
      <c r="J18" s="533">
        <f>J32*2+J37*2</f>
        <v>12800</v>
      </c>
      <c r="K18" s="47">
        <v>150</v>
      </c>
    </row>
    <row r="19" spans="1:13" ht="16.5">
      <c r="A19" s="571" t="s">
        <v>37</v>
      </c>
      <c r="B19" s="572"/>
      <c r="C19" s="572"/>
      <c r="D19" s="572"/>
      <c r="E19" s="572"/>
      <c r="F19" s="572"/>
      <c r="G19" s="573"/>
      <c r="H19" s="60"/>
      <c r="I19" s="60"/>
      <c r="J19" s="533">
        <f>J33*2+J37*2</f>
        <v>15800</v>
      </c>
      <c r="K19" s="47">
        <v>150</v>
      </c>
    </row>
    <row r="20" spans="1:13" ht="16.5">
      <c r="A20" s="571" t="s">
        <v>48</v>
      </c>
      <c r="B20" s="572"/>
      <c r="C20" s="572"/>
      <c r="D20" s="572"/>
      <c r="E20" s="572"/>
      <c r="F20" s="572"/>
      <c r="G20" s="573"/>
      <c r="H20" s="60"/>
      <c r="I20" s="60"/>
      <c r="J20" s="533">
        <f>J32*2+J38*2</f>
        <v>13600</v>
      </c>
      <c r="K20" s="47">
        <v>150</v>
      </c>
    </row>
    <row r="21" spans="1:13" ht="16.5">
      <c r="A21" s="571" t="s">
        <v>49</v>
      </c>
      <c r="B21" s="572"/>
      <c r="C21" s="572"/>
      <c r="D21" s="572"/>
      <c r="E21" s="572"/>
      <c r="F21" s="572"/>
      <c r="G21" s="573"/>
      <c r="H21" s="60"/>
      <c r="I21" s="60"/>
      <c r="J21" s="533">
        <f>J33*2+J38*2</f>
        <v>16600</v>
      </c>
      <c r="K21" s="47">
        <v>150</v>
      </c>
    </row>
    <row r="22" spans="1:13" ht="16.5">
      <c r="A22" s="571" t="s">
        <v>156</v>
      </c>
      <c r="B22" s="572"/>
      <c r="C22" s="572"/>
      <c r="D22" s="572"/>
      <c r="E22" s="572"/>
      <c r="F22" s="572"/>
      <c r="G22" s="573"/>
      <c r="H22" s="60"/>
      <c r="I22" s="60"/>
      <c r="J22" s="533">
        <f>J32+J41*2+J71*2</f>
        <v>16000</v>
      </c>
      <c r="K22" s="47">
        <v>180</v>
      </c>
    </row>
    <row r="23" spans="1:13" ht="16.5">
      <c r="A23" s="571" t="s">
        <v>157</v>
      </c>
      <c r="B23" s="572"/>
      <c r="C23" s="572"/>
      <c r="D23" s="572"/>
      <c r="E23" s="572"/>
      <c r="F23" s="572"/>
      <c r="G23" s="573"/>
      <c r="H23" s="60"/>
      <c r="I23" s="60"/>
      <c r="J23" s="533">
        <f>J35+J32*2+J71*2</f>
        <v>16100</v>
      </c>
      <c r="K23" s="47">
        <v>180</v>
      </c>
    </row>
    <row r="24" spans="1:13" ht="16.5">
      <c r="A24" s="571" t="s">
        <v>50</v>
      </c>
      <c r="B24" s="572"/>
      <c r="C24" s="572"/>
      <c r="D24" s="572"/>
      <c r="E24" s="572"/>
      <c r="F24" s="572"/>
      <c r="G24" s="573"/>
      <c r="H24" s="60"/>
      <c r="I24" s="60"/>
      <c r="J24" s="533">
        <f>J56*2+J62*2+J59</f>
        <v>16200</v>
      </c>
      <c r="K24" s="47">
        <v>180</v>
      </c>
    </row>
    <row r="25" spans="1:13" ht="16.5">
      <c r="A25" s="571" t="s">
        <v>51</v>
      </c>
      <c r="B25" s="572"/>
      <c r="C25" s="572"/>
      <c r="D25" s="572"/>
      <c r="E25" s="572"/>
      <c r="F25" s="572"/>
      <c r="G25" s="573"/>
      <c r="H25" s="60"/>
      <c r="I25" s="60"/>
      <c r="J25" s="533">
        <f>J57*2+J60+J62*2</f>
        <v>19700</v>
      </c>
      <c r="K25" s="47">
        <v>180</v>
      </c>
    </row>
    <row r="26" spans="1:13" ht="16.5">
      <c r="A26" s="571" t="s">
        <v>52</v>
      </c>
      <c r="B26" s="572"/>
      <c r="C26" s="572"/>
      <c r="D26" s="572"/>
      <c r="E26" s="572"/>
      <c r="F26" s="572"/>
      <c r="G26" s="573"/>
      <c r="H26" s="60"/>
      <c r="I26" s="60"/>
      <c r="J26" s="533">
        <f>J52*2+J53*2</f>
        <v>19800</v>
      </c>
      <c r="K26" s="47">
        <v>220</v>
      </c>
    </row>
    <row r="27" spans="1:13" ht="16.5">
      <c r="A27" s="571" t="s">
        <v>185</v>
      </c>
      <c r="B27" s="572"/>
      <c r="C27" s="572"/>
      <c r="D27" s="572"/>
      <c r="E27" s="572"/>
      <c r="F27" s="572"/>
      <c r="G27" s="573"/>
      <c r="H27" s="60"/>
      <c r="I27" s="60"/>
      <c r="J27" s="533">
        <f>J76*2+J80*2</f>
        <v>10000</v>
      </c>
      <c r="K27" s="47">
        <v>101</v>
      </c>
    </row>
    <row r="28" spans="1:13" ht="16.5">
      <c r="A28" s="571" t="s">
        <v>186</v>
      </c>
      <c r="B28" s="572"/>
      <c r="C28" s="572"/>
      <c r="D28" s="572"/>
      <c r="E28" s="572"/>
      <c r="F28" s="572"/>
      <c r="G28" s="573"/>
      <c r="H28" s="60"/>
      <c r="I28" s="60"/>
      <c r="J28" s="417">
        <f>J77*2+J80*2</f>
        <v>13800</v>
      </c>
      <c r="K28" s="47">
        <v>101</v>
      </c>
    </row>
    <row r="29" spans="1:13" ht="16.5">
      <c r="A29" s="571" t="s">
        <v>158</v>
      </c>
      <c r="B29" s="572"/>
      <c r="C29" s="572"/>
      <c r="D29" s="572"/>
      <c r="E29" s="572"/>
      <c r="F29" s="572"/>
      <c r="G29" s="573"/>
      <c r="H29" s="60"/>
      <c r="I29" s="60"/>
      <c r="J29" s="417">
        <f>J69*3+J71*2</f>
        <v>15700</v>
      </c>
      <c r="K29" s="47">
        <v>170</v>
      </c>
    </row>
    <row r="30" spans="1:13" ht="12" customHeight="1" thickBot="1">
      <c r="A30" s="186"/>
      <c r="B30" s="187"/>
      <c r="C30" s="187"/>
      <c r="D30" s="187"/>
      <c r="E30" s="187"/>
      <c r="F30" s="187"/>
      <c r="G30" s="188"/>
      <c r="H30" s="11"/>
      <c r="I30" s="11"/>
      <c r="J30" s="420"/>
      <c r="K30" s="47"/>
      <c r="M30" s="515"/>
    </row>
    <row r="31" spans="1:13" ht="25.5" customHeight="1" thickBot="1">
      <c r="A31" s="560" t="s">
        <v>13</v>
      </c>
      <c r="B31" s="561"/>
      <c r="C31" s="561"/>
      <c r="D31" s="561"/>
      <c r="E31" s="103"/>
      <c r="F31" s="103"/>
      <c r="G31" s="189"/>
      <c r="H31" s="2"/>
      <c r="I31" s="2"/>
      <c r="J31" s="421" t="s">
        <v>135</v>
      </c>
      <c r="K31" s="54" t="s">
        <v>136</v>
      </c>
      <c r="M31" s="515"/>
    </row>
    <row r="32" spans="1:13" ht="16.5">
      <c r="A32" s="97" t="s">
        <v>2</v>
      </c>
      <c r="B32" s="98"/>
      <c r="C32" s="98"/>
      <c r="D32" s="98"/>
      <c r="E32" s="98"/>
      <c r="F32" s="98"/>
      <c r="G32" s="99"/>
      <c r="H32" s="60"/>
      <c r="I32" s="60"/>
      <c r="J32" s="417">
        <v>3600</v>
      </c>
      <c r="K32" s="47">
        <v>50</v>
      </c>
      <c r="M32" s="515"/>
    </row>
    <row r="33" spans="1:13" ht="16.5">
      <c r="A33" s="57" t="s">
        <v>622</v>
      </c>
      <c r="B33" s="58"/>
      <c r="C33" s="58"/>
      <c r="D33" s="58"/>
      <c r="E33" s="58"/>
      <c r="F33" s="58"/>
      <c r="G33" s="59"/>
      <c r="H33" s="60"/>
      <c r="I33" s="60"/>
      <c r="J33" s="533">
        <v>5100</v>
      </c>
      <c r="K33" s="47">
        <v>50</v>
      </c>
      <c r="M33" s="515"/>
    </row>
    <row r="34" spans="1:13" s="46" customFormat="1" ht="17.25">
      <c r="A34" s="61" t="s">
        <v>929</v>
      </c>
      <c r="B34" s="62"/>
      <c r="C34" s="62"/>
      <c r="D34" s="62"/>
      <c r="E34" s="62"/>
      <c r="F34" s="62"/>
      <c r="G34" s="63"/>
      <c r="H34" s="64"/>
      <c r="I34" s="65"/>
      <c r="J34" s="139">
        <v>5000</v>
      </c>
      <c r="K34" s="48">
        <v>45</v>
      </c>
      <c r="L34" s="415"/>
    </row>
    <row r="35" spans="1:13" ht="16.5">
      <c r="A35" s="57" t="s">
        <v>198</v>
      </c>
      <c r="B35" s="58"/>
      <c r="C35" s="58"/>
      <c r="D35" s="58"/>
      <c r="E35" s="58"/>
      <c r="F35" s="58"/>
      <c r="G35" s="59"/>
      <c r="H35" s="60"/>
      <c r="I35" s="60"/>
      <c r="J35" s="417">
        <v>2500</v>
      </c>
      <c r="K35" s="47">
        <v>33</v>
      </c>
    </row>
    <row r="36" spans="1:13" ht="16.5">
      <c r="A36" s="57" t="s">
        <v>623</v>
      </c>
      <c r="B36" s="58"/>
      <c r="C36" s="58"/>
      <c r="D36" s="58"/>
      <c r="E36" s="58"/>
      <c r="F36" s="58"/>
      <c r="G36" s="59"/>
      <c r="H36" s="60"/>
      <c r="I36" s="60"/>
      <c r="J36" s="417">
        <v>3500</v>
      </c>
      <c r="K36" s="47">
        <v>33</v>
      </c>
    </row>
    <row r="37" spans="1:13" ht="16.5">
      <c r="A37" s="57" t="s">
        <v>199</v>
      </c>
      <c r="B37" s="58"/>
      <c r="C37" s="58"/>
      <c r="D37" s="58"/>
      <c r="E37" s="58"/>
      <c r="F37" s="58"/>
      <c r="G37" s="59"/>
      <c r="H37" s="60"/>
      <c r="I37" s="60"/>
      <c r="J37" s="417">
        <v>2800</v>
      </c>
      <c r="K37" s="47">
        <v>25</v>
      </c>
    </row>
    <row r="38" spans="1:13" ht="16.5">
      <c r="A38" s="57" t="s">
        <v>200</v>
      </c>
      <c r="B38" s="58"/>
      <c r="C38" s="58"/>
      <c r="D38" s="58"/>
      <c r="E38" s="58"/>
      <c r="F38" s="58"/>
      <c r="G38" s="59"/>
      <c r="H38" s="60"/>
      <c r="I38" s="60"/>
      <c r="J38" s="417">
        <v>3200</v>
      </c>
      <c r="K38" s="47">
        <v>28</v>
      </c>
    </row>
    <row r="39" spans="1:13" ht="16.5">
      <c r="A39" s="57" t="s">
        <v>930</v>
      </c>
      <c r="B39" s="58"/>
      <c r="C39" s="58"/>
      <c r="D39" s="58"/>
      <c r="E39" s="58"/>
      <c r="F39" s="58"/>
      <c r="G39" s="59"/>
      <c r="H39" s="60"/>
      <c r="I39" s="60"/>
      <c r="J39" s="417">
        <v>3200</v>
      </c>
      <c r="K39" s="47">
        <v>20</v>
      </c>
    </row>
    <row r="40" spans="1:13" s="228" customFormat="1" ht="16.5">
      <c r="A40" s="57" t="s">
        <v>773</v>
      </c>
      <c r="B40" s="58"/>
      <c r="C40" s="58"/>
      <c r="D40" s="58"/>
      <c r="E40" s="58"/>
      <c r="F40" s="58"/>
      <c r="G40" s="59"/>
      <c r="H40" s="60"/>
      <c r="I40" s="60"/>
      <c r="J40" s="417">
        <v>3500</v>
      </c>
      <c r="K40" s="47">
        <v>28</v>
      </c>
      <c r="L40" s="416"/>
    </row>
    <row r="41" spans="1:13" ht="16.5">
      <c r="A41" s="57" t="s">
        <v>774</v>
      </c>
      <c r="B41" s="58"/>
      <c r="C41" s="58"/>
      <c r="D41" s="58"/>
      <c r="E41" s="58"/>
      <c r="F41" s="58"/>
      <c r="G41" s="59"/>
      <c r="H41" s="60"/>
      <c r="I41" s="60"/>
      <c r="J41" s="417">
        <v>3000</v>
      </c>
      <c r="K41" s="47">
        <v>40</v>
      </c>
    </row>
    <row r="42" spans="1:13" ht="12" customHeight="1" thickBot="1">
      <c r="A42" s="102"/>
      <c r="B42" s="5"/>
      <c r="C42" s="5"/>
      <c r="D42" s="5"/>
      <c r="E42" s="5"/>
      <c r="F42" s="5"/>
      <c r="G42" s="29"/>
      <c r="H42" s="2"/>
      <c r="I42" s="2"/>
      <c r="J42" s="420"/>
      <c r="K42" s="47"/>
    </row>
    <row r="43" spans="1:13" ht="25.5" customHeight="1" thickBot="1">
      <c r="A43" s="562" t="s">
        <v>496</v>
      </c>
      <c r="B43" s="563"/>
      <c r="C43" s="563"/>
      <c r="D43" s="563"/>
      <c r="E43" s="563"/>
      <c r="F43" s="563"/>
      <c r="G43" s="564"/>
      <c r="H43" s="2"/>
      <c r="I43" s="2"/>
      <c r="J43" s="421" t="s">
        <v>135</v>
      </c>
      <c r="K43" s="54" t="s">
        <v>136</v>
      </c>
    </row>
    <row r="44" spans="1:13" ht="16.5">
      <c r="A44" s="97" t="s">
        <v>3</v>
      </c>
      <c r="B44" s="98"/>
      <c r="C44" s="98"/>
      <c r="D44" s="98"/>
      <c r="E44" s="98"/>
      <c r="F44" s="98"/>
      <c r="G44" s="99"/>
      <c r="H44" s="60"/>
      <c r="I44" s="60"/>
      <c r="J44" s="417">
        <v>7200</v>
      </c>
      <c r="K44" s="47">
        <v>65</v>
      </c>
    </row>
    <row r="45" spans="1:13" ht="16.5">
      <c r="A45" s="57" t="s">
        <v>4</v>
      </c>
      <c r="B45" s="58"/>
      <c r="C45" s="58"/>
      <c r="D45" s="58"/>
      <c r="E45" s="58"/>
      <c r="F45" s="58"/>
      <c r="G45" s="59"/>
      <c r="H45" s="60"/>
      <c r="I45" s="60"/>
      <c r="J45" s="417">
        <v>3600</v>
      </c>
      <c r="K45" s="47">
        <v>50</v>
      </c>
    </row>
    <row r="46" spans="1:13" ht="12" customHeight="1" thickBot="1">
      <c r="A46" s="102"/>
      <c r="B46" s="5"/>
      <c r="C46" s="5"/>
      <c r="D46" s="5"/>
      <c r="E46" s="5"/>
      <c r="F46" s="5"/>
      <c r="G46" s="29"/>
      <c r="H46" s="2"/>
      <c r="I46" s="2"/>
      <c r="J46" s="420"/>
      <c r="K46" s="47"/>
    </row>
    <row r="47" spans="1:13" ht="25.5" customHeight="1" thickBot="1">
      <c r="A47" s="560" t="s">
        <v>5</v>
      </c>
      <c r="B47" s="561"/>
      <c r="C47" s="561"/>
      <c r="D47" s="561"/>
      <c r="E47" s="103"/>
      <c r="F47" s="103"/>
      <c r="G47" s="189"/>
      <c r="H47" s="2"/>
      <c r="I47" s="2"/>
      <c r="J47" s="421" t="s">
        <v>135</v>
      </c>
      <c r="K47" s="54" t="s">
        <v>136</v>
      </c>
    </row>
    <row r="48" spans="1:13" ht="16.5">
      <c r="A48" s="97" t="s">
        <v>6</v>
      </c>
      <c r="B48" s="98"/>
      <c r="C48" s="98"/>
      <c r="D48" s="98"/>
      <c r="E48" s="98"/>
      <c r="F48" s="98"/>
      <c r="G48" s="99"/>
      <c r="H48" s="60"/>
      <c r="I48" s="60"/>
      <c r="J48" s="417">
        <v>5000</v>
      </c>
      <c r="K48" s="47">
        <v>49</v>
      </c>
    </row>
    <row r="49" spans="1:12" ht="16.5">
      <c r="A49" s="57" t="s">
        <v>7</v>
      </c>
      <c r="B49" s="58"/>
      <c r="C49" s="58"/>
      <c r="D49" s="58"/>
      <c r="E49" s="58"/>
      <c r="F49" s="58"/>
      <c r="G49" s="59"/>
      <c r="H49" s="60"/>
      <c r="I49" s="60"/>
      <c r="J49" s="417">
        <v>3200</v>
      </c>
      <c r="K49" s="47">
        <v>25</v>
      </c>
    </row>
    <row r="50" spans="1:12" ht="11.25" customHeight="1" thickBot="1">
      <c r="A50" s="102"/>
      <c r="B50" s="5"/>
      <c r="C50" s="5"/>
      <c r="D50" s="5"/>
      <c r="E50" s="5"/>
      <c r="F50" s="5"/>
      <c r="G50" s="29"/>
      <c r="H50" s="2"/>
      <c r="I50" s="2"/>
      <c r="J50" s="420"/>
      <c r="K50" s="47"/>
    </row>
    <row r="51" spans="1:12" ht="25.5" customHeight="1" thickBot="1">
      <c r="A51" s="560" t="s">
        <v>30</v>
      </c>
      <c r="B51" s="561"/>
      <c r="C51" s="561"/>
      <c r="D51" s="561"/>
      <c r="E51" s="103"/>
      <c r="F51" s="103"/>
      <c r="G51" s="189"/>
      <c r="H51" s="2"/>
      <c r="I51" s="2"/>
      <c r="J51" s="421" t="s">
        <v>135</v>
      </c>
      <c r="K51" s="54" t="s">
        <v>136</v>
      </c>
    </row>
    <row r="52" spans="1:12" ht="16.5">
      <c r="A52" s="97" t="s">
        <v>8</v>
      </c>
      <c r="B52" s="98"/>
      <c r="C52" s="98"/>
      <c r="D52" s="98"/>
      <c r="E52" s="98"/>
      <c r="F52" s="98"/>
      <c r="G52" s="99"/>
      <c r="H52" s="60"/>
      <c r="I52" s="60"/>
      <c r="J52" s="417">
        <v>4500</v>
      </c>
      <c r="K52" s="47">
        <v>55</v>
      </c>
    </row>
    <row r="53" spans="1:12" ht="16.5">
      <c r="A53" s="57" t="s">
        <v>879</v>
      </c>
      <c r="B53" s="58"/>
      <c r="C53" s="58"/>
      <c r="D53" s="58"/>
      <c r="E53" s="58"/>
      <c r="F53" s="58"/>
      <c r="G53" s="59"/>
      <c r="H53" s="60"/>
      <c r="I53" s="60"/>
      <c r="J53" s="417">
        <v>5400</v>
      </c>
      <c r="K53" s="47">
        <v>60</v>
      </c>
    </row>
    <row r="54" spans="1:12" ht="12" customHeight="1" thickBot="1">
      <c r="A54" s="16"/>
      <c r="B54" s="2"/>
      <c r="C54" s="2"/>
      <c r="D54" s="2"/>
      <c r="E54" s="2"/>
      <c r="F54" s="2"/>
      <c r="G54" s="2"/>
      <c r="H54" s="2"/>
      <c r="I54" s="2"/>
      <c r="J54" s="52"/>
      <c r="K54" s="47"/>
    </row>
    <row r="55" spans="1:12" ht="25.5" customHeight="1" thickBot="1">
      <c r="A55" s="590" t="s">
        <v>686</v>
      </c>
      <c r="B55" s="591"/>
      <c r="C55" s="591"/>
      <c r="D55" s="591"/>
      <c r="E55" s="591"/>
      <c r="F55" s="591"/>
      <c r="G55" s="592"/>
      <c r="H55" s="39"/>
      <c r="I55" s="39"/>
      <c r="J55" s="422" t="s">
        <v>135</v>
      </c>
      <c r="K55" s="54" t="s">
        <v>136</v>
      </c>
    </row>
    <row r="56" spans="1:12" ht="16.5">
      <c r="A56" s="97" t="s">
        <v>9</v>
      </c>
      <c r="B56" s="98"/>
      <c r="C56" s="98"/>
      <c r="D56" s="98"/>
      <c r="E56" s="98"/>
      <c r="F56" s="98"/>
      <c r="G56" s="99"/>
      <c r="H56" s="60"/>
      <c r="I56" s="60"/>
      <c r="J56" s="533">
        <v>3100</v>
      </c>
      <c r="K56" s="47">
        <v>40</v>
      </c>
    </row>
    <row r="57" spans="1:12" ht="16.5">
      <c r="A57" s="57" t="s">
        <v>624</v>
      </c>
      <c r="B57" s="58"/>
      <c r="C57" s="58"/>
      <c r="D57" s="58"/>
      <c r="E57" s="58"/>
      <c r="F57" s="58"/>
      <c r="G57" s="59"/>
      <c r="H57" s="60"/>
      <c r="I57" s="60"/>
      <c r="J57" s="533">
        <v>4100</v>
      </c>
      <c r="K57" s="47">
        <v>40</v>
      </c>
    </row>
    <row r="58" spans="1:12" s="46" customFormat="1" ht="16.5">
      <c r="A58" s="61" t="s">
        <v>931</v>
      </c>
      <c r="B58" s="62"/>
      <c r="C58" s="62"/>
      <c r="D58" s="62"/>
      <c r="E58" s="62"/>
      <c r="F58" s="62"/>
      <c r="G58" s="63"/>
      <c r="H58" s="66"/>
      <c r="I58" s="66"/>
      <c r="J58" s="139">
        <v>4000</v>
      </c>
      <c r="K58" s="48">
        <v>35</v>
      </c>
      <c r="L58" s="415"/>
    </row>
    <row r="59" spans="1:12" ht="16.5">
      <c r="A59" s="57" t="s">
        <v>134</v>
      </c>
      <c r="B59" s="58"/>
      <c r="C59" s="58"/>
      <c r="D59" s="58"/>
      <c r="E59" s="58"/>
      <c r="F59" s="58"/>
      <c r="G59" s="59"/>
      <c r="H59" s="60"/>
      <c r="I59" s="60"/>
      <c r="J59" s="533">
        <v>3600</v>
      </c>
      <c r="K59" s="47">
        <v>50</v>
      </c>
    </row>
    <row r="60" spans="1:12" ht="16.5">
      <c r="A60" s="67" t="s">
        <v>625</v>
      </c>
      <c r="B60" s="68"/>
      <c r="C60" s="68"/>
      <c r="D60" s="68"/>
      <c r="E60" s="68"/>
      <c r="F60" s="68"/>
      <c r="G60" s="69"/>
      <c r="H60" s="60"/>
      <c r="I60" s="60"/>
      <c r="J60" s="533">
        <v>5100</v>
      </c>
      <c r="K60" s="47">
        <v>50</v>
      </c>
    </row>
    <row r="61" spans="1:12" ht="16.5">
      <c r="A61" s="57" t="s">
        <v>932</v>
      </c>
      <c r="B61" s="58"/>
      <c r="C61" s="58"/>
      <c r="D61" s="58"/>
      <c r="E61" s="58"/>
      <c r="F61" s="58"/>
      <c r="G61" s="59"/>
      <c r="H61" s="60"/>
      <c r="I61" s="60"/>
      <c r="J61" s="417">
        <v>5000</v>
      </c>
      <c r="K61" s="47">
        <v>45</v>
      </c>
    </row>
    <row r="62" spans="1:12" ht="16.5">
      <c r="A62" s="57" t="s">
        <v>1255</v>
      </c>
      <c r="B62" s="58"/>
      <c r="C62" s="58"/>
      <c r="D62" s="58"/>
      <c r="E62" s="58"/>
      <c r="F62" s="58"/>
      <c r="G62" s="59"/>
      <c r="H62" s="60"/>
      <c r="I62" s="60"/>
      <c r="J62" s="417">
        <v>3200</v>
      </c>
      <c r="K62" s="47">
        <v>20</v>
      </c>
    </row>
    <row r="63" spans="1:12" ht="16.5">
      <c r="A63" s="57" t="s">
        <v>933</v>
      </c>
      <c r="B63" s="58"/>
      <c r="C63" s="58"/>
      <c r="D63" s="58"/>
      <c r="E63" s="58"/>
      <c r="F63" s="58"/>
      <c r="G63" s="59"/>
      <c r="H63" s="60"/>
      <c r="I63" s="60"/>
      <c r="J63" s="417">
        <v>3300</v>
      </c>
      <c r="K63" s="47">
        <v>23</v>
      </c>
    </row>
    <row r="64" spans="1:12" ht="16.5">
      <c r="A64" s="57" t="s">
        <v>934</v>
      </c>
      <c r="B64" s="58"/>
      <c r="C64" s="58"/>
      <c r="D64" s="58"/>
      <c r="E64" s="58"/>
      <c r="F64" s="58"/>
      <c r="G64" s="59"/>
      <c r="H64" s="60"/>
      <c r="I64" s="60"/>
      <c r="J64" s="417">
        <v>3300</v>
      </c>
      <c r="K64" s="47">
        <v>23</v>
      </c>
    </row>
    <row r="65" spans="1:12" s="214" customFormat="1" ht="16.5">
      <c r="A65" s="209" t="s">
        <v>818</v>
      </c>
      <c r="B65" s="210"/>
      <c r="C65" s="210"/>
      <c r="D65" s="210"/>
      <c r="E65" s="210"/>
      <c r="F65" s="210"/>
      <c r="G65" s="211"/>
      <c r="H65" s="60"/>
      <c r="I65" s="60"/>
      <c r="J65" s="417">
        <v>2250</v>
      </c>
      <c r="K65" s="47">
        <v>16</v>
      </c>
      <c r="L65" s="416"/>
    </row>
    <row r="66" spans="1:12" s="214" customFormat="1" ht="16.5">
      <c r="A66" s="209" t="s">
        <v>819</v>
      </c>
      <c r="B66" s="210"/>
      <c r="C66" s="210"/>
      <c r="D66" s="210"/>
      <c r="E66" s="210"/>
      <c r="F66" s="210"/>
      <c r="G66" s="211"/>
      <c r="H66" s="60"/>
      <c r="I66" s="60"/>
      <c r="J66" s="417">
        <v>1850</v>
      </c>
      <c r="K66" s="47">
        <v>13</v>
      </c>
      <c r="L66" s="416"/>
    </row>
    <row r="67" spans="1:12" ht="12" customHeight="1" thickBot="1">
      <c r="A67" s="102"/>
      <c r="B67" s="5"/>
      <c r="C67" s="5"/>
      <c r="D67" s="5"/>
      <c r="E67" s="5"/>
      <c r="F67" s="5"/>
      <c r="G67" s="29"/>
      <c r="H67" s="2"/>
      <c r="I67" s="2"/>
      <c r="J67" s="420"/>
      <c r="K67" s="47"/>
    </row>
    <row r="68" spans="1:12" ht="25.5" customHeight="1" thickBot="1">
      <c r="A68" s="593" t="s">
        <v>685</v>
      </c>
      <c r="B68" s="594"/>
      <c r="C68" s="594"/>
      <c r="D68" s="594"/>
      <c r="E68" s="594"/>
      <c r="F68" s="594"/>
      <c r="G68" s="595"/>
      <c r="H68" s="2"/>
      <c r="I68" s="2"/>
      <c r="J68" s="421" t="s">
        <v>135</v>
      </c>
      <c r="K68" s="54" t="s">
        <v>136</v>
      </c>
    </row>
    <row r="69" spans="1:12" ht="16.5">
      <c r="A69" s="97" t="s">
        <v>9</v>
      </c>
      <c r="B69" s="98"/>
      <c r="C69" s="98"/>
      <c r="D69" s="98"/>
      <c r="E69" s="98"/>
      <c r="F69" s="98"/>
      <c r="G69" s="99"/>
      <c r="H69" s="60"/>
      <c r="I69" s="60"/>
      <c r="J69" s="417">
        <v>3100</v>
      </c>
      <c r="K69" s="47">
        <v>40</v>
      </c>
    </row>
    <row r="70" spans="1:12" ht="16.5">
      <c r="A70" s="57" t="s">
        <v>626</v>
      </c>
      <c r="B70" s="58"/>
      <c r="C70" s="58"/>
      <c r="D70" s="58"/>
      <c r="E70" s="58"/>
      <c r="F70" s="58"/>
      <c r="G70" s="59"/>
      <c r="H70" s="60"/>
      <c r="I70" s="60"/>
      <c r="J70" s="533">
        <v>4100</v>
      </c>
      <c r="K70" s="47">
        <v>40</v>
      </c>
    </row>
    <row r="71" spans="1:12" ht="16.5">
      <c r="A71" s="57" t="s">
        <v>1256</v>
      </c>
      <c r="B71" s="58"/>
      <c r="C71" s="58"/>
      <c r="D71" s="58"/>
      <c r="E71" s="58"/>
      <c r="F71" s="58"/>
      <c r="G71" s="59"/>
      <c r="H71" s="60"/>
      <c r="I71" s="60"/>
      <c r="J71" s="417">
        <v>3200</v>
      </c>
      <c r="K71" s="47">
        <v>20</v>
      </c>
    </row>
    <row r="72" spans="1:12" ht="16.5">
      <c r="A72" s="57" t="s">
        <v>935</v>
      </c>
      <c r="B72" s="58"/>
      <c r="C72" s="58"/>
      <c r="D72" s="58"/>
      <c r="E72" s="58"/>
      <c r="F72" s="58"/>
      <c r="G72" s="59"/>
      <c r="H72" s="60"/>
      <c r="I72" s="60"/>
      <c r="J72" s="417">
        <v>3300</v>
      </c>
      <c r="K72" s="47">
        <v>23</v>
      </c>
    </row>
    <row r="73" spans="1:12" ht="16.5">
      <c r="A73" s="57" t="s">
        <v>936</v>
      </c>
      <c r="B73" s="58"/>
      <c r="C73" s="58"/>
      <c r="D73" s="58"/>
      <c r="E73" s="58"/>
      <c r="F73" s="58"/>
      <c r="G73" s="59"/>
      <c r="H73" s="60"/>
      <c r="I73" s="60"/>
      <c r="J73" s="417">
        <v>3300</v>
      </c>
      <c r="K73" s="47">
        <v>23</v>
      </c>
    </row>
    <row r="74" spans="1:12" ht="11.25" customHeight="1" thickBot="1">
      <c r="A74" s="102"/>
      <c r="B74" s="5"/>
      <c r="C74" s="5"/>
      <c r="D74" s="5"/>
      <c r="E74" s="5"/>
      <c r="F74" s="5"/>
      <c r="G74" s="29"/>
      <c r="H74" s="2"/>
      <c r="I74" s="2"/>
      <c r="J74" s="420"/>
      <c r="K74" s="47"/>
    </row>
    <row r="75" spans="1:12" ht="24.75" customHeight="1" thickBot="1">
      <c r="A75" s="562" t="s">
        <v>10</v>
      </c>
      <c r="B75" s="597"/>
      <c r="C75" s="597"/>
      <c r="D75" s="597"/>
      <c r="E75" s="563"/>
      <c r="F75" s="563"/>
      <c r="G75" s="564"/>
      <c r="H75" s="2"/>
      <c r="I75" s="2"/>
      <c r="J75" s="421" t="s">
        <v>135</v>
      </c>
      <c r="K75" s="54" t="s">
        <v>136</v>
      </c>
    </row>
    <row r="76" spans="1:12" ht="16.5">
      <c r="A76" s="97" t="s">
        <v>154</v>
      </c>
      <c r="B76" s="98"/>
      <c r="C76" s="98"/>
      <c r="D76" s="98"/>
      <c r="E76" s="98"/>
      <c r="F76" s="98"/>
      <c r="G76" s="99"/>
      <c r="H76" s="60"/>
      <c r="I76" s="60"/>
      <c r="J76" s="417">
        <v>2700</v>
      </c>
      <c r="K76" s="47">
        <v>31</v>
      </c>
    </row>
    <row r="77" spans="1:12" ht="16.5">
      <c r="A77" s="57" t="s">
        <v>155</v>
      </c>
      <c r="B77" s="58"/>
      <c r="C77" s="58"/>
      <c r="D77" s="58"/>
      <c r="E77" s="58"/>
      <c r="F77" s="58"/>
      <c r="G77" s="59"/>
      <c r="H77" s="60"/>
      <c r="I77" s="60"/>
      <c r="J77" s="417">
        <v>4600</v>
      </c>
      <c r="K77" s="47">
        <v>31</v>
      </c>
    </row>
    <row r="78" spans="1:12" ht="30" customHeight="1">
      <c r="A78" s="580" t="s">
        <v>821</v>
      </c>
      <c r="B78" s="581"/>
      <c r="C78" s="581"/>
      <c r="D78" s="581"/>
      <c r="E78" s="581"/>
      <c r="F78" s="581"/>
      <c r="G78" s="582"/>
      <c r="H78" s="60"/>
      <c r="I78" s="60"/>
      <c r="J78" s="417">
        <v>2500</v>
      </c>
      <c r="K78" s="47">
        <v>14</v>
      </c>
    </row>
    <row r="79" spans="1:12" s="252" customFormat="1" ht="30" customHeight="1">
      <c r="A79" s="580" t="s">
        <v>822</v>
      </c>
      <c r="B79" s="581"/>
      <c r="C79" s="581"/>
      <c r="D79" s="581"/>
      <c r="E79" s="581"/>
      <c r="F79" s="581"/>
      <c r="G79" s="582"/>
      <c r="H79" s="60"/>
      <c r="I79" s="60"/>
      <c r="J79" s="417">
        <v>2000</v>
      </c>
      <c r="K79" s="47">
        <v>14</v>
      </c>
      <c r="L79" s="416"/>
    </row>
    <row r="80" spans="1:12" ht="16.5">
      <c r="A80" s="57" t="s">
        <v>820</v>
      </c>
      <c r="B80" s="58"/>
      <c r="C80" s="58"/>
      <c r="D80" s="58"/>
      <c r="E80" s="58"/>
      <c r="F80" s="58"/>
      <c r="G80" s="59"/>
      <c r="H80" s="60"/>
      <c r="I80" s="60"/>
      <c r="J80" s="417">
        <v>2300</v>
      </c>
      <c r="K80" s="47">
        <v>22</v>
      </c>
    </row>
    <row r="81" spans="1:11" ht="10.5" customHeight="1" thickBot="1">
      <c r="A81" s="102"/>
      <c r="B81" s="5"/>
      <c r="C81" s="5"/>
      <c r="D81" s="5"/>
      <c r="E81" s="5"/>
      <c r="F81" s="5"/>
      <c r="G81" s="29"/>
      <c r="H81" s="2"/>
      <c r="I81" s="2"/>
      <c r="J81" s="420"/>
      <c r="K81" s="47"/>
    </row>
    <row r="82" spans="1:11" ht="25.5" customHeight="1" thickBot="1">
      <c r="A82" s="606" t="s">
        <v>11</v>
      </c>
      <c r="B82" s="599"/>
      <c r="C82" s="599"/>
      <c r="D82" s="599"/>
      <c r="E82" s="599"/>
      <c r="F82" s="599"/>
      <c r="G82" s="598"/>
      <c r="H82" s="2"/>
      <c r="I82" s="2"/>
      <c r="J82" s="421" t="s">
        <v>135</v>
      </c>
      <c r="K82" s="54" t="s">
        <v>136</v>
      </c>
    </row>
    <row r="83" spans="1:11" ht="16.5">
      <c r="A83" s="97" t="s">
        <v>58</v>
      </c>
      <c r="B83" s="98"/>
      <c r="C83" s="98"/>
      <c r="D83" s="98"/>
      <c r="E83" s="98"/>
      <c r="F83" s="98"/>
      <c r="G83" s="99"/>
      <c r="H83" s="60"/>
      <c r="I83" s="60"/>
      <c r="J83" s="417">
        <v>3300</v>
      </c>
      <c r="K83" s="47">
        <v>40</v>
      </c>
    </row>
    <row r="84" spans="1:11" ht="16.5">
      <c r="A84" s="57" t="s">
        <v>56</v>
      </c>
      <c r="B84" s="58"/>
      <c r="C84" s="58"/>
      <c r="D84" s="58"/>
      <c r="E84" s="58"/>
      <c r="F84" s="58"/>
      <c r="G84" s="59"/>
      <c r="H84" s="60"/>
      <c r="I84" s="60"/>
      <c r="J84" s="417">
        <v>3900</v>
      </c>
      <c r="K84" s="47">
        <v>50</v>
      </c>
    </row>
    <row r="85" spans="1:11" ht="16.5">
      <c r="A85" s="57" t="s">
        <v>57</v>
      </c>
      <c r="B85" s="58"/>
      <c r="C85" s="58"/>
      <c r="D85" s="58"/>
      <c r="E85" s="58"/>
      <c r="F85" s="58"/>
      <c r="G85" s="59"/>
      <c r="H85" s="60"/>
      <c r="I85" s="60"/>
      <c r="J85" s="417">
        <v>4300</v>
      </c>
      <c r="K85" s="47">
        <v>40</v>
      </c>
    </row>
    <row r="86" spans="1:11" ht="16.5">
      <c r="A86" s="57" t="s">
        <v>80</v>
      </c>
      <c r="B86" s="58"/>
      <c r="C86" s="58"/>
      <c r="D86" s="58"/>
      <c r="E86" s="58"/>
      <c r="F86" s="58"/>
      <c r="G86" s="59"/>
      <c r="H86" s="60"/>
      <c r="I86" s="60"/>
      <c r="J86" s="417">
        <v>2800</v>
      </c>
      <c r="K86" s="47">
        <v>25</v>
      </c>
    </row>
    <row r="87" spans="1:11" ht="16.5">
      <c r="A87" s="57" t="s">
        <v>81</v>
      </c>
      <c r="B87" s="58"/>
      <c r="C87" s="58"/>
      <c r="D87" s="58"/>
      <c r="E87" s="58"/>
      <c r="F87" s="58"/>
      <c r="G87" s="59"/>
      <c r="H87" s="60"/>
      <c r="I87" s="60"/>
      <c r="J87" s="417">
        <v>5600</v>
      </c>
      <c r="K87" s="47">
        <v>60</v>
      </c>
    </row>
    <row r="88" spans="1:11" ht="12" customHeight="1" thickBot="1">
      <c r="A88" s="102"/>
      <c r="B88" s="5"/>
      <c r="C88" s="5"/>
      <c r="D88" s="5"/>
      <c r="E88" s="5"/>
      <c r="F88" s="5"/>
      <c r="G88" s="29"/>
      <c r="H88" s="2"/>
      <c r="I88" s="2"/>
      <c r="J88" s="420"/>
      <c r="K88" s="47"/>
    </row>
    <row r="89" spans="1:11" ht="24.75" customHeight="1" thickBot="1">
      <c r="A89" s="593" t="s">
        <v>687</v>
      </c>
      <c r="B89" s="594"/>
      <c r="C89" s="594"/>
      <c r="D89" s="594"/>
      <c r="E89" s="594"/>
      <c r="F89" s="594"/>
      <c r="G89" s="595"/>
      <c r="H89" s="2"/>
      <c r="I89" s="2"/>
      <c r="J89" s="421" t="s">
        <v>135</v>
      </c>
      <c r="K89" s="54" t="s">
        <v>136</v>
      </c>
    </row>
    <row r="90" spans="1:11" ht="16.5">
      <c r="A90" s="183" t="s">
        <v>620</v>
      </c>
      <c r="B90" s="190"/>
      <c r="C90" s="190"/>
      <c r="D90" s="190"/>
      <c r="E90" s="190"/>
      <c r="F90" s="190"/>
      <c r="G90" s="191"/>
      <c r="H90" s="70"/>
      <c r="I90" s="70"/>
      <c r="J90" s="417">
        <v>3100</v>
      </c>
      <c r="K90" s="47">
        <v>40</v>
      </c>
    </row>
    <row r="91" spans="1:11" ht="16.5">
      <c r="A91" s="67" t="s">
        <v>12</v>
      </c>
      <c r="B91" s="58"/>
      <c r="C91" s="58"/>
      <c r="D91" s="58"/>
      <c r="E91" s="58"/>
      <c r="F91" s="58"/>
      <c r="G91" s="59"/>
      <c r="H91" s="60"/>
      <c r="I91" s="60"/>
      <c r="J91" s="417">
        <v>7600</v>
      </c>
      <c r="K91" s="47">
        <v>72</v>
      </c>
    </row>
    <row r="92" spans="1:11" ht="12" customHeight="1" thickBot="1">
      <c r="A92" s="182"/>
      <c r="B92" s="5"/>
      <c r="C92" s="5"/>
      <c r="D92" s="5"/>
      <c r="E92" s="5"/>
      <c r="F92" s="5"/>
      <c r="G92" s="29"/>
      <c r="H92" s="2"/>
      <c r="I92" s="2"/>
      <c r="J92" s="420"/>
      <c r="K92" s="47"/>
    </row>
    <row r="93" spans="1:11" ht="25.5" customHeight="1" thickBot="1">
      <c r="A93" s="562" t="s">
        <v>14</v>
      </c>
      <c r="B93" s="597"/>
      <c r="C93" s="597"/>
      <c r="D93" s="597"/>
      <c r="E93" s="597"/>
      <c r="F93" s="597"/>
      <c r="G93" s="598"/>
      <c r="H93" s="2"/>
      <c r="I93" s="2"/>
      <c r="J93" s="421" t="s">
        <v>135</v>
      </c>
      <c r="K93" s="54" t="s">
        <v>136</v>
      </c>
    </row>
    <row r="94" spans="1:11" ht="16.5">
      <c r="A94" s="97" t="s">
        <v>152</v>
      </c>
      <c r="B94" s="98"/>
      <c r="C94" s="98"/>
      <c r="D94" s="98"/>
      <c r="E94" s="98"/>
      <c r="F94" s="98"/>
      <c r="G94" s="99"/>
      <c r="H94" s="60"/>
      <c r="I94" s="60"/>
      <c r="J94" s="417">
        <v>2700</v>
      </c>
      <c r="K94" s="47">
        <v>31</v>
      </c>
    </row>
    <row r="95" spans="1:11" ht="16.5">
      <c r="A95" s="57" t="s">
        <v>153</v>
      </c>
      <c r="B95" s="58"/>
      <c r="C95" s="58"/>
      <c r="D95" s="58"/>
      <c r="E95" s="58"/>
      <c r="F95" s="58"/>
      <c r="G95" s="59"/>
      <c r="H95" s="60"/>
      <c r="I95" s="60"/>
      <c r="J95" s="417">
        <v>4600</v>
      </c>
      <c r="K95" s="47">
        <v>31</v>
      </c>
    </row>
    <row r="96" spans="1:11" ht="16.5">
      <c r="A96" s="57" t="s">
        <v>1270</v>
      </c>
      <c r="B96" s="58"/>
      <c r="C96" s="58"/>
      <c r="D96" s="58"/>
      <c r="E96" s="58"/>
      <c r="F96" s="58"/>
      <c r="G96" s="59"/>
      <c r="H96" s="60"/>
      <c r="I96" s="60"/>
      <c r="J96" s="417">
        <v>3700</v>
      </c>
      <c r="K96" s="47">
        <v>29</v>
      </c>
    </row>
    <row r="97" spans="1:12" ht="31.5" customHeight="1">
      <c r="A97" s="610" t="s">
        <v>1074</v>
      </c>
      <c r="B97" s="611"/>
      <c r="C97" s="611"/>
      <c r="D97" s="611"/>
      <c r="E97" s="611"/>
      <c r="F97" s="611"/>
      <c r="G97" s="612"/>
      <c r="H97" s="56">
        <v>3600</v>
      </c>
      <c r="I97" s="48">
        <v>29</v>
      </c>
      <c r="J97" s="139">
        <v>3600</v>
      </c>
      <c r="K97" s="48">
        <v>29</v>
      </c>
    </row>
    <row r="98" spans="1:12" s="483" customFormat="1" ht="30.75" customHeight="1">
      <c r="A98" s="610" t="s">
        <v>1075</v>
      </c>
      <c r="B98" s="611"/>
      <c r="C98" s="611"/>
      <c r="D98" s="611"/>
      <c r="E98" s="611"/>
      <c r="F98" s="611"/>
      <c r="G98" s="612"/>
      <c r="H98" s="56">
        <v>3000</v>
      </c>
      <c r="I98" s="48">
        <v>24</v>
      </c>
      <c r="J98" s="139">
        <v>3300</v>
      </c>
      <c r="K98" s="48">
        <v>24</v>
      </c>
      <c r="L98" s="484"/>
    </row>
    <row r="99" spans="1:12" s="483" customFormat="1" ht="30" customHeight="1">
      <c r="A99" s="610" t="s">
        <v>1076</v>
      </c>
      <c r="B99" s="611"/>
      <c r="C99" s="611"/>
      <c r="D99" s="611"/>
      <c r="E99" s="611"/>
      <c r="F99" s="611"/>
      <c r="G99" s="612"/>
      <c r="H99" s="56">
        <v>4000</v>
      </c>
      <c r="I99" s="48">
        <v>30</v>
      </c>
      <c r="J99" s="139">
        <v>4000</v>
      </c>
      <c r="K99" s="48">
        <v>30</v>
      </c>
      <c r="L99" s="484"/>
    </row>
    <row r="100" spans="1:12" ht="16.5">
      <c r="A100" s="61" t="s">
        <v>1071</v>
      </c>
      <c r="B100" s="62"/>
      <c r="C100" s="62"/>
      <c r="D100" s="62"/>
      <c r="E100" s="62"/>
      <c r="F100" s="62"/>
      <c r="G100" s="63"/>
      <c r="H100" s="486">
        <v>1900</v>
      </c>
      <c r="I100" s="487">
        <v>10</v>
      </c>
      <c r="J100" s="417">
        <v>2100</v>
      </c>
      <c r="K100" s="47">
        <v>10</v>
      </c>
    </row>
    <row r="101" spans="1:12" s="252" customFormat="1" ht="16.5">
      <c r="A101" s="61" t="s">
        <v>1072</v>
      </c>
      <c r="B101" s="62"/>
      <c r="C101" s="62"/>
      <c r="D101" s="62"/>
      <c r="E101" s="62"/>
      <c r="F101" s="62"/>
      <c r="G101" s="63"/>
      <c r="H101" s="486">
        <v>1650</v>
      </c>
      <c r="I101" s="487">
        <v>10</v>
      </c>
      <c r="J101" s="417">
        <v>1650</v>
      </c>
      <c r="K101" s="47">
        <v>10</v>
      </c>
      <c r="L101" s="416"/>
    </row>
    <row r="102" spans="1:12" ht="16.5">
      <c r="A102" s="61" t="s">
        <v>1073</v>
      </c>
      <c r="B102" s="62"/>
      <c r="C102" s="62"/>
      <c r="D102" s="62"/>
      <c r="E102" s="62"/>
      <c r="F102" s="62"/>
      <c r="G102" s="63"/>
      <c r="H102" s="486">
        <v>2200</v>
      </c>
      <c r="I102" s="487">
        <v>22</v>
      </c>
      <c r="J102" s="417">
        <v>2300</v>
      </c>
      <c r="K102" s="47">
        <v>22</v>
      </c>
    </row>
    <row r="103" spans="1:12" ht="12" customHeight="1" thickBot="1">
      <c r="A103" s="102"/>
      <c r="B103" s="5"/>
      <c r="C103" s="5"/>
      <c r="D103" s="5"/>
      <c r="E103" s="5"/>
      <c r="F103" s="5"/>
      <c r="G103" s="29"/>
      <c r="H103" s="2"/>
      <c r="I103" s="2"/>
      <c r="J103" s="420"/>
      <c r="K103" s="47"/>
    </row>
    <row r="104" spans="1:12" ht="25.5" customHeight="1" thickBot="1">
      <c r="A104" s="562" t="s">
        <v>492</v>
      </c>
      <c r="B104" s="599"/>
      <c r="C104" s="599"/>
      <c r="D104" s="599"/>
      <c r="E104" s="599"/>
      <c r="F104" s="599"/>
      <c r="G104" s="598"/>
      <c r="H104" s="2"/>
      <c r="I104" s="2"/>
      <c r="J104" s="421" t="s">
        <v>135</v>
      </c>
      <c r="K104" s="54" t="s">
        <v>136</v>
      </c>
    </row>
    <row r="105" spans="1:12" ht="16.5">
      <c r="A105" s="97" t="s">
        <v>823</v>
      </c>
      <c r="B105" s="98"/>
      <c r="C105" s="98"/>
      <c r="D105" s="98"/>
      <c r="E105" s="98"/>
      <c r="F105" s="98"/>
      <c r="G105" s="99"/>
      <c r="H105" s="60"/>
      <c r="I105" s="60"/>
      <c r="J105" s="417">
        <v>2300</v>
      </c>
      <c r="K105" s="47">
        <v>20</v>
      </c>
    </row>
    <row r="106" spans="1:12" ht="16.5">
      <c r="A106" s="57" t="s">
        <v>824</v>
      </c>
      <c r="B106" s="58"/>
      <c r="C106" s="58"/>
      <c r="D106" s="58"/>
      <c r="E106" s="58"/>
      <c r="F106" s="58"/>
      <c r="G106" s="59"/>
      <c r="H106" s="60"/>
      <c r="I106" s="60"/>
      <c r="J106" s="417">
        <v>2700</v>
      </c>
      <c r="K106" s="47">
        <v>25</v>
      </c>
    </row>
    <row r="107" spans="1:12" ht="16.5">
      <c r="A107" s="57" t="s">
        <v>411</v>
      </c>
      <c r="B107" s="58"/>
      <c r="C107" s="58"/>
      <c r="D107" s="58"/>
      <c r="E107" s="58"/>
      <c r="F107" s="58"/>
      <c r="G107" s="59"/>
      <c r="H107" s="60"/>
      <c r="I107" s="60"/>
      <c r="J107" s="417">
        <v>1200</v>
      </c>
      <c r="K107" s="47">
        <v>13</v>
      </c>
    </row>
    <row r="108" spans="1:12" ht="12" customHeight="1" thickBot="1">
      <c r="A108" s="102"/>
      <c r="B108" s="5"/>
      <c r="C108" s="5"/>
      <c r="D108" s="5"/>
      <c r="E108" s="5"/>
      <c r="F108" s="5"/>
      <c r="G108" s="29"/>
      <c r="H108" s="2"/>
      <c r="I108" s="2"/>
      <c r="J108" s="420"/>
      <c r="K108" s="47"/>
    </row>
    <row r="109" spans="1:12" ht="25.5" customHeight="1" thickBot="1">
      <c r="A109" s="562" t="s">
        <v>493</v>
      </c>
      <c r="B109" s="599"/>
      <c r="C109" s="599"/>
      <c r="D109" s="599"/>
      <c r="E109" s="599"/>
      <c r="F109" s="599"/>
      <c r="G109" s="598"/>
      <c r="H109" s="2"/>
      <c r="I109" s="2"/>
      <c r="J109" s="421" t="s">
        <v>135</v>
      </c>
      <c r="K109" s="54" t="s">
        <v>136</v>
      </c>
    </row>
    <row r="110" spans="1:12" ht="16.5">
      <c r="A110" s="97" t="s">
        <v>59</v>
      </c>
      <c r="B110" s="98"/>
      <c r="C110" s="98"/>
      <c r="D110" s="98"/>
      <c r="E110" s="98"/>
      <c r="F110" s="98"/>
      <c r="G110" s="99"/>
      <c r="H110" s="60"/>
      <c r="I110" s="60"/>
      <c r="J110" s="417">
        <v>4200</v>
      </c>
      <c r="K110" s="47">
        <v>34</v>
      </c>
    </row>
    <row r="111" spans="1:12" ht="16.5">
      <c r="A111" s="57" t="s">
        <v>498</v>
      </c>
      <c r="B111" s="58"/>
      <c r="C111" s="58"/>
      <c r="D111" s="58"/>
      <c r="E111" s="58"/>
      <c r="F111" s="58"/>
      <c r="G111" s="59"/>
      <c r="H111" s="60"/>
      <c r="I111" s="60"/>
      <c r="J111" s="417">
        <v>2500</v>
      </c>
      <c r="K111" s="47">
        <v>17</v>
      </c>
    </row>
    <row r="112" spans="1:12" ht="16.5">
      <c r="A112" s="57" t="s">
        <v>314</v>
      </c>
      <c r="B112" s="58"/>
      <c r="C112" s="58"/>
      <c r="D112" s="58"/>
      <c r="E112" s="58"/>
      <c r="F112" s="58"/>
      <c r="G112" s="59"/>
      <c r="H112" s="60"/>
      <c r="I112" s="60"/>
      <c r="J112" s="417">
        <v>6100</v>
      </c>
      <c r="K112" s="47">
        <v>51</v>
      </c>
    </row>
    <row r="113" spans="1:11" ht="16.5">
      <c r="A113" s="57" t="s">
        <v>412</v>
      </c>
      <c r="B113" s="58"/>
      <c r="C113" s="58"/>
      <c r="D113" s="58"/>
      <c r="E113" s="58"/>
      <c r="F113" s="58"/>
      <c r="G113" s="59"/>
      <c r="H113" s="60"/>
      <c r="I113" s="60"/>
      <c r="J113" s="417">
        <v>2600</v>
      </c>
      <c r="K113" s="47">
        <v>20</v>
      </c>
    </row>
    <row r="114" spans="1:11" ht="12" customHeight="1" thickBot="1">
      <c r="A114" s="102"/>
      <c r="B114" s="5"/>
      <c r="C114" s="5"/>
      <c r="D114" s="5"/>
      <c r="E114" s="5"/>
      <c r="F114" s="5"/>
      <c r="G114" s="29"/>
      <c r="H114" s="2"/>
      <c r="I114" s="2"/>
      <c r="J114" s="420"/>
      <c r="K114" s="47"/>
    </row>
    <row r="115" spans="1:11" ht="26.25" customHeight="1" thickBot="1">
      <c r="A115" s="613" t="s">
        <v>494</v>
      </c>
      <c r="B115" s="594"/>
      <c r="C115" s="594"/>
      <c r="D115" s="594"/>
      <c r="E115" s="594"/>
      <c r="F115" s="594"/>
      <c r="G115" s="595"/>
      <c r="H115" s="2"/>
      <c r="I115" s="2"/>
      <c r="J115" s="421" t="s">
        <v>135</v>
      </c>
      <c r="K115" s="54" t="s">
        <v>136</v>
      </c>
    </row>
    <row r="116" spans="1:11" ht="16.5">
      <c r="A116" s="97" t="s">
        <v>316</v>
      </c>
      <c r="B116" s="98"/>
      <c r="C116" s="98"/>
      <c r="D116" s="98"/>
      <c r="E116" s="98"/>
      <c r="F116" s="98"/>
      <c r="G116" s="99"/>
      <c r="H116" s="60"/>
      <c r="I116" s="60"/>
      <c r="J116" s="417">
        <v>2700</v>
      </c>
      <c r="K116" s="47">
        <v>29</v>
      </c>
    </row>
    <row r="117" spans="1:11" ht="16.5">
      <c r="A117" s="57" t="s">
        <v>60</v>
      </c>
      <c r="B117" s="58"/>
      <c r="C117" s="58"/>
      <c r="D117" s="58"/>
      <c r="E117" s="58"/>
      <c r="F117" s="58"/>
      <c r="G117" s="59"/>
      <c r="H117" s="60"/>
      <c r="I117" s="60"/>
      <c r="J117" s="417">
        <v>3800</v>
      </c>
      <c r="K117" s="47">
        <v>30</v>
      </c>
    </row>
    <row r="118" spans="1:11" ht="16.5">
      <c r="A118" s="57" t="s">
        <v>497</v>
      </c>
      <c r="B118" s="58"/>
      <c r="C118" s="58"/>
      <c r="D118" s="58"/>
      <c r="E118" s="58"/>
      <c r="F118" s="58"/>
      <c r="G118" s="59"/>
      <c r="H118" s="60"/>
      <c r="I118" s="60"/>
      <c r="J118" s="417">
        <v>6100</v>
      </c>
      <c r="K118" s="47">
        <v>51</v>
      </c>
    </row>
    <row r="119" spans="1:11" ht="16.5">
      <c r="A119" s="57" t="s">
        <v>315</v>
      </c>
      <c r="B119" s="58"/>
      <c r="C119" s="58"/>
      <c r="D119" s="58"/>
      <c r="E119" s="58"/>
      <c r="F119" s="58"/>
      <c r="G119" s="59"/>
      <c r="H119" s="60"/>
      <c r="I119" s="60"/>
      <c r="J119" s="417">
        <v>2500</v>
      </c>
      <c r="K119" s="47">
        <v>17</v>
      </c>
    </row>
    <row r="120" spans="1:11" ht="16.5">
      <c r="A120" s="57" t="s">
        <v>61</v>
      </c>
      <c r="B120" s="58"/>
      <c r="C120" s="58"/>
      <c r="D120" s="58"/>
      <c r="E120" s="58"/>
      <c r="F120" s="58"/>
      <c r="G120" s="59"/>
      <c r="H120" s="60"/>
      <c r="I120" s="60"/>
      <c r="J120" s="417">
        <v>2700</v>
      </c>
      <c r="K120" s="47">
        <v>21</v>
      </c>
    </row>
    <row r="121" spans="1:11" ht="12" customHeight="1" thickBot="1">
      <c r="A121" s="102"/>
      <c r="B121" s="5"/>
      <c r="C121" s="5"/>
      <c r="D121" s="5"/>
      <c r="E121" s="5"/>
      <c r="F121" s="5"/>
      <c r="G121" s="29"/>
      <c r="H121" s="2"/>
      <c r="I121" s="2"/>
      <c r="J121" s="420"/>
      <c r="K121" s="47"/>
    </row>
    <row r="122" spans="1:11" ht="25.5" customHeight="1" thickBot="1">
      <c r="A122" s="562" t="s">
        <v>15</v>
      </c>
      <c r="B122" s="597"/>
      <c r="C122" s="597"/>
      <c r="D122" s="597"/>
      <c r="E122" s="599"/>
      <c r="F122" s="599"/>
      <c r="G122" s="598"/>
      <c r="H122" s="2"/>
      <c r="I122" s="2"/>
      <c r="J122" s="421" t="s">
        <v>135</v>
      </c>
      <c r="K122" s="54" t="s">
        <v>136</v>
      </c>
    </row>
    <row r="123" spans="1:11" ht="16.5">
      <c r="A123" s="97" t="s">
        <v>317</v>
      </c>
      <c r="B123" s="98"/>
      <c r="C123" s="98"/>
      <c r="D123" s="98"/>
      <c r="E123" s="98"/>
      <c r="F123" s="98"/>
      <c r="G123" s="99"/>
      <c r="H123" s="60"/>
      <c r="I123" s="60"/>
      <c r="J123" s="417">
        <v>2400</v>
      </c>
      <c r="K123" s="47">
        <v>18</v>
      </c>
    </row>
    <row r="124" spans="1:11" ht="16.5">
      <c r="A124" s="57" t="s">
        <v>16</v>
      </c>
      <c r="B124" s="58"/>
      <c r="C124" s="58"/>
      <c r="D124" s="58"/>
      <c r="E124" s="58"/>
      <c r="F124" s="58"/>
      <c r="G124" s="59"/>
      <c r="H124" s="60"/>
      <c r="I124" s="60"/>
      <c r="J124" s="417">
        <v>1500</v>
      </c>
      <c r="K124" s="47">
        <v>9</v>
      </c>
    </row>
    <row r="125" spans="1:11" ht="16.5">
      <c r="A125" s="57" t="s">
        <v>17</v>
      </c>
      <c r="B125" s="58"/>
      <c r="C125" s="58"/>
      <c r="D125" s="58"/>
      <c r="E125" s="58"/>
      <c r="F125" s="58"/>
      <c r="G125" s="59"/>
      <c r="H125" s="60"/>
      <c r="I125" s="60"/>
      <c r="J125" s="417">
        <v>1600</v>
      </c>
      <c r="K125" s="47">
        <v>11</v>
      </c>
    </row>
    <row r="126" spans="1:11" ht="16.5">
      <c r="A126" s="57" t="s">
        <v>825</v>
      </c>
      <c r="B126" s="58"/>
      <c r="C126" s="58"/>
      <c r="D126" s="58"/>
      <c r="E126" s="58"/>
      <c r="F126" s="58"/>
      <c r="G126" s="59"/>
      <c r="H126" s="60"/>
      <c r="I126" s="60"/>
      <c r="J126" s="417">
        <v>2500</v>
      </c>
      <c r="K126" s="47">
        <v>16</v>
      </c>
    </row>
    <row r="127" spans="1:11" ht="16.5">
      <c r="A127" s="57" t="s">
        <v>826</v>
      </c>
      <c r="B127" s="58"/>
      <c r="C127" s="58"/>
      <c r="D127" s="58"/>
      <c r="E127" s="58"/>
      <c r="F127" s="58"/>
      <c r="G127" s="59"/>
      <c r="H127" s="60"/>
      <c r="I127" s="60"/>
      <c r="J127" s="417">
        <v>2550</v>
      </c>
      <c r="K127" s="47">
        <v>18</v>
      </c>
    </row>
    <row r="128" spans="1:11" ht="16.5">
      <c r="A128" s="57" t="s">
        <v>827</v>
      </c>
      <c r="B128" s="58"/>
      <c r="C128" s="58"/>
      <c r="D128" s="58"/>
      <c r="E128" s="58"/>
      <c r="F128" s="58"/>
      <c r="G128" s="59"/>
      <c r="H128" s="60"/>
      <c r="I128" s="60"/>
      <c r="J128" s="417">
        <v>5100</v>
      </c>
      <c r="K128" s="47">
        <v>39</v>
      </c>
    </row>
    <row r="129" spans="1:12" ht="12" customHeight="1" thickBot="1">
      <c r="A129" s="102"/>
      <c r="B129" s="5"/>
      <c r="C129" s="5"/>
      <c r="D129" s="5"/>
      <c r="E129" s="5"/>
      <c r="F129" s="5"/>
      <c r="G129" s="29"/>
      <c r="H129" s="2"/>
      <c r="I129" s="2"/>
      <c r="J129" s="420"/>
      <c r="K129" s="47"/>
    </row>
    <row r="130" spans="1:12" ht="25.5" customHeight="1" thickBot="1">
      <c r="A130" s="560" t="s">
        <v>18</v>
      </c>
      <c r="B130" s="561"/>
      <c r="C130" s="561"/>
      <c r="D130" s="561"/>
      <c r="E130" s="184"/>
      <c r="F130" s="184"/>
      <c r="G130" s="185"/>
      <c r="H130" s="2"/>
      <c r="I130" s="2"/>
      <c r="J130" s="421" t="s">
        <v>135</v>
      </c>
      <c r="K130" s="54" t="s">
        <v>136</v>
      </c>
    </row>
    <row r="131" spans="1:12" ht="16.5">
      <c r="A131" s="97" t="s">
        <v>19</v>
      </c>
      <c r="B131" s="98"/>
      <c r="C131" s="98"/>
      <c r="D131" s="98"/>
      <c r="E131" s="98"/>
      <c r="F131" s="98"/>
      <c r="G131" s="99"/>
      <c r="H131" s="60"/>
      <c r="I131" s="60"/>
      <c r="J131" s="417">
        <v>6500</v>
      </c>
      <c r="K131" s="47">
        <v>57</v>
      </c>
    </row>
    <row r="132" spans="1:12" ht="16.5">
      <c r="A132" s="57" t="s">
        <v>20</v>
      </c>
      <c r="B132" s="58"/>
      <c r="C132" s="58"/>
      <c r="D132" s="58"/>
      <c r="E132" s="58"/>
      <c r="F132" s="58"/>
      <c r="G132" s="59"/>
      <c r="H132" s="60"/>
      <c r="I132" s="60"/>
      <c r="J132" s="417">
        <v>9000</v>
      </c>
      <c r="K132" s="47">
        <v>82</v>
      </c>
    </row>
    <row r="133" spans="1:12" ht="17.25">
      <c r="A133" s="57" t="s">
        <v>431</v>
      </c>
      <c r="B133" s="58"/>
      <c r="C133" s="58"/>
      <c r="D133" s="58"/>
      <c r="E133" s="58"/>
      <c r="F133" s="58"/>
      <c r="G133" s="59"/>
      <c r="H133" s="71"/>
      <c r="I133" s="72"/>
      <c r="J133" s="423">
        <v>3300</v>
      </c>
      <c r="K133" s="434">
        <v>25</v>
      </c>
    </row>
    <row r="134" spans="1:12" ht="16.5">
      <c r="A134" s="57" t="s">
        <v>432</v>
      </c>
      <c r="B134" s="58"/>
      <c r="C134" s="58"/>
      <c r="D134" s="58"/>
      <c r="E134" s="58"/>
      <c r="F134" s="58"/>
      <c r="G134" s="59"/>
      <c r="H134" s="60"/>
      <c r="I134" s="60"/>
      <c r="J134" s="417">
        <v>3400</v>
      </c>
      <c r="K134" s="47">
        <v>25</v>
      </c>
    </row>
    <row r="135" spans="1:12" ht="17.25">
      <c r="A135" s="57" t="s">
        <v>413</v>
      </c>
      <c r="B135" s="58"/>
      <c r="C135" s="58"/>
      <c r="D135" s="58"/>
      <c r="E135" s="58"/>
      <c r="F135" s="58"/>
      <c r="G135" s="59"/>
      <c r="H135" s="73">
        <v>4900</v>
      </c>
      <c r="I135" s="74">
        <v>31</v>
      </c>
      <c r="J135" s="423">
        <v>4000</v>
      </c>
      <c r="K135" s="434">
        <v>31</v>
      </c>
    </row>
    <row r="136" spans="1:12" ht="17.25">
      <c r="A136" s="57" t="s">
        <v>414</v>
      </c>
      <c r="B136" s="58"/>
      <c r="C136" s="58"/>
      <c r="D136" s="58"/>
      <c r="E136" s="58"/>
      <c r="F136" s="58"/>
      <c r="G136" s="59"/>
      <c r="H136" s="73">
        <v>4900</v>
      </c>
      <c r="I136" s="74">
        <v>31</v>
      </c>
      <c r="J136" s="423">
        <v>2000</v>
      </c>
      <c r="K136" s="434">
        <v>31</v>
      </c>
    </row>
    <row r="137" spans="1:12" ht="16.5">
      <c r="A137" s="57" t="s">
        <v>433</v>
      </c>
      <c r="B137" s="58"/>
      <c r="C137" s="58"/>
      <c r="D137" s="58"/>
      <c r="E137" s="58"/>
      <c r="F137" s="58"/>
      <c r="G137" s="59"/>
      <c r="H137" s="60"/>
      <c r="I137" s="60"/>
      <c r="J137" s="417">
        <v>4100</v>
      </c>
      <c r="K137" s="47">
        <v>32</v>
      </c>
    </row>
    <row r="138" spans="1:12" s="233" customFormat="1" ht="16.5">
      <c r="A138" s="610" t="s">
        <v>785</v>
      </c>
      <c r="B138" s="611"/>
      <c r="C138" s="611"/>
      <c r="D138" s="611"/>
      <c r="E138" s="611"/>
      <c r="F138" s="611"/>
      <c r="G138" s="612"/>
      <c r="H138" s="66"/>
      <c r="I138" s="66"/>
      <c r="J138" s="139">
        <v>8000</v>
      </c>
      <c r="K138" s="48">
        <v>48</v>
      </c>
      <c r="L138" s="236"/>
    </row>
    <row r="139" spans="1:12" s="252" customFormat="1" ht="16.5">
      <c r="A139" s="610" t="s">
        <v>828</v>
      </c>
      <c r="B139" s="611"/>
      <c r="C139" s="611"/>
      <c r="D139" s="611"/>
      <c r="E139" s="611"/>
      <c r="F139" s="611"/>
      <c r="G139" s="612"/>
      <c r="H139" s="66"/>
      <c r="I139" s="66"/>
      <c r="J139" s="139">
        <v>7500</v>
      </c>
      <c r="K139" s="48">
        <v>48</v>
      </c>
      <c r="L139" s="236"/>
    </row>
    <row r="140" spans="1:12" s="233" customFormat="1" ht="16.5">
      <c r="A140" s="61" t="s">
        <v>829</v>
      </c>
      <c r="B140" s="62"/>
      <c r="C140" s="62"/>
      <c r="D140" s="62"/>
      <c r="E140" s="62"/>
      <c r="F140" s="62"/>
      <c r="G140" s="63"/>
      <c r="H140" s="66"/>
      <c r="I140" s="66"/>
      <c r="J140" s="139">
        <v>5500</v>
      </c>
      <c r="K140" s="48">
        <v>23</v>
      </c>
      <c r="L140" s="236"/>
    </row>
    <row r="141" spans="1:12" s="252" customFormat="1" ht="16.5">
      <c r="A141" s="61" t="s">
        <v>830</v>
      </c>
      <c r="B141" s="62"/>
      <c r="C141" s="62"/>
      <c r="D141" s="62"/>
      <c r="E141" s="62"/>
      <c r="F141" s="62"/>
      <c r="G141" s="63"/>
      <c r="H141" s="66"/>
      <c r="I141" s="66"/>
      <c r="J141" s="139">
        <v>5000</v>
      </c>
      <c r="K141" s="48">
        <v>23</v>
      </c>
      <c r="L141" s="236"/>
    </row>
    <row r="142" spans="1:12" s="233" customFormat="1" ht="16.5">
      <c r="A142" s="61" t="s">
        <v>831</v>
      </c>
      <c r="B142" s="62"/>
      <c r="C142" s="62"/>
      <c r="D142" s="62"/>
      <c r="E142" s="62"/>
      <c r="F142" s="62"/>
      <c r="G142" s="63"/>
      <c r="H142" s="66"/>
      <c r="I142" s="66"/>
      <c r="J142" s="139">
        <v>4500</v>
      </c>
      <c r="K142" s="48">
        <v>16</v>
      </c>
      <c r="L142" s="236"/>
    </row>
    <row r="143" spans="1:12" s="252" customFormat="1" ht="16.5">
      <c r="A143" s="61" t="s">
        <v>832</v>
      </c>
      <c r="B143" s="254"/>
      <c r="C143" s="254"/>
      <c r="D143" s="254"/>
      <c r="E143" s="254"/>
      <c r="F143" s="254"/>
      <c r="G143" s="255"/>
      <c r="H143" s="66"/>
      <c r="I143" s="66"/>
      <c r="J143" s="139">
        <v>4200</v>
      </c>
      <c r="K143" s="48">
        <v>16</v>
      </c>
      <c r="L143" s="236"/>
    </row>
    <row r="144" spans="1:12" ht="12" customHeight="1" thickBot="1">
      <c r="A144" s="102"/>
      <c r="B144" s="5"/>
      <c r="C144" s="5"/>
      <c r="D144" s="5"/>
      <c r="E144" s="5"/>
      <c r="F144" s="5"/>
      <c r="G144" s="29"/>
      <c r="H144" s="2"/>
      <c r="I144" s="2"/>
      <c r="J144" s="420"/>
      <c r="K144" s="47"/>
      <c r="L144" s="415"/>
    </row>
    <row r="145" spans="1:11" ht="25.5" customHeight="1" thickBot="1">
      <c r="A145" s="562" t="s">
        <v>673</v>
      </c>
      <c r="B145" s="597"/>
      <c r="C145" s="597"/>
      <c r="D145" s="597"/>
      <c r="E145" s="599"/>
      <c r="F145" s="599"/>
      <c r="G145" s="598"/>
      <c r="H145" s="2"/>
      <c r="I145" s="2"/>
      <c r="J145" s="421" t="s">
        <v>135</v>
      </c>
      <c r="K145" s="54" t="s">
        <v>136</v>
      </c>
    </row>
    <row r="146" spans="1:11" ht="16.5">
      <c r="A146" s="97" t="s">
        <v>833</v>
      </c>
      <c r="B146" s="98"/>
      <c r="C146" s="98"/>
      <c r="D146" s="98"/>
      <c r="E146" s="98"/>
      <c r="F146" s="98"/>
      <c r="G146" s="99"/>
      <c r="H146" s="60"/>
      <c r="I146" s="60"/>
      <c r="J146" s="417">
        <v>17000</v>
      </c>
      <c r="K146" s="47">
        <v>126</v>
      </c>
    </row>
    <row r="147" spans="1:11" ht="16.5">
      <c r="A147" s="57" t="s">
        <v>834</v>
      </c>
      <c r="B147" s="58"/>
      <c r="C147" s="58"/>
      <c r="D147" s="58"/>
      <c r="E147" s="58"/>
      <c r="F147" s="58"/>
      <c r="G147" s="59"/>
      <c r="H147" s="60"/>
      <c r="I147" s="60"/>
      <c r="J147" s="417">
        <v>16000</v>
      </c>
      <c r="K147" s="47">
        <v>90</v>
      </c>
    </row>
    <row r="148" spans="1:11" ht="16.5">
      <c r="A148" s="57" t="s">
        <v>835</v>
      </c>
      <c r="B148" s="58"/>
      <c r="C148" s="58"/>
      <c r="D148" s="58"/>
      <c r="E148" s="58"/>
      <c r="F148" s="58"/>
      <c r="G148" s="59"/>
      <c r="H148" s="60"/>
      <c r="I148" s="60"/>
      <c r="J148" s="417">
        <v>25000</v>
      </c>
      <c r="K148" s="47">
        <v>198</v>
      </c>
    </row>
    <row r="149" spans="1:11" ht="16.5">
      <c r="A149" s="57" t="s">
        <v>836</v>
      </c>
      <c r="B149" s="58"/>
      <c r="C149" s="58"/>
      <c r="D149" s="58"/>
      <c r="E149" s="58"/>
      <c r="F149" s="58"/>
      <c r="G149" s="59"/>
      <c r="H149" s="60"/>
      <c r="I149" s="60"/>
      <c r="J149" s="417">
        <v>16000</v>
      </c>
      <c r="K149" s="47">
        <v>90</v>
      </c>
    </row>
    <row r="150" spans="1:11" ht="16.5">
      <c r="A150" s="57" t="s">
        <v>837</v>
      </c>
      <c r="B150" s="58"/>
      <c r="C150" s="58"/>
      <c r="D150" s="58"/>
      <c r="E150" s="58"/>
      <c r="F150" s="58"/>
      <c r="G150" s="59"/>
      <c r="H150" s="60"/>
      <c r="I150" s="60"/>
      <c r="J150" s="417">
        <v>22000</v>
      </c>
      <c r="K150" s="47">
        <v>173</v>
      </c>
    </row>
    <row r="151" spans="1:11" ht="12" customHeight="1" thickBot="1">
      <c r="A151" s="102"/>
      <c r="B151" s="5"/>
      <c r="C151" s="5"/>
      <c r="D151" s="5"/>
      <c r="E151" s="5"/>
      <c r="F151" s="5"/>
      <c r="G151" s="29"/>
      <c r="H151" s="2"/>
      <c r="I151" s="2"/>
      <c r="J151" s="420"/>
      <c r="K151" s="47"/>
    </row>
    <row r="152" spans="1:11" ht="25.5" customHeight="1" thickBot="1">
      <c r="A152" s="614" t="s">
        <v>495</v>
      </c>
      <c r="B152" s="615"/>
      <c r="C152" s="615"/>
      <c r="D152" s="615"/>
      <c r="E152" s="615"/>
      <c r="F152" s="615"/>
      <c r="G152" s="616"/>
      <c r="H152" s="2"/>
      <c r="I152" s="2"/>
      <c r="J152" s="421" t="s">
        <v>135</v>
      </c>
      <c r="K152" s="54" t="s">
        <v>136</v>
      </c>
    </row>
    <row r="153" spans="1:11" ht="16.5">
      <c r="A153" s="97" t="s">
        <v>621</v>
      </c>
      <c r="B153" s="98"/>
      <c r="C153" s="98"/>
      <c r="D153" s="98"/>
      <c r="E153" s="98"/>
      <c r="F153" s="98"/>
      <c r="G153" s="99"/>
      <c r="H153" s="60"/>
      <c r="I153" s="60"/>
      <c r="J153" s="417">
        <v>2300</v>
      </c>
      <c r="K153" s="47">
        <v>22</v>
      </c>
    </row>
    <row r="154" spans="1:11" ht="16.5">
      <c r="A154" s="57" t="s">
        <v>926</v>
      </c>
      <c r="B154" s="58"/>
      <c r="C154" s="58"/>
      <c r="D154" s="58"/>
      <c r="E154" s="58"/>
      <c r="F154" s="58"/>
      <c r="G154" s="59"/>
      <c r="H154" s="60"/>
      <c r="I154" s="60"/>
      <c r="J154" s="417">
        <v>1100</v>
      </c>
      <c r="K154" s="47">
        <v>18</v>
      </c>
    </row>
    <row r="155" spans="1:11" ht="12" customHeight="1" thickBot="1">
      <c r="A155" s="102"/>
      <c r="B155" s="5"/>
      <c r="C155" s="5"/>
      <c r="D155" s="5"/>
      <c r="E155" s="5"/>
      <c r="F155" s="5"/>
      <c r="G155" s="29"/>
      <c r="H155" s="2"/>
      <c r="I155" s="2"/>
      <c r="J155" s="420"/>
      <c r="K155" s="47"/>
    </row>
    <row r="156" spans="1:11" ht="25.5" customHeight="1" thickBot="1">
      <c r="A156" s="593" t="s">
        <v>21</v>
      </c>
      <c r="B156" s="594"/>
      <c r="C156" s="594"/>
      <c r="D156" s="594"/>
      <c r="E156" s="594"/>
      <c r="F156" s="594"/>
      <c r="G156" s="595"/>
      <c r="H156" s="2"/>
      <c r="I156" s="2"/>
      <c r="J156" s="421" t="s">
        <v>135</v>
      </c>
      <c r="K156" s="54" t="s">
        <v>136</v>
      </c>
    </row>
    <row r="157" spans="1:11" ht="16.5">
      <c r="A157" s="183" t="s">
        <v>838</v>
      </c>
      <c r="B157" s="98"/>
      <c r="C157" s="98"/>
      <c r="D157" s="98"/>
      <c r="E157" s="98"/>
      <c r="F157" s="98"/>
      <c r="G157" s="99"/>
      <c r="H157" s="60"/>
      <c r="I157" s="60"/>
      <c r="J157" s="417">
        <v>9500</v>
      </c>
      <c r="K157" s="47">
        <v>89</v>
      </c>
    </row>
    <row r="158" spans="1:11" ht="16.5">
      <c r="A158" s="67" t="s">
        <v>839</v>
      </c>
      <c r="B158" s="58"/>
      <c r="C158" s="58"/>
      <c r="D158" s="58"/>
      <c r="E158" s="58"/>
      <c r="F158" s="58"/>
      <c r="G158" s="59"/>
      <c r="H158" s="60"/>
      <c r="I158" s="60"/>
      <c r="J158" s="417">
        <v>9300</v>
      </c>
      <c r="K158" s="47">
        <v>82</v>
      </c>
    </row>
    <row r="159" spans="1:11" ht="12.75" customHeight="1" thickBot="1">
      <c r="A159" s="182"/>
      <c r="B159" s="5"/>
      <c r="C159" s="5"/>
      <c r="D159" s="5"/>
      <c r="E159" s="5"/>
      <c r="F159" s="5"/>
      <c r="G159" s="29"/>
      <c r="H159" s="2"/>
      <c r="I159" s="2"/>
      <c r="J159" s="420"/>
      <c r="K159" s="47"/>
    </row>
    <row r="160" spans="1:11" ht="25.5" customHeight="1" thickBot="1">
      <c r="A160" s="593" t="s">
        <v>22</v>
      </c>
      <c r="B160" s="594"/>
      <c r="C160" s="594"/>
      <c r="D160" s="594"/>
      <c r="E160" s="594"/>
      <c r="F160" s="594"/>
      <c r="G160" s="595"/>
      <c r="H160" s="2"/>
      <c r="I160" s="2"/>
      <c r="J160" s="421" t="s">
        <v>135</v>
      </c>
      <c r="K160" s="54" t="s">
        <v>136</v>
      </c>
    </row>
    <row r="161" spans="1:11" ht="16.5">
      <c r="A161" s="183" t="s">
        <v>23</v>
      </c>
      <c r="B161" s="98"/>
      <c r="C161" s="98"/>
      <c r="D161" s="98"/>
      <c r="E161" s="98"/>
      <c r="F161" s="98"/>
      <c r="G161" s="99"/>
      <c r="H161" s="60"/>
      <c r="I161" s="60"/>
      <c r="J161" s="417">
        <v>5200</v>
      </c>
      <c r="K161" s="47">
        <v>45</v>
      </c>
    </row>
    <row r="162" spans="1:11" ht="16.5">
      <c r="A162" s="67" t="s">
        <v>1271</v>
      </c>
      <c r="B162" s="58"/>
      <c r="C162" s="58"/>
      <c r="D162" s="58"/>
      <c r="E162" s="58"/>
      <c r="F162" s="58"/>
      <c r="G162" s="59"/>
      <c r="H162" s="60"/>
      <c r="I162" s="60"/>
      <c r="J162" s="417">
        <v>3500</v>
      </c>
      <c r="K162" s="47">
        <v>26</v>
      </c>
    </row>
    <row r="163" spans="1:11" ht="10.5" customHeight="1" thickBot="1">
      <c r="A163" s="182"/>
      <c r="B163" s="5"/>
      <c r="C163" s="5"/>
      <c r="D163" s="5"/>
      <c r="E163" s="5"/>
      <c r="F163" s="5"/>
      <c r="G163" s="29"/>
      <c r="H163" s="2"/>
      <c r="I163" s="2"/>
      <c r="J163" s="420"/>
      <c r="K163" s="47"/>
    </row>
    <row r="164" spans="1:11" ht="25.5" customHeight="1" thickBot="1">
      <c r="A164" s="562" t="s">
        <v>24</v>
      </c>
      <c r="B164" s="597"/>
      <c r="C164" s="597"/>
      <c r="D164" s="597"/>
      <c r="E164" s="599"/>
      <c r="F164" s="599"/>
      <c r="G164" s="598"/>
      <c r="H164" s="2"/>
      <c r="I164" s="2"/>
      <c r="J164" s="421" t="s">
        <v>135</v>
      </c>
      <c r="K164" s="54" t="s">
        <v>136</v>
      </c>
    </row>
    <row r="165" spans="1:11" ht="16.5">
      <c r="A165" s="617" t="s">
        <v>25</v>
      </c>
      <c r="B165" s="601"/>
      <c r="C165" s="601"/>
      <c r="D165" s="601"/>
      <c r="E165" s="601"/>
      <c r="F165" s="601"/>
      <c r="G165" s="602"/>
      <c r="H165" s="60"/>
      <c r="I165" s="60"/>
      <c r="J165" s="417">
        <v>9300</v>
      </c>
      <c r="K165" s="47">
        <v>87</v>
      </c>
    </row>
    <row r="166" spans="1:11" ht="16.5">
      <c r="A166" s="571" t="s">
        <v>487</v>
      </c>
      <c r="B166" s="572"/>
      <c r="C166" s="572"/>
      <c r="D166" s="572"/>
      <c r="E166" s="572"/>
      <c r="F166" s="572"/>
      <c r="G166" s="573"/>
      <c r="H166" s="60"/>
      <c r="I166" s="60"/>
      <c r="J166" s="417">
        <v>9500</v>
      </c>
      <c r="K166" s="47">
        <v>90</v>
      </c>
    </row>
    <row r="167" spans="1:11" ht="16.5">
      <c r="A167" s="571" t="s">
        <v>488</v>
      </c>
      <c r="B167" s="572"/>
      <c r="C167" s="572"/>
      <c r="D167" s="572"/>
      <c r="E167" s="572"/>
      <c r="F167" s="572"/>
      <c r="G167" s="573"/>
      <c r="H167" s="60"/>
      <c r="I167" s="60"/>
      <c r="J167" s="417">
        <v>7800</v>
      </c>
      <c r="K167" s="47">
        <v>70</v>
      </c>
    </row>
    <row r="168" spans="1:11" ht="16.5">
      <c r="A168" s="571" t="s">
        <v>489</v>
      </c>
      <c r="B168" s="572"/>
      <c r="C168" s="572"/>
      <c r="D168" s="572"/>
      <c r="E168" s="572"/>
      <c r="F168" s="572"/>
      <c r="G168" s="573"/>
      <c r="H168" s="60"/>
      <c r="I168" s="60"/>
      <c r="J168" s="417">
        <v>6650</v>
      </c>
      <c r="K168" s="47">
        <v>52</v>
      </c>
    </row>
    <row r="169" spans="1:11" ht="16.5">
      <c r="A169" s="57" t="s">
        <v>813</v>
      </c>
      <c r="B169" s="58"/>
      <c r="C169" s="58"/>
      <c r="D169" s="58"/>
      <c r="E169" s="58"/>
      <c r="F169" s="58"/>
      <c r="G169" s="59"/>
      <c r="H169" s="60"/>
      <c r="I169" s="60"/>
      <c r="J169" s="417">
        <v>8000</v>
      </c>
      <c r="K169" s="47">
        <v>74</v>
      </c>
    </row>
    <row r="170" spans="1:11" ht="16.5">
      <c r="A170" s="57" t="s">
        <v>937</v>
      </c>
      <c r="B170" s="58"/>
      <c r="C170" s="58"/>
      <c r="D170" s="58"/>
      <c r="E170" s="58"/>
      <c r="F170" s="58"/>
      <c r="G170" s="59"/>
      <c r="H170" s="60"/>
      <c r="I170" s="60"/>
      <c r="J170" s="417">
        <v>3700</v>
      </c>
      <c r="K170" s="47">
        <v>52</v>
      </c>
    </row>
    <row r="171" spans="1:11" ht="16.5">
      <c r="A171" s="57" t="s">
        <v>840</v>
      </c>
      <c r="B171" s="58"/>
      <c r="C171" s="58"/>
      <c r="D171" s="58"/>
      <c r="E171" s="58"/>
      <c r="F171" s="58"/>
      <c r="G171" s="59"/>
      <c r="H171" s="60"/>
      <c r="I171" s="60"/>
      <c r="J171" s="417">
        <v>16000</v>
      </c>
      <c r="K171" s="47">
        <v>90</v>
      </c>
    </row>
    <row r="172" spans="1:11" ht="16.5">
      <c r="A172" s="57" t="s">
        <v>490</v>
      </c>
      <c r="B172" s="58"/>
      <c r="C172" s="58"/>
      <c r="D172" s="58"/>
      <c r="E172" s="58"/>
      <c r="F172" s="58"/>
      <c r="G172" s="59"/>
      <c r="H172" s="60"/>
      <c r="I172" s="60"/>
      <c r="J172" s="417">
        <v>10000</v>
      </c>
      <c r="K172" s="47">
        <v>90</v>
      </c>
    </row>
    <row r="173" spans="1:11" ht="16.5">
      <c r="A173" s="57" t="s">
        <v>939</v>
      </c>
      <c r="B173" s="58"/>
      <c r="C173" s="58"/>
      <c r="D173" s="58"/>
      <c r="E173" s="58"/>
      <c r="F173" s="58"/>
      <c r="G173" s="59"/>
      <c r="H173" s="60"/>
      <c r="I173" s="60"/>
      <c r="J173" s="417">
        <v>9800</v>
      </c>
      <c r="K173" s="47">
        <v>81</v>
      </c>
    </row>
    <row r="174" spans="1:11" ht="16.5">
      <c r="A174" s="57" t="s">
        <v>491</v>
      </c>
      <c r="B174" s="58"/>
      <c r="C174" s="58"/>
      <c r="D174" s="58"/>
      <c r="E174" s="58"/>
      <c r="F174" s="58"/>
      <c r="G174" s="59"/>
      <c r="H174" s="60"/>
      <c r="I174" s="60"/>
      <c r="J174" s="417">
        <v>3800</v>
      </c>
      <c r="K174" s="47">
        <v>26</v>
      </c>
    </row>
    <row r="175" spans="1:11" ht="16.5">
      <c r="A175" s="57" t="s">
        <v>938</v>
      </c>
      <c r="B175" s="58"/>
      <c r="C175" s="58"/>
      <c r="D175" s="58"/>
      <c r="E175" s="58"/>
      <c r="F175" s="58"/>
      <c r="G175" s="59"/>
      <c r="H175" s="60"/>
      <c r="I175" s="60"/>
      <c r="J175" s="417">
        <v>3250</v>
      </c>
      <c r="K175" s="47">
        <v>25</v>
      </c>
    </row>
    <row r="176" spans="1:11" ht="16.5">
      <c r="A176" s="67" t="s">
        <v>661</v>
      </c>
      <c r="B176" s="58"/>
      <c r="C176" s="58"/>
      <c r="D176" s="58"/>
      <c r="E176" s="58"/>
      <c r="F176" s="58"/>
      <c r="G176" s="59"/>
      <c r="H176" s="60"/>
      <c r="I176" s="60"/>
      <c r="J176" s="417">
        <v>3750</v>
      </c>
      <c r="K176" s="47">
        <v>35</v>
      </c>
    </row>
    <row r="177" spans="1:12" ht="16.5">
      <c r="A177" s="57" t="s">
        <v>662</v>
      </c>
      <c r="B177" s="58"/>
      <c r="C177" s="58"/>
      <c r="D177" s="58"/>
      <c r="E177" s="58"/>
      <c r="F177" s="58"/>
      <c r="G177" s="59"/>
      <c r="H177" s="60"/>
      <c r="I177" s="60"/>
      <c r="J177" s="417">
        <v>3100</v>
      </c>
      <c r="K177" s="47">
        <v>22</v>
      </c>
    </row>
    <row r="178" spans="1:12" ht="16.5">
      <c r="A178" s="57" t="s">
        <v>663</v>
      </c>
      <c r="B178" s="58"/>
      <c r="C178" s="58"/>
      <c r="D178" s="58"/>
      <c r="E178" s="58"/>
      <c r="F178" s="58"/>
      <c r="G178" s="59"/>
      <c r="H178" s="60"/>
      <c r="I178" s="60"/>
      <c r="J178" s="417">
        <v>3050</v>
      </c>
      <c r="K178" s="47">
        <v>21</v>
      </c>
    </row>
    <row r="179" spans="1:12" ht="16.5">
      <c r="A179" s="57" t="s">
        <v>664</v>
      </c>
      <c r="B179" s="58"/>
      <c r="C179" s="58"/>
      <c r="D179" s="58"/>
      <c r="E179" s="58"/>
      <c r="F179" s="58"/>
      <c r="G179" s="59"/>
      <c r="H179" s="60"/>
      <c r="I179" s="60"/>
      <c r="J179" s="417">
        <v>3600</v>
      </c>
      <c r="K179" s="47">
        <v>28</v>
      </c>
    </row>
    <row r="180" spans="1:12" ht="16.5">
      <c r="A180" s="57" t="s">
        <v>665</v>
      </c>
      <c r="B180" s="58"/>
      <c r="C180" s="58"/>
      <c r="D180" s="58"/>
      <c r="E180" s="58"/>
      <c r="F180" s="58"/>
      <c r="G180" s="59"/>
      <c r="H180" s="60"/>
      <c r="I180" s="60"/>
      <c r="J180" s="417">
        <v>4500</v>
      </c>
      <c r="K180" s="47">
        <v>36</v>
      </c>
    </row>
    <row r="181" spans="1:12" ht="16.5">
      <c r="A181" s="57" t="s">
        <v>666</v>
      </c>
      <c r="B181" s="58"/>
      <c r="C181" s="58"/>
      <c r="D181" s="58"/>
      <c r="E181" s="58"/>
      <c r="F181" s="58"/>
      <c r="G181" s="59"/>
      <c r="H181" s="60"/>
      <c r="I181" s="60"/>
      <c r="J181" s="417">
        <v>3600</v>
      </c>
      <c r="K181" s="47">
        <v>34</v>
      </c>
    </row>
    <row r="182" spans="1:12" ht="16.5">
      <c r="A182" s="57" t="s">
        <v>667</v>
      </c>
      <c r="B182" s="58"/>
      <c r="C182" s="58"/>
      <c r="D182" s="58"/>
      <c r="E182" s="58"/>
      <c r="F182" s="58"/>
      <c r="G182" s="59"/>
      <c r="H182" s="60"/>
      <c r="I182" s="60"/>
      <c r="J182" s="417">
        <v>4450</v>
      </c>
      <c r="K182" s="47">
        <v>34</v>
      </c>
    </row>
    <row r="183" spans="1:12" ht="16.5">
      <c r="A183" s="57" t="s">
        <v>668</v>
      </c>
      <c r="B183" s="58"/>
      <c r="C183" s="58"/>
      <c r="D183" s="58"/>
      <c r="E183" s="58"/>
      <c r="F183" s="58"/>
      <c r="G183" s="59"/>
      <c r="H183" s="60"/>
      <c r="I183" s="60"/>
      <c r="J183" s="417">
        <v>2000</v>
      </c>
      <c r="K183" s="47">
        <v>34</v>
      </c>
    </row>
    <row r="184" spans="1:12" ht="16.5">
      <c r="A184" s="57" t="s">
        <v>669</v>
      </c>
      <c r="B184" s="58"/>
      <c r="C184" s="58"/>
      <c r="D184" s="58"/>
      <c r="E184" s="58"/>
      <c r="F184" s="58"/>
      <c r="G184" s="59"/>
      <c r="H184" s="60"/>
      <c r="I184" s="60"/>
      <c r="J184" s="417">
        <v>5500</v>
      </c>
      <c r="K184" s="47">
        <v>46</v>
      </c>
    </row>
    <row r="185" spans="1:12" ht="16.5">
      <c r="A185" s="57" t="s">
        <v>670</v>
      </c>
      <c r="B185" s="58"/>
      <c r="C185" s="58"/>
      <c r="D185" s="58"/>
      <c r="E185" s="58"/>
      <c r="F185" s="58"/>
      <c r="G185" s="59"/>
      <c r="H185" s="60"/>
      <c r="I185" s="60"/>
      <c r="J185" s="417">
        <v>4100</v>
      </c>
      <c r="K185" s="47">
        <v>46</v>
      </c>
    </row>
    <row r="186" spans="1:12" ht="16.5">
      <c r="A186" s="57" t="s">
        <v>671</v>
      </c>
      <c r="B186" s="58"/>
      <c r="C186" s="58"/>
      <c r="D186" s="58"/>
      <c r="E186" s="58"/>
      <c r="F186" s="58"/>
      <c r="G186" s="59"/>
      <c r="H186" s="60"/>
      <c r="I186" s="60"/>
      <c r="J186" s="417">
        <v>4000</v>
      </c>
      <c r="K186" s="47">
        <v>31</v>
      </c>
    </row>
    <row r="187" spans="1:12" ht="16.5">
      <c r="A187" s="57" t="s">
        <v>672</v>
      </c>
      <c r="B187" s="58"/>
      <c r="C187" s="58"/>
      <c r="D187" s="58"/>
      <c r="E187" s="58"/>
      <c r="F187" s="58"/>
      <c r="G187" s="59"/>
      <c r="H187" s="60"/>
      <c r="I187" s="60"/>
      <c r="J187" s="417">
        <v>2500</v>
      </c>
      <c r="K187" s="47">
        <v>28</v>
      </c>
    </row>
    <row r="188" spans="1:12" s="208" customFormat="1" ht="16.5">
      <c r="A188" s="209" t="s">
        <v>749</v>
      </c>
      <c r="B188" s="210"/>
      <c r="C188" s="210"/>
      <c r="D188" s="210"/>
      <c r="E188" s="210"/>
      <c r="F188" s="210"/>
      <c r="G188" s="211"/>
      <c r="H188" s="60"/>
      <c r="I188" s="60"/>
      <c r="J188" s="417">
        <v>3800</v>
      </c>
      <c r="K188" s="47">
        <v>24</v>
      </c>
      <c r="L188" s="416"/>
    </row>
    <row r="189" spans="1:12" ht="12" customHeight="1" thickBot="1">
      <c r="A189" s="102"/>
      <c r="B189" s="5"/>
      <c r="C189" s="5"/>
      <c r="D189" s="5"/>
      <c r="E189" s="5"/>
      <c r="F189" s="5"/>
      <c r="G189" s="29"/>
      <c r="H189" s="2"/>
      <c r="I189" s="2"/>
      <c r="J189" s="420"/>
      <c r="K189" s="47"/>
    </row>
    <row r="190" spans="1:12" s="214" customFormat="1" ht="19.5" customHeight="1" thickBot="1">
      <c r="A190" s="213" t="s">
        <v>764</v>
      </c>
      <c r="B190" s="184"/>
      <c r="C190" s="184"/>
      <c r="D190" s="184"/>
      <c r="E190" s="103"/>
      <c r="F190" s="103"/>
      <c r="G190" s="189"/>
      <c r="H190" s="2"/>
      <c r="I190" s="2"/>
      <c r="J190" s="421" t="s">
        <v>135</v>
      </c>
      <c r="K190" s="54" t="s">
        <v>136</v>
      </c>
      <c r="L190" s="416"/>
    </row>
    <row r="191" spans="1:12" s="214" customFormat="1" ht="16.5" customHeight="1">
      <c r="A191" s="217" t="s">
        <v>841</v>
      </c>
      <c r="B191" s="217"/>
      <c r="C191" s="217"/>
      <c r="D191" s="217"/>
      <c r="E191" s="218"/>
      <c r="F191" s="218"/>
      <c r="G191" s="218"/>
      <c r="H191" s="219"/>
      <c r="I191" s="219"/>
      <c r="J191" s="424">
        <v>4100</v>
      </c>
      <c r="K191" s="344">
        <v>28</v>
      </c>
      <c r="L191" s="415"/>
    </row>
    <row r="192" spans="1:12" s="214" customFormat="1" ht="16.5" customHeight="1">
      <c r="A192" s="164" t="s">
        <v>842</v>
      </c>
      <c r="B192" s="220"/>
      <c r="C192" s="220"/>
      <c r="D192" s="220"/>
      <c r="E192" s="62"/>
      <c r="F192" s="62"/>
      <c r="G192" s="63"/>
      <c r="H192" s="66"/>
      <c r="I192" s="66"/>
      <c r="J192" s="139">
        <v>4600</v>
      </c>
      <c r="K192" s="344">
        <v>34</v>
      </c>
      <c r="L192" s="415"/>
    </row>
    <row r="193" spans="1:12" s="214" customFormat="1" ht="12" customHeight="1" thickBot="1">
      <c r="A193" s="216"/>
      <c r="B193" s="2"/>
      <c r="C193" s="2"/>
      <c r="D193" s="2"/>
      <c r="E193" s="2"/>
      <c r="F193" s="2"/>
      <c r="G193" s="2"/>
      <c r="H193" s="2"/>
      <c r="I193" s="2"/>
      <c r="J193" s="420"/>
      <c r="K193" s="47"/>
      <c r="L193" s="416"/>
    </row>
    <row r="194" spans="1:12" ht="19.5" thickBot="1">
      <c r="A194" s="562" t="s">
        <v>26</v>
      </c>
      <c r="B194" s="597"/>
      <c r="C194" s="597"/>
      <c r="D194" s="597"/>
      <c r="E194" s="599"/>
      <c r="F194" s="599"/>
      <c r="G194" s="598"/>
      <c r="H194" s="2"/>
      <c r="I194" s="2"/>
      <c r="J194" s="421" t="s">
        <v>135</v>
      </c>
      <c r="K194" s="54" t="s">
        <v>136</v>
      </c>
    </row>
    <row r="195" spans="1:12" ht="16.5">
      <c r="A195" s="600" t="s">
        <v>1316</v>
      </c>
      <c r="B195" s="601"/>
      <c r="C195" s="601"/>
      <c r="D195" s="601"/>
      <c r="E195" s="601"/>
      <c r="F195" s="601"/>
      <c r="G195" s="602"/>
      <c r="H195" s="60"/>
      <c r="I195" s="60"/>
      <c r="J195" s="417">
        <v>10100</v>
      </c>
      <c r="K195" s="47">
        <v>96</v>
      </c>
    </row>
    <row r="196" spans="1:12" s="498" customFormat="1" ht="16.5">
      <c r="A196" s="571" t="s">
        <v>1315</v>
      </c>
      <c r="B196" s="572"/>
      <c r="C196" s="572"/>
      <c r="D196" s="572"/>
      <c r="E196" s="572"/>
      <c r="F196" s="572"/>
      <c r="G196" s="573"/>
      <c r="H196" s="60"/>
      <c r="I196" s="60"/>
      <c r="J196" s="542">
        <v>10200</v>
      </c>
      <c r="K196" s="47">
        <v>98</v>
      </c>
      <c r="L196" s="541"/>
    </row>
    <row r="197" spans="1:12" s="498" customFormat="1" ht="16.5">
      <c r="A197" s="571" t="s">
        <v>1314</v>
      </c>
      <c r="B197" s="572"/>
      <c r="C197" s="572"/>
      <c r="D197" s="572"/>
      <c r="E197" s="572"/>
      <c r="F197" s="572"/>
      <c r="G197" s="573"/>
      <c r="H197" s="60"/>
      <c r="I197" s="60"/>
      <c r="J197" s="542">
        <v>10300</v>
      </c>
      <c r="K197" s="47">
        <v>98</v>
      </c>
      <c r="L197" s="541"/>
    </row>
    <row r="198" spans="1:12" ht="12.75" customHeight="1" thickBot="1">
      <c r="A198" s="102"/>
      <c r="B198" s="5"/>
      <c r="C198" s="5"/>
      <c r="D198" s="5"/>
      <c r="E198" s="5"/>
      <c r="F198" s="5"/>
      <c r="G198" s="29"/>
      <c r="H198" s="2"/>
      <c r="I198" s="2"/>
      <c r="J198" s="420"/>
      <c r="K198" s="47"/>
    </row>
    <row r="199" spans="1:12" ht="25.5" customHeight="1" thickBot="1">
      <c r="A199" s="629" t="s">
        <v>27</v>
      </c>
      <c r="B199" s="630"/>
      <c r="C199" s="630"/>
      <c r="D199" s="630"/>
      <c r="E199" s="631"/>
      <c r="F199" s="631"/>
      <c r="G199" s="632"/>
      <c r="H199" s="2"/>
      <c r="I199" s="2"/>
      <c r="J199" s="421" t="s">
        <v>135</v>
      </c>
      <c r="K199" s="54" t="s">
        <v>136</v>
      </c>
    </row>
    <row r="200" spans="1:12" ht="16.5">
      <c r="A200" s="627" t="s">
        <v>1317</v>
      </c>
      <c r="B200" s="628"/>
      <c r="C200" s="628"/>
      <c r="D200" s="628"/>
      <c r="E200" s="628"/>
      <c r="F200" s="628"/>
      <c r="G200" s="628"/>
      <c r="H200" s="60"/>
      <c r="I200" s="60"/>
      <c r="J200" s="417">
        <v>10800</v>
      </c>
      <c r="K200" s="47">
        <v>104</v>
      </c>
    </row>
    <row r="201" spans="1:12" ht="16.5">
      <c r="A201" s="603" t="s">
        <v>1318</v>
      </c>
      <c r="B201" s="604"/>
      <c r="C201" s="604"/>
      <c r="D201" s="604"/>
      <c r="E201" s="604"/>
      <c r="F201" s="604"/>
      <c r="G201" s="605"/>
      <c r="H201" s="60"/>
      <c r="I201" s="60"/>
      <c r="J201" s="417">
        <v>10800</v>
      </c>
      <c r="K201" s="47">
        <v>104</v>
      </c>
    </row>
    <row r="202" spans="1:12" s="498" customFormat="1" ht="16.5">
      <c r="A202" s="603" t="s">
        <v>1319</v>
      </c>
      <c r="B202" s="604"/>
      <c r="C202" s="604"/>
      <c r="D202" s="604"/>
      <c r="E202" s="604"/>
      <c r="F202" s="604"/>
      <c r="G202" s="605"/>
      <c r="H202" s="60"/>
      <c r="I202" s="60"/>
      <c r="J202" s="544">
        <v>10900</v>
      </c>
      <c r="K202" s="47">
        <v>104</v>
      </c>
      <c r="L202" s="541"/>
    </row>
    <row r="203" spans="1:12" ht="11.25" customHeight="1" thickBot="1">
      <c r="A203" s="102"/>
      <c r="B203" s="5"/>
      <c r="C203" s="5"/>
      <c r="D203" s="5"/>
      <c r="E203" s="5"/>
      <c r="F203" s="5"/>
      <c r="G203" s="29"/>
      <c r="H203" s="2"/>
      <c r="I203" s="2"/>
      <c r="J203" s="425"/>
      <c r="K203" s="47"/>
    </row>
    <row r="204" spans="1:12" ht="25.5" customHeight="1" thickBot="1">
      <c r="A204" s="606" t="s">
        <v>28</v>
      </c>
      <c r="B204" s="599"/>
      <c r="C204" s="599"/>
      <c r="D204" s="599"/>
      <c r="E204" s="599"/>
      <c r="F204" s="599"/>
      <c r="G204" s="599"/>
      <c r="H204" s="109"/>
      <c r="I204" s="109"/>
      <c r="J204" s="109"/>
      <c r="K204" s="435"/>
    </row>
    <row r="205" spans="1:12" ht="9.75" customHeight="1">
      <c r="A205" s="108"/>
      <c r="B205" s="87"/>
      <c r="C205" s="28"/>
      <c r="D205" s="28"/>
      <c r="E205" s="28"/>
      <c r="F205" s="28"/>
      <c r="G205" s="25"/>
      <c r="H205" s="2"/>
      <c r="I205" s="2"/>
      <c r="J205" s="426"/>
      <c r="K205" s="47"/>
    </row>
    <row r="206" spans="1:12" ht="18">
      <c r="A206" s="607" t="s">
        <v>29</v>
      </c>
      <c r="B206" s="608"/>
      <c r="C206" s="608"/>
      <c r="D206" s="608"/>
      <c r="E206" s="608"/>
      <c r="F206" s="608"/>
      <c r="G206" s="609"/>
      <c r="H206" s="2"/>
      <c r="I206" s="2"/>
      <c r="J206" s="421" t="s">
        <v>135</v>
      </c>
      <c r="K206" s="54" t="s">
        <v>136</v>
      </c>
    </row>
    <row r="207" spans="1:12" ht="16.5">
      <c r="A207" s="57" t="s">
        <v>434</v>
      </c>
      <c r="B207" s="58"/>
      <c r="C207" s="58"/>
      <c r="D207" s="58"/>
      <c r="E207" s="58"/>
      <c r="F207" s="58"/>
      <c r="G207" s="59"/>
      <c r="H207" s="60"/>
      <c r="I207" s="60"/>
      <c r="J207" s="417">
        <v>8350</v>
      </c>
      <c r="K207" s="47">
        <v>24</v>
      </c>
    </row>
    <row r="208" spans="1:12" ht="16.5">
      <c r="A208" s="57" t="s">
        <v>435</v>
      </c>
      <c r="B208" s="58"/>
      <c r="C208" s="58"/>
      <c r="D208" s="58"/>
      <c r="E208" s="58"/>
      <c r="F208" s="58"/>
      <c r="G208" s="59"/>
      <c r="H208" s="60"/>
      <c r="I208" s="60"/>
      <c r="J208" s="417">
        <v>12500</v>
      </c>
      <c r="K208" s="47">
        <v>37</v>
      </c>
    </row>
    <row r="209" spans="1:11" ht="16.5">
      <c r="A209" s="57" t="s">
        <v>436</v>
      </c>
      <c r="B209" s="58"/>
      <c r="C209" s="58"/>
      <c r="D209" s="58"/>
      <c r="E209" s="58"/>
      <c r="F209" s="58"/>
      <c r="G209" s="59"/>
      <c r="H209" s="60"/>
      <c r="I209" s="60"/>
      <c r="J209" s="417">
        <v>14000</v>
      </c>
      <c r="K209" s="47">
        <v>31</v>
      </c>
    </row>
    <row r="210" spans="1:11" ht="16.5">
      <c r="A210" s="57" t="s">
        <v>437</v>
      </c>
      <c r="B210" s="58"/>
      <c r="C210" s="58"/>
      <c r="D210" s="58"/>
      <c r="E210" s="58"/>
      <c r="F210" s="58"/>
      <c r="G210" s="59"/>
      <c r="H210" s="60"/>
      <c r="I210" s="60"/>
      <c r="J210" s="417">
        <v>21000</v>
      </c>
      <c r="K210" s="47">
        <v>46</v>
      </c>
    </row>
    <row r="211" spans="1:11" ht="12" customHeight="1">
      <c r="A211" s="4"/>
      <c r="B211" s="3"/>
      <c r="C211" s="3"/>
      <c r="D211" s="3"/>
      <c r="E211" s="3"/>
      <c r="F211" s="3"/>
      <c r="G211" s="20"/>
      <c r="H211" s="2"/>
      <c r="I211" s="2"/>
      <c r="J211" s="420"/>
      <c r="K211" s="47"/>
    </row>
    <row r="212" spans="1:11" ht="18">
      <c r="A212" s="607" t="s">
        <v>30</v>
      </c>
      <c r="B212" s="608"/>
      <c r="C212" s="608"/>
      <c r="D212" s="608"/>
      <c r="E212" s="608"/>
      <c r="F212" s="608"/>
      <c r="G212" s="609"/>
      <c r="H212" s="2"/>
      <c r="I212" s="2"/>
      <c r="J212" s="421" t="s">
        <v>135</v>
      </c>
      <c r="K212" s="54" t="s">
        <v>136</v>
      </c>
    </row>
    <row r="213" spans="1:11" ht="16.5">
      <c r="A213" s="57" t="s">
        <v>438</v>
      </c>
      <c r="B213" s="58"/>
      <c r="C213" s="58"/>
      <c r="D213" s="58"/>
      <c r="E213" s="58"/>
      <c r="F213" s="58"/>
      <c r="G213" s="59"/>
      <c r="H213" s="60"/>
      <c r="I213" s="60"/>
      <c r="J213" s="417">
        <v>8350</v>
      </c>
      <c r="K213" s="47">
        <v>24</v>
      </c>
    </row>
    <row r="214" spans="1:11" ht="16.5">
      <c r="A214" s="57" t="s">
        <v>439</v>
      </c>
      <c r="B214" s="58"/>
      <c r="C214" s="58"/>
      <c r="D214" s="58"/>
      <c r="E214" s="58"/>
      <c r="F214" s="58"/>
      <c r="G214" s="59"/>
      <c r="H214" s="60"/>
      <c r="I214" s="60"/>
      <c r="J214" s="417">
        <v>12500</v>
      </c>
      <c r="K214" s="47">
        <v>36</v>
      </c>
    </row>
    <row r="215" spans="1:11" ht="16.5">
      <c r="A215" s="57" t="s">
        <v>440</v>
      </c>
      <c r="B215" s="58"/>
      <c r="C215" s="58"/>
      <c r="D215" s="58"/>
      <c r="E215" s="58"/>
      <c r="F215" s="58"/>
      <c r="G215" s="59"/>
      <c r="H215" s="60"/>
      <c r="I215" s="60"/>
      <c r="J215" s="417">
        <v>14000</v>
      </c>
      <c r="K215" s="47">
        <v>31</v>
      </c>
    </row>
    <row r="216" spans="1:11" ht="16.5">
      <c r="A216" s="57" t="s">
        <v>441</v>
      </c>
      <c r="B216" s="58"/>
      <c r="C216" s="58"/>
      <c r="D216" s="58"/>
      <c r="E216" s="58"/>
      <c r="F216" s="58"/>
      <c r="G216" s="59"/>
      <c r="H216" s="60"/>
      <c r="I216" s="60"/>
      <c r="J216" s="417">
        <v>21000</v>
      </c>
      <c r="K216" s="47">
        <v>46</v>
      </c>
    </row>
    <row r="217" spans="1:11" ht="11.25" customHeight="1">
      <c r="A217" s="4"/>
      <c r="B217" s="3"/>
      <c r="C217" s="3"/>
      <c r="D217" s="3"/>
      <c r="E217" s="3"/>
      <c r="F217" s="3"/>
      <c r="G217" s="20"/>
      <c r="H217" s="2"/>
      <c r="I217" s="2"/>
      <c r="J217" s="420"/>
      <c r="K217" s="47"/>
    </row>
    <row r="218" spans="1:11" ht="18">
      <c r="A218" s="624" t="s">
        <v>31</v>
      </c>
      <c r="B218" s="625"/>
      <c r="C218" s="625"/>
      <c r="D218" s="625"/>
      <c r="E218" s="625"/>
      <c r="F218" s="625"/>
      <c r="G218" s="626"/>
      <c r="H218" s="2"/>
      <c r="I218" s="2"/>
      <c r="J218" s="421" t="s">
        <v>135</v>
      </c>
      <c r="K218" s="54" t="s">
        <v>136</v>
      </c>
    </row>
    <row r="219" spans="1:11" ht="16.5">
      <c r="A219" s="57" t="s">
        <v>442</v>
      </c>
      <c r="B219" s="58"/>
      <c r="C219" s="58"/>
      <c r="D219" s="58"/>
      <c r="E219" s="58"/>
      <c r="F219" s="58"/>
      <c r="G219" s="59"/>
      <c r="H219" s="60"/>
      <c r="I219" s="60"/>
      <c r="J219" s="139">
        <v>7500</v>
      </c>
      <c r="K219" s="47">
        <v>20</v>
      </c>
    </row>
    <row r="220" spans="1:11" ht="16.5">
      <c r="A220" s="57" t="s">
        <v>443</v>
      </c>
      <c r="B220" s="58"/>
      <c r="C220" s="58"/>
      <c r="D220" s="58"/>
      <c r="E220" s="58"/>
      <c r="F220" s="58"/>
      <c r="G220" s="59"/>
      <c r="H220" s="60"/>
      <c r="I220" s="60"/>
      <c r="J220" s="417">
        <v>8700</v>
      </c>
      <c r="K220" s="47">
        <v>26</v>
      </c>
    </row>
    <row r="221" spans="1:11" ht="16.5">
      <c r="A221" s="57" t="s">
        <v>444</v>
      </c>
      <c r="B221" s="58"/>
      <c r="C221" s="58"/>
      <c r="D221" s="58"/>
      <c r="E221" s="58"/>
      <c r="F221" s="58"/>
      <c r="G221" s="59"/>
      <c r="H221" s="60"/>
      <c r="I221" s="60"/>
      <c r="J221" s="417">
        <v>13400</v>
      </c>
      <c r="K221" s="47">
        <v>25</v>
      </c>
    </row>
    <row r="222" spans="1:11" ht="16.5">
      <c r="A222" s="57" t="s">
        <v>445</v>
      </c>
      <c r="B222" s="58"/>
      <c r="C222" s="58"/>
      <c r="D222" s="58"/>
      <c r="E222" s="58"/>
      <c r="F222" s="58"/>
      <c r="G222" s="59"/>
      <c r="H222" s="60"/>
      <c r="I222" s="60"/>
      <c r="J222" s="417">
        <v>16200</v>
      </c>
      <c r="K222" s="47">
        <v>32</v>
      </c>
    </row>
    <row r="223" spans="1:11" ht="14.25" customHeight="1" thickBot="1">
      <c r="A223" s="102"/>
      <c r="B223" s="5"/>
      <c r="C223" s="5"/>
      <c r="D223" s="5"/>
      <c r="E223" s="5"/>
      <c r="F223" s="5"/>
      <c r="G223" s="29"/>
      <c r="H223" s="2"/>
      <c r="I223" s="2"/>
      <c r="J223" s="420"/>
      <c r="K223" s="47"/>
    </row>
    <row r="224" spans="1:11" ht="25.5" customHeight="1" thickBot="1">
      <c r="A224" s="606" t="s">
        <v>32</v>
      </c>
      <c r="B224" s="599"/>
      <c r="C224" s="599"/>
      <c r="D224" s="599"/>
      <c r="E224" s="599"/>
      <c r="F224" s="599"/>
      <c r="G224" s="598"/>
      <c r="H224" s="2"/>
      <c r="I224" s="2"/>
      <c r="J224" s="421" t="s">
        <v>135</v>
      </c>
      <c r="K224" s="54" t="s">
        <v>136</v>
      </c>
    </row>
    <row r="225" spans="1:12" ht="16.5">
      <c r="A225" s="97" t="s">
        <v>417</v>
      </c>
      <c r="B225" s="98"/>
      <c r="C225" s="98"/>
      <c r="D225" s="98"/>
      <c r="E225" s="98"/>
      <c r="F225" s="98"/>
      <c r="G225" s="99"/>
      <c r="H225" s="60"/>
      <c r="I225" s="60"/>
      <c r="J225" s="417">
        <v>5300</v>
      </c>
      <c r="K225" s="47">
        <v>12</v>
      </c>
    </row>
    <row r="226" spans="1:12" ht="16.5">
      <c r="A226" s="57" t="s">
        <v>418</v>
      </c>
      <c r="B226" s="58"/>
      <c r="C226" s="58"/>
      <c r="D226" s="58"/>
      <c r="E226" s="58"/>
      <c r="F226" s="58"/>
      <c r="G226" s="59"/>
      <c r="H226" s="60"/>
      <c r="I226" s="60"/>
      <c r="J226" s="417">
        <v>8900</v>
      </c>
      <c r="K226" s="47">
        <v>25</v>
      </c>
    </row>
    <row r="227" spans="1:12" ht="16.5">
      <c r="A227" s="57" t="s">
        <v>33</v>
      </c>
      <c r="B227" s="58"/>
      <c r="C227" s="58"/>
      <c r="D227" s="58"/>
      <c r="E227" s="58"/>
      <c r="F227" s="58"/>
      <c r="G227" s="59"/>
      <c r="H227" s="60"/>
      <c r="I227" s="60"/>
      <c r="J227" s="417">
        <v>9500</v>
      </c>
      <c r="K227" s="47">
        <v>28</v>
      </c>
    </row>
    <row r="228" spans="1:12" ht="16.5">
      <c r="A228" s="57" t="s">
        <v>446</v>
      </c>
      <c r="B228" s="58"/>
      <c r="C228" s="58"/>
      <c r="D228" s="58"/>
      <c r="E228" s="58"/>
      <c r="F228" s="58"/>
      <c r="G228" s="59"/>
      <c r="H228" s="60"/>
      <c r="I228" s="60"/>
      <c r="J228" s="417">
        <v>10200</v>
      </c>
      <c r="K228" s="47">
        <v>31</v>
      </c>
    </row>
    <row r="229" spans="1:12" ht="16.5">
      <c r="A229" s="57" t="s">
        <v>419</v>
      </c>
      <c r="B229" s="58"/>
      <c r="C229" s="58"/>
      <c r="D229" s="58"/>
      <c r="E229" s="58"/>
      <c r="F229" s="58"/>
      <c r="G229" s="59"/>
      <c r="H229" s="60"/>
      <c r="I229" s="60"/>
      <c r="J229" s="417">
        <v>8950</v>
      </c>
      <c r="K229" s="47">
        <v>15</v>
      </c>
    </row>
    <row r="230" spans="1:12" ht="16.5">
      <c r="A230" s="57" t="s">
        <v>420</v>
      </c>
      <c r="B230" s="58"/>
      <c r="C230" s="58"/>
      <c r="D230" s="58"/>
      <c r="E230" s="58"/>
      <c r="F230" s="58"/>
      <c r="G230" s="59"/>
      <c r="H230" s="60"/>
      <c r="I230" s="60"/>
      <c r="J230" s="417">
        <v>16000</v>
      </c>
      <c r="K230" s="47">
        <v>31</v>
      </c>
    </row>
    <row r="231" spans="1:12" ht="16.5">
      <c r="A231" s="57" t="s">
        <v>291</v>
      </c>
      <c r="B231" s="58"/>
      <c r="C231" s="58"/>
      <c r="D231" s="58"/>
      <c r="E231" s="58"/>
      <c r="F231" s="58"/>
      <c r="G231" s="59"/>
      <c r="H231" s="60"/>
      <c r="I231" s="60"/>
      <c r="J231" s="417">
        <v>17000</v>
      </c>
      <c r="K231" s="47">
        <v>35</v>
      </c>
    </row>
    <row r="232" spans="1:12" ht="16.5" customHeight="1">
      <c r="A232" s="57" t="s">
        <v>447</v>
      </c>
      <c r="B232" s="58"/>
      <c r="C232" s="58"/>
      <c r="D232" s="58"/>
      <c r="E232" s="58"/>
      <c r="F232" s="58"/>
      <c r="G232" s="59"/>
      <c r="H232" s="60"/>
      <c r="I232" s="60"/>
      <c r="J232" s="417">
        <v>18500</v>
      </c>
      <c r="K232" s="47">
        <v>39</v>
      </c>
    </row>
    <row r="233" spans="1:12" ht="11.25" customHeight="1" thickBot="1">
      <c r="A233" s="102"/>
      <c r="B233" s="5"/>
      <c r="C233" s="5"/>
      <c r="D233" s="5"/>
      <c r="E233" s="5"/>
      <c r="F233" s="5"/>
      <c r="G233" s="29"/>
      <c r="H233" s="2"/>
      <c r="I233" s="2"/>
      <c r="J233" s="420"/>
      <c r="K233" s="47"/>
    </row>
    <row r="234" spans="1:12" ht="25.5" customHeight="1" thickBot="1">
      <c r="A234" s="606" t="s">
        <v>150</v>
      </c>
      <c r="B234" s="599"/>
      <c r="C234" s="599"/>
      <c r="D234" s="599"/>
      <c r="E234" s="599"/>
      <c r="F234" s="599"/>
      <c r="G234" s="598"/>
      <c r="H234" s="2"/>
      <c r="I234" s="2"/>
      <c r="J234" s="421" t="s">
        <v>135</v>
      </c>
      <c r="K234" s="54" t="s">
        <v>136</v>
      </c>
    </row>
    <row r="235" spans="1:12" ht="16.5" customHeight="1" thickBot="1">
      <c r="A235" s="638" t="s">
        <v>151</v>
      </c>
      <c r="B235" s="601"/>
      <c r="C235" s="601"/>
      <c r="D235" s="601"/>
      <c r="E235" s="601"/>
      <c r="F235" s="601"/>
      <c r="G235" s="602"/>
      <c r="H235" s="60"/>
      <c r="I235" s="60"/>
      <c r="J235" s="417">
        <v>15000</v>
      </c>
      <c r="K235" s="47">
        <v>43</v>
      </c>
    </row>
    <row r="236" spans="1:12" s="498" customFormat="1" ht="16.5" customHeight="1">
      <c r="A236" s="638" t="s">
        <v>1413</v>
      </c>
      <c r="B236" s="601"/>
      <c r="C236" s="601"/>
      <c r="D236" s="601"/>
      <c r="E236" s="601"/>
      <c r="F236" s="601"/>
      <c r="G236" s="602"/>
      <c r="H236" s="60"/>
      <c r="I236" s="60"/>
      <c r="J236" s="549">
        <v>24500</v>
      </c>
      <c r="K236" s="47"/>
      <c r="L236" s="548"/>
    </row>
    <row r="237" spans="1:12" s="253" customFormat="1" ht="16.5" customHeight="1" thickBot="1">
      <c r="A237" s="256"/>
      <c r="B237" s="60"/>
      <c r="C237" s="60"/>
      <c r="D237" s="60"/>
      <c r="E237" s="60"/>
      <c r="F237" s="60"/>
      <c r="G237" s="60"/>
      <c r="H237" s="60"/>
      <c r="I237" s="60"/>
      <c r="J237" s="417"/>
      <c r="K237" s="47"/>
      <c r="L237" s="416"/>
    </row>
    <row r="238" spans="1:12" ht="25.5" customHeight="1" thickBot="1">
      <c r="A238" s="606" t="s">
        <v>197</v>
      </c>
      <c r="B238" s="599"/>
      <c r="C238" s="599"/>
      <c r="D238" s="599"/>
      <c r="E238" s="599"/>
      <c r="F238" s="599"/>
      <c r="G238" s="598"/>
      <c r="H238" s="2"/>
      <c r="I238" s="2"/>
      <c r="J238" s="421" t="s">
        <v>135</v>
      </c>
      <c r="K238" s="54" t="s">
        <v>136</v>
      </c>
    </row>
    <row r="239" spans="1:12" ht="17.25" thickBot="1">
      <c r="A239" s="600" t="s">
        <v>196</v>
      </c>
      <c r="B239" s="601"/>
      <c r="C239" s="601"/>
      <c r="D239" s="601"/>
      <c r="E239" s="601"/>
      <c r="F239" s="601"/>
      <c r="G239" s="602"/>
      <c r="H239" s="60"/>
      <c r="I239" s="60"/>
      <c r="J239" s="417">
        <v>14750</v>
      </c>
      <c r="K239" s="47">
        <v>40</v>
      </c>
    </row>
    <row r="240" spans="1:12" s="498" customFormat="1" ht="16.5">
      <c r="A240" s="600" t="s">
        <v>1414</v>
      </c>
      <c r="B240" s="601"/>
      <c r="C240" s="601"/>
      <c r="D240" s="601"/>
      <c r="E240" s="601"/>
      <c r="F240" s="601"/>
      <c r="G240" s="602"/>
      <c r="H240" s="60"/>
      <c r="I240" s="60"/>
      <c r="J240" s="544">
        <v>24000</v>
      </c>
      <c r="K240" s="47"/>
      <c r="L240" s="548"/>
    </row>
    <row r="241" spans="1:12" ht="12" customHeight="1" thickBot="1">
      <c r="A241" s="102"/>
      <c r="B241" s="5"/>
      <c r="C241" s="5"/>
      <c r="D241" s="5"/>
      <c r="E241" s="5"/>
      <c r="F241" s="5"/>
      <c r="G241" s="29"/>
      <c r="H241" s="2"/>
      <c r="I241" s="2"/>
      <c r="J241" s="425"/>
      <c r="K241" s="47"/>
    </row>
    <row r="242" spans="1:12" ht="25.5" customHeight="1" thickBot="1">
      <c r="A242" s="593" t="s">
        <v>183</v>
      </c>
      <c r="B242" s="594"/>
      <c r="C242" s="594"/>
      <c r="D242" s="594"/>
      <c r="E242" s="594"/>
      <c r="F242" s="594"/>
      <c r="G242" s="595"/>
      <c r="H242" s="31"/>
      <c r="I242" s="31"/>
      <c r="J242" s="53" t="s">
        <v>135</v>
      </c>
      <c r="K242" s="534" t="s">
        <v>136</v>
      </c>
    </row>
    <row r="243" spans="1:12" ht="16.5">
      <c r="A243" s="97" t="s">
        <v>421</v>
      </c>
      <c r="B243" s="107"/>
      <c r="C243" s="98"/>
      <c r="D243" s="98"/>
      <c r="E243" s="98"/>
      <c r="F243" s="98"/>
      <c r="G243" s="99"/>
      <c r="H243" s="60"/>
      <c r="I243" s="60"/>
      <c r="J243" s="428">
        <v>17200</v>
      </c>
      <c r="K243" s="47">
        <v>45</v>
      </c>
    </row>
    <row r="244" spans="1:12" ht="16.5">
      <c r="A244" s="57" t="s">
        <v>184</v>
      </c>
      <c r="B244" s="76"/>
      <c r="C244" s="58"/>
      <c r="D244" s="58"/>
      <c r="E244" s="58"/>
      <c r="F244" s="58"/>
      <c r="G244" s="59"/>
      <c r="H244" s="60"/>
      <c r="I244" s="60"/>
      <c r="J244" s="417">
        <v>22500</v>
      </c>
      <c r="K244" s="47">
        <v>50</v>
      </c>
    </row>
    <row r="245" spans="1:12" ht="16.5">
      <c r="A245" s="57" t="s">
        <v>422</v>
      </c>
      <c r="B245" s="76"/>
      <c r="C245" s="58"/>
      <c r="D245" s="58"/>
      <c r="E245" s="58"/>
      <c r="F245" s="58"/>
      <c r="G245" s="59"/>
      <c r="H245" s="60"/>
      <c r="I245" s="60"/>
      <c r="J245" s="417">
        <v>28000</v>
      </c>
      <c r="K245" s="47">
        <v>60</v>
      </c>
    </row>
    <row r="246" spans="1:12" ht="12" customHeight="1" thickBot="1">
      <c r="A246" s="102"/>
      <c r="B246" s="106"/>
      <c r="C246" s="5"/>
      <c r="D246" s="5"/>
      <c r="E246" s="5"/>
      <c r="F246" s="5"/>
      <c r="G246" s="29"/>
      <c r="H246" s="2"/>
      <c r="I246" s="2"/>
      <c r="J246" s="425"/>
      <c r="K246" s="47"/>
    </row>
    <row r="247" spans="1:12" ht="25.5" customHeight="1" thickBot="1">
      <c r="A247" s="620" t="s">
        <v>187</v>
      </c>
      <c r="B247" s="621"/>
      <c r="C247" s="621"/>
      <c r="D247" s="621"/>
      <c r="E247" s="621"/>
      <c r="F247" s="621"/>
      <c r="G247" s="622"/>
      <c r="H247" s="31"/>
      <c r="I247" s="31"/>
      <c r="J247" s="53" t="s">
        <v>135</v>
      </c>
      <c r="K247" s="54" t="s">
        <v>136</v>
      </c>
    </row>
    <row r="248" spans="1:12" ht="16.5">
      <c r="A248" s="600" t="s">
        <v>423</v>
      </c>
      <c r="B248" s="601"/>
      <c r="C248" s="601"/>
      <c r="D248" s="601"/>
      <c r="E248" s="601"/>
      <c r="F248" s="601"/>
      <c r="G248" s="602"/>
      <c r="H248" s="60"/>
      <c r="I248" s="60"/>
      <c r="J248" s="428">
        <v>9700</v>
      </c>
      <c r="K248" s="47">
        <v>30</v>
      </c>
    </row>
    <row r="249" spans="1:12" ht="16.5">
      <c r="A249" s="571" t="s">
        <v>424</v>
      </c>
      <c r="B249" s="572"/>
      <c r="C249" s="572"/>
      <c r="D249" s="572"/>
      <c r="E249" s="572"/>
      <c r="F249" s="572"/>
      <c r="G249" s="573"/>
      <c r="H249" s="60"/>
      <c r="I249" s="60"/>
      <c r="J249" s="417">
        <v>10700</v>
      </c>
      <c r="K249" s="47">
        <v>37</v>
      </c>
    </row>
    <row r="250" spans="1:12" ht="16.5">
      <c r="A250" s="571" t="s">
        <v>425</v>
      </c>
      <c r="B250" s="572"/>
      <c r="C250" s="572"/>
      <c r="D250" s="572"/>
      <c r="E250" s="572"/>
      <c r="F250" s="572"/>
      <c r="G250" s="573"/>
      <c r="H250" s="60"/>
      <c r="I250" s="60"/>
      <c r="J250" s="417">
        <v>10750</v>
      </c>
      <c r="K250" s="47">
        <v>38</v>
      </c>
    </row>
    <row r="251" spans="1:12" ht="16.5">
      <c r="A251" s="571" t="s">
        <v>426</v>
      </c>
      <c r="B251" s="572"/>
      <c r="C251" s="572"/>
      <c r="D251" s="572"/>
      <c r="E251" s="572"/>
      <c r="F251" s="572"/>
      <c r="G251" s="573"/>
      <c r="H251" s="60"/>
      <c r="I251" s="60"/>
      <c r="J251" s="417">
        <v>11900</v>
      </c>
      <c r="K251" s="47">
        <v>47</v>
      </c>
    </row>
    <row r="252" spans="1:12" s="498" customFormat="1" ht="16.5">
      <c r="A252" s="571" t="s">
        <v>1301</v>
      </c>
      <c r="B252" s="636"/>
      <c r="C252" s="636"/>
      <c r="D252" s="636"/>
      <c r="E252" s="636"/>
      <c r="F252" s="636"/>
      <c r="G252" s="637"/>
      <c r="H252" s="60"/>
      <c r="I252" s="60"/>
      <c r="J252" s="544">
        <v>14000</v>
      </c>
      <c r="K252" s="47">
        <v>55</v>
      </c>
      <c r="L252" s="541"/>
    </row>
    <row r="253" spans="1:12" s="498" customFormat="1" ht="16.5">
      <c r="A253" s="571" t="s">
        <v>1300</v>
      </c>
      <c r="B253" s="572"/>
      <c r="C253" s="572"/>
      <c r="D253" s="572"/>
      <c r="E253" s="572"/>
      <c r="F253" s="572"/>
      <c r="G253" s="573"/>
      <c r="H253" s="60"/>
      <c r="I253" s="60"/>
      <c r="J253" s="544">
        <v>15000</v>
      </c>
      <c r="K253" s="47"/>
      <c r="L253" s="541"/>
    </row>
    <row r="254" spans="1:12" s="498" customFormat="1" ht="16.5">
      <c r="A254" s="571" t="s">
        <v>1302</v>
      </c>
      <c r="B254" s="572"/>
      <c r="C254" s="572"/>
      <c r="D254" s="572"/>
      <c r="E254" s="572"/>
      <c r="F254" s="572"/>
      <c r="G254" s="573"/>
      <c r="H254" s="60"/>
      <c r="I254" s="60"/>
      <c r="J254" s="544">
        <v>16000</v>
      </c>
      <c r="K254" s="47"/>
      <c r="L254" s="541"/>
    </row>
    <row r="255" spans="1:12" ht="12" customHeight="1" thickBot="1">
      <c r="A255" s="102"/>
      <c r="B255" s="106"/>
      <c r="C255" s="5"/>
      <c r="D255" s="5"/>
      <c r="E255" s="5"/>
      <c r="F255" s="5"/>
      <c r="G255" s="29"/>
      <c r="H255" s="2"/>
      <c r="I255" s="2"/>
      <c r="J255" s="425"/>
      <c r="K255" s="47"/>
    </row>
    <row r="256" spans="1:12" ht="25.5" customHeight="1" thickBot="1">
      <c r="A256" s="560" t="s">
        <v>293</v>
      </c>
      <c r="B256" s="561"/>
      <c r="C256" s="561"/>
      <c r="D256" s="561"/>
      <c r="E256" s="561"/>
      <c r="F256" s="561"/>
      <c r="G256" s="596"/>
      <c r="H256" s="31"/>
      <c r="I256" s="31"/>
      <c r="J256" s="427" t="s">
        <v>135</v>
      </c>
      <c r="K256" s="54" t="s">
        <v>136</v>
      </c>
    </row>
    <row r="257" spans="1:12" ht="19.5">
      <c r="A257" s="200" t="s">
        <v>506</v>
      </c>
      <c r="B257" s="28"/>
      <c r="C257" s="28"/>
      <c r="D257" s="28"/>
      <c r="E257" s="28"/>
      <c r="F257" s="28"/>
      <c r="G257" s="25"/>
      <c r="H257" s="2"/>
      <c r="I257" s="2"/>
      <c r="J257" s="235"/>
      <c r="K257" s="436"/>
    </row>
    <row r="258" spans="1:12" ht="16.5">
      <c r="A258" s="57" t="s">
        <v>429</v>
      </c>
      <c r="B258" s="68"/>
      <c r="C258" s="68"/>
      <c r="D258" s="68"/>
      <c r="E258" s="68"/>
      <c r="F258" s="68"/>
      <c r="G258" s="69"/>
      <c r="H258" s="60"/>
      <c r="I258" s="60"/>
      <c r="J258" s="417">
        <v>10200</v>
      </c>
      <c r="K258" s="47">
        <v>45</v>
      </c>
    </row>
    <row r="259" spans="1:12" ht="16.5">
      <c r="A259" s="57" t="s">
        <v>430</v>
      </c>
      <c r="B259" s="68"/>
      <c r="C259" s="68"/>
      <c r="D259" s="68"/>
      <c r="E259" s="68"/>
      <c r="F259" s="68"/>
      <c r="G259" s="69"/>
      <c r="H259" s="60"/>
      <c r="I259" s="60"/>
      <c r="J259" s="417">
        <v>11700</v>
      </c>
      <c r="K259" s="47">
        <v>56</v>
      </c>
      <c r="L259" s="433"/>
    </row>
    <row r="260" spans="1:12" ht="16.5">
      <c r="A260" s="57" t="s">
        <v>76</v>
      </c>
      <c r="B260" s="57"/>
      <c r="C260" s="68"/>
      <c r="D260" s="68"/>
      <c r="E260" s="68"/>
      <c r="F260" s="68"/>
      <c r="G260" s="69"/>
      <c r="H260" s="60"/>
      <c r="I260" s="60"/>
      <c r="J260" s="417">
        <v>9250</v>
      </c>
      <c r="K260" s="47">
        <v>40</v>
      </c>
      <c r="L260" s="433"/>
    </row>
    <row r="261" spans="1:12" ht="16.5">
      <c r="A261" s="57" t="s">
        <v>77</v>
      </c>
      <c r="B261" s="68"/>
      <c r="C261" s="68"/>
      <c r="D261" s="68"/>
      <c r="E261" s="68"/>
      <c r="F261" s="68"/>
      <c r="G261" s="69"/>
      <c r="H261" s="60"/>
      <c r="I261" s="60"/>
      <c r="J261" s="417">
        <v>10800</v>
      </c>
      <c r="K261" s="47">
        <v>50</v>
      </c>
      <c r="L261" s="433"/>
    </row>
    <row r="262" spans="1:12" s="225" customFormat="1" ht="16.5">
      <c r="A262" s="61" t="s">
        <v>768</v>
      </c>
      <c r="B262" s="222"/>
      <c r="C262" s="222"/>
      <c r="D262" s="222"/>
      <c r="E262" s="222"/>
      <c r="F262" s="222"/>
      <c r="G262" s="223"/>
      <c r="H262" s="66"/>
      <c r="I262" s="66"/>
      <c r="J262" s="429">
        <v>8400</v>
      </c>
      <c r="K262" s="48">
        <v>31</v>
      </c>
      <c r="L262" s="433"/>
    </row>
    <row r="263" spans="1:12" s="221" customFormat="1" ht="16.5">
      <c r="A263" s="61" t="s">
        <v>769</v>
      </c>
      <c r="B263" s="222"/>
      <c r="C263" s="222"/>
      <c r="D263" s="222"/>
      <c r="E263" s="222"/>
      <c r="F263" s="222"/>
      <c r="G263" s="223"/>
      <c r="H263" s="66"/>
      <c r="I263" s="66"/>
      <c r="J263" s="429">
        <v>11300</v>
      </c>
      <c r="K263" s="48">
        <v>52</v>
      </c>
      <c r="L263" s="433"/>
    </row>
    <row r="264" spans="1:12" s="221" customFormat="1" ht="16.5">
      <c r="A264" s="116" t="s">
        <v>767</v>
      </c>
      <c r="B264" s="222"/>
      <c r="C264" s="222"/>
      <c r="D264" s="222"/>
      <c r="E264" s="222"/>
      <c r="F264" s="222"/>
      <c r="G264" s="223"/>
      <c r="H264" s="66"/>
      <c r="I264" s="66"/>
      <c r="J264" s="429">
        <v>7500</v>
      </c>
      <c r="K264" s="48">
        <v>25</v>
      </c>
      <c r="L264" s="433"/>
    </row>
    <row r="265" spans="1:12" s="221" customFormat="1" ht="16.5">
      <c r="A265" s="61" t="s">
        <v>766</v>
      </c>
      <c r="B265" s="112"/>
      <c r="C265" s="112"/>
      <c r="D265" s="112"/>
      <c r="E265" s="112"/>
      <c r="F265" s="112"/>
      <c r="G265" s="113"/>
      <c r="H265" s="62"/>
      <c r="I265" s="62"/>
      <c r="J265" s="139">
        <v>9900</v>
      </c>
      <c r="K265" s="48">
        <v>42</v>
      </c>
      <c r="L265" s="433"/>
    </row>
    <row r="266" spans="1:12" s="221" customFormat="1">
      <c r="A266" s="226"/>
      <c r="B266" s="224"/>
      <c r="C266" s="224"/>
      <c r="D266" s="224"/>
      <c r="E266" s="224"/>
      <c r="F266" s="224"/>
      <c r="G266" s="224"/>
      <c r="H266" s="224"/>
      <c r="I266" s="224"/>
      <c r="J266" s="224"/>
      <c r="K266" s="436"/>
      <c r="L266" s="433"/>
    </row>
    <row r="267" spans="1:12" ht="6.75" customHeight="1" thickBot="1">
      <c r="A267" s="16"/>
      <c r="B267" s="26"/>
      <c r="C267" s="26"/>
      <c r="D267" s="26"/>
      <c r="E267" s="26"/>
      <c r="F267" s="26"/>
      <c r="G267" s="142"/>
      <c r="H267" s="2"/>
      <c r="I267" s="2"/>
      <c r="J267" s="430"/>
      <c r="K267" s="47"/>
      <c r="L267" s="433"/>
    </row>
    <row r="268" spans="1:12" ht="25.5" customHeight="1" thickBot="1">
      <c r="A268" s="560" t="s">
        <v>292</v>
      </c>
      <c r="B268" s="561"/>
      <c r="C268" s="561"/>
      <c r="D268" s="561"/>
      <c r="E268" s="561"/>
      <c r="F268" s="561"/>
      <c r="G268" s="596"/>
      <c r="H268" s="103"/>
      <c r="I268" s="103"/>
      <c r="J268" s="431" t="s">
        <v>135</v>
      </c>
      <c r="K268" s="437" t="s">
        <v>136</v>
      </c>
      <c r="L268" s="433"/>
    </row>
    <row r="269" spans="1:12" ht="16.5">
      <c r="A269" s="97" t="s">
        <v>78</v>
      </c>
      <c r="B269" s="105"/>
      <c r="C269" s="105"/>
      <c r="D269" s="105"/>
      <c r="E269" s="98"/>
      <c r="F269" s="98"/>
      <c r="G269" s="99"/>
      <c r="H269" s="60"/>
      <c r="I269" s="60"/>
      <c r="J269" s="428">
        <v>10600</v>
      </c>
      <c r="K269" s="47">
        <v>35</v>
      </c>
      <c r="L269" s="433"/>
    </row>
    <row r="270" spans="1:12" ht="16.5">
      <c r="A270" s="57" t="s">
        <v>79</v>
      </c>
      <c r="B270" s="77"/>
      <c r="C270" s="77"/>
      <c r="D270" s="77"/>
      <c r="E270" s="58"/>
      <c r="F270" s="58"/>
      <c r="G270" s="59"/>
      <c r="H270" s="60"/>
      <c r="I270" s="60"/>
      <c r="J270" s="417">
        <v>12300</v>
      </c>
      <c r="K270" s="47">
        <v>45</v>
      </c>
      <c r="L270" s="433"/>
    </row>
    <row r="271" spans="1:12" ht="16.5">
      <c r="A271" s="57" t="s">
        <v>427</v>
      </c>
      <c r="B271" s="77"/>
      <c r="C271" s="77"/>
      <c r="D271" s="77"/>
      <c r="E271" s="58"/>
      <c r="F271" s="58"/>
      <c r="G271" s="59"/>
      <c r="H271" s="60"/>
      <c r="I271" s="60"/>
      <c r="J271" s="417">
        <v>10000</v>
      </c>
      <c r="K271" s="47">
        <v>29</v>
      </c>
      <c r="L271" s="433"/>
    </row>
    <row r="272" spans="1:12" ht="16.5">
      <c r="A272" s="57" t="s">
        <v>385</v>
      </c>
      <c r="B272" s="77"/>
      <c r="C272" s="77"/>
      <c r="D272" s="77"/>
      <c r="E272" s="58"/>
      <c r="F272" s="58"/>
      <c r="G272" s="59"/>
      <c r="H272" s="60"/>
      <c r="I272" s="60"/>
      <c r="J272" s="417">
        <v>11700</v>
      </c>
      <c r="K272" s="47">
        <v>36</v>
      </c>
      <c r="L272" s="433"/>
    </row>
    <row r="273" spans="1:12" ht="16.5">
      <c r="A273" s="57" t="s">
        <v>428</v>
      </c>
      <c r="B273" s="77"/>
      <c r="C273" s="77"/>
      <c r="D273" s="77"/>
      <c r="E273" s="58"/>
      <c r="F273" s="58"/>
      <c r="G273" s="59"/>
      <c r="H273" s="60"/>
      <c r="I273" s="60"/>
      <c r="J273" s="417">
        <v>12700</v>
      </c>
      <c r="K273" s="47">
        <v>50</v>
      </c>
      <c r="L273" s="433"/>
    </row>
    <row r="274" spans="1:12" ht="16.5">
      <c r="A274" s="57" t="s">
        <v>386</v>
      </c>
      <c r="B274" s="77"/>
      <c r="C274" s="77"/>
      <c r="D274" s="77"/>
      <c r="E274" s="58"/>
      <c r="F274" s="58"/>
      <c r="G274" s="59"/>
      <c r="H274" s="60"/>
      <c r="I274" s="60"/>
      <c r="J274" s="417">
        <v>8550</v>
      </c>
      <c r="K274" s="47">
        <v>24</v>
      </c>
    </row>
    <row r="275" spans="1:12" ht="16.5">
      <c r="A275" s="57" t="s">
        <v>387</v>
      </c>
      <c r="B275" s="77"/>
      <c r="C275" s="77"/>
      <c r="D275" s="77"/>
      <c r="E275" s="58"/>
      <c r="F275" s="58"/>
      <c r="G275" s="59"/>
      <c r="H275" s="60"/>
      <c r="I275" s="60"/>
      <c r="J275" s="417">
        <v>10000</v>
      </c>
      <c r="K275" s="47">
        <v>30</v>
      </c>
    </row>
    <row r="276" spans="1:12" ht="16.5">
      <c r="A276" s="57" t="s">
        <v>388</v>
      </c>
      <c r="B276" s="77"/>
      <c r="C276" s="77"/>
      <c r="D276" s="77"/>
      <c r="E276" s="58"/>
      <c r="F276" s="58"/>
      <c r="G276" s="59"/>
      <c r="H276" s="60"/>
      <c r="I276" s="60"/>
      <c r="J276" s="417">
        <v>10200</v>
      </c>
      <c r="K276" s="47">
        <v>31</v>
      </c>
    </row>
    <row r="277" spans="1:12" ht="16.5">
      <c r="A277" s="57" t="s">
        <v>389</v>
      </c>
      <c r="B277" s="77"/>
      <c r="C277" s="77"/>
      <c r="D277" s="77"/>
      <c r="E277" s="58"/>
      <c r="F277" s="58"/>
      <c r="G277" s="59"/>
      <c r="H277" s="60"/>
      <c r="I277" s="60"/>
      <c r="J277" s="417">
        <v>15900</v>
      </c>
      <c r="K277" s="47">
        <v>70</v>
      </c>
    </row>
    <row r="278" spans="1:12" ht="16.5">
      <c r="A278" s="57" t="s">
        <v>390</v>
      </c>
      <c r="B278" s="77"/>
      <c r="C278" s="77"/>
      <c r="D278" s="77"/>
      <c r="E278" s="58"/>
      <c r="F278" s="58"/>
      <c r="G278" s="59"/>
      <c r="H278" s="60"/>
      <c r="I278" s="60"/>
      <c r="J278" s="417">
        <v>16500</v>
      </c>
      <c r="K278" s="47">
        <v>76</v>
      </c>
    </row>
    <row r="279" spans="1:12" ht="15.75" customHeight="1" thickBot="1">
      <c r="A279" s="102"/>
      <c r="B279" s="27"/>
      <c r="C279" s="27"/>
      <c r="D279" s="27"/>
      <c r="E279" s="5"/>
      <c r="F279" s="5"/>
      <c r="G279" s="29"/>
      <c r="H279" s="2"/>
      <c r="I279" s="2"/>
      <c r="J279" s="425"/>
      <c r="K279" s="47"/>
    </row>
    <row r="280" spans="1:12" ht="25.5" customHeight="1" thickBot="1">
      <c r="A280" s="560" t="s">
        <v>34</v>
      </c>
      <c r="B280" s="561"/>
      <c r="C280" s="561"/>
      <c r="D280" s="561"/>
      <c r="E280" s="103"/>
      <c r="F280" s="103"/>
      <c r="G280" s="104"/>
      <c r="H280" s="31"/>
      <c r="I280" s="31"/>
      <c r="J280" s="427" t="s">
        <v>135</v>
      </c>
      <c r="K280" s="54" t="s">
        <v>136</v>
      </c>
    </row>
    <row r="281" spans="1:12" ht="16.5">
      <c r="A281" s="600" t="s">
        <v>677</v>
      </c>
      <c r="B281" s="601"/>
      <c r="C281" s="601"/>
      <c r="D281" s="601"/>
      <c r="E281" s="601"/>
      <c r="F281" s="601"/>
      <c r="G281" s="602"/>
      <c r="H281" s="60"/>
      <c r="I281" s="60"/>
      <c r="J281" s="428">
        <v>23</v>
      </c>
      <c r="K281" s="47" t="s">
        <v>499</v>
      </c>
    </row>
    <row r="282" spans="1:12" ht="16.5">
      <c r="A282" s="571" t="s">
        <v>678</v>
      </c>
      <c r="B282" s="572"/>
      <c r="C282" s="572"/>
      <c r="D282" s="572"/>
      <c r="E282" s="572"/>
      <c r="F282" s="572"/>
      <c r="G282" s="573"/>
      <c r="H282" s="60"/>
      <c r="I282" s="60"/>
      <c r="J282" s="428">
        <v>27</v>
      </c>
      <c r="K282" s="47" t="s">
        <v>499</v>
      </c>
    </row>
    <row r="283" spans="1:12" ht="16.5">
      <c r="A283" s="571" t="s">
        <v>679</v>
      </c>
      <c r="B283" s="572"/>
      <c r="C283" s="572"/>
      <c r="D283" s="572"/>
      <c r="E283" s="572"/>
      <c r="F283" s="572"/>
      <c r="G283" s="573"/>
      <c r="H283" s="60"/>
      <c r="I283" s="60"/>
      <c r="J283" s="428">
        <v>28</v>
      </c>
      <c r="K283" s="47" t="s">
        <v>499</v>
      </c>
    </row>
    <row r="284" spans="1:12" ht="16.5">
      <c r="A284" s="571" t="s">
        <v>680</v>
      </c>
      <c r="B284" s="572"/>
      <c r="C284" s="572"/>
      <c r="D284" s="572"/>
      <c r="E284" s="572"/>
      <c r="F284" s="572"/>
      <c r="G284" s="573"/>
      <c r="H284" s="60"/>
      <c r="I284" s="60"/>
      <c r="J284" s="428">
        <v>29</v>
      </c>
      <c r="K284" s="47" t="s">
        <v>499</v>
      </c>
    </row>
    <row r="285" spans="1:12" ht="16.5">
      <c r="A285" s="571" t="s">
        <v>676</v>
      </c>
      <c r="B285" s="572"/>
      <c r="C285" s="572"/>
      <c r="D285" s="572"/>
      <c r="E285" s="572"/>
      <c r="F285" s="572"/>
      <c r="G285" s="573"/>
      <c r="H285" s="60"/>
      <c r="I285" s="60"/>
      <c r="J285" s="428">
        <v>7</v>
      </c>
      <c r="K285" s="47" t="s">
        <v>499</v>
      </c>
    </row>
    <row r="286" spans="1:12" ht="16.5">
      <c r="A286" s="633" t="s">
        <v>1169</v>
      </c>
      <c r="B286" s="572"/>
      <c r="C286" s="572"/>
      <c r="D286" s="572"/>
      <c r="E286" s="572"/>
      <c r="F286" s="572"/>
      <c r="G286" s="573"/>
      <c r="H286" s="60"/>
      <c r="I286" s="60"/>
      <c r="J286" s="417">
        <v>65</v>
      </c>
      <c r="K286" s="47">
        <v>0.16</v>
      </c>
    </row>
    <row r="287" spans="1:12" ht="16.5">
      <c r="A287" s="571" t="s">
        <v>713</v>
      </c>
      <c r="B287" s="572"/>
      <c r="C287" s="572"/>
      <c r="D287" s="572"/>
      <c r="E287" s="572"/>
      <c r="F287" s="572"/>
      <c r="G287" s="573"/>
      <c r="H287" s="60"/>
      <c r="I287" s="60"/>
      <c r="J287" s="417">
        <v>35</v>
      </c>
      <c r="K287" s="47" t="s">
        <v>499</v>
      </c>
    </row>
    <row r="288" spans="1:12" ht="16.5">
      <c r="A288" s="571" t="s">
        <v>714</v>
      </c>
      <c r="B288" s="572"/>
      <c r="C288" s="572"/>
      <c r="D288" s="572"/>
      <c r="E288" s="572"/>
      <c r="F288" s="572"/>
      <c r="G288" s="573"/>
      <c r="H288" s="60"/>
      <c r="I288" s="60"/>
      <c r="J288" s="417">
        <v>40</v>
      </c>
      <c r="K288" s="47" t="s">
        <v>499</v>
      </c>
    </row>
    <row r="289" spans="1:12" ht="16.5">
      <c r="A289" s="571" t="s">
        <v>715</v>
      </c>
      <c r="B289" s="572"/>
      <c r="C289" s="572"/>
      <c r="D289" s="572"/>
      <c r="E289" s="572"/>
      <c r="F289" s="572"/>
      <c r="G289" s="573"/>
      <c r="H289" s="60"/>
      <c r="I289" s="60"/>
      <c r="J289" s="417">
        <v>40</v>
      </c>
      <c r="K289" s="47" t="s">
        <v>499</v>
      </c>
    </row>
    <row r="290" spans="1:12" ht="16.5">
      <c r="A290" s="571" t="s">
        <v>716</v>
      </c>
      <c r="B290" s="572"/>
      <c r="C290" s="572"/>
      <c r="D290" s="572"/>
      <c r="E290" s="572"/>
      <c r="F290" s="572"/>
      <c r="G290" s="573"/>
      <c r="H290" s="60"/>
      <c r="I290" s="60"/>
      <c r="J290" s="417">
        <v>12</v>
      </c>
      <c r="K290" s="47" t="s">
        <v>499</v>
      </c>
    </row>
    <row r="291" spans="1:12" ht="16.5">
      <c r="A291" s="633" t="s">
        <v>717</v>
      </c>
      <c r="B291" s="634"/>
      <c r="C291" s="634"/>
      <c r="D291" s="634"/>
      <c r="E291" s="634"/>
      <c r="F291" s="634"/>
      <c r="G291" s="635"/>
      <c r="H291" s="60"/>
      <c r="I291" s="60"/>
      <c r="J291" s="417">
        <v>90</v>
      </c>
      <c r="K291" s="47" t="s">
        <v>499</v>
      </c>
    </row>
    <row r="292" spans="1:12" ht="16.5">
      <c r="A292" s="571" t="s">
        <v>726</v>
      </c>
      <c r="B292" s="572"/>
      <c r="C292" s="572"/>
      <c r="D292" s="572"/>
      <c r="E292" s="572"/>
      <c r="F292" s="572"/>
      <c r="G292" s="573"/>
      <c r="H292" s="60"/>
      <c r="I292" s="60"/>
      <c r="J292" s="417">
        <v>33</v>
      </c>
      <c r="K292" s="47" t="s">
        <v>499</v>
      </c>
    </row>
    <row r="293" spans="1:12" ht="16.5">
      <c r="A293" s="571" t="s">
        <v>727</v>
      </c>
      <c r="B293" s="572"/>
      <c r="C293" s="572"/>
      <c r="D293" s="572"/>
      <c r="E293" s="572"/>
      <c r="F293" s="572"/>
      <c r="G293" s="573"/>
      <c r="H293" s="60"/>
      <c r="I293" s="60"/>
      <c r="J293" s="417">
        <v>15</v>
      </c>
      <c r="K293" s="47" t="s">
        <v>499</v>
      </c>
    </row>
    <row r="294" spans="1:12" ht="16.5">
      <c r="A294" s="571" t="s">
        <v>725</v>
      </c>
      <c r="B294" s="572"/>
      <c r="C294" s="572"/>
      <c r="D294" s="572"/>
      <c r="E294" s="572"/>
      <c r="F294" s="572"/>
      <c r="G294" s="573"/>
      <c r="H294" s="60"/>
      <c r="I294" s="60"/>
      <c r="J294" s="417">
        <v>69</v>
      </c>
      <c r="K294" s="47">
        <v>0.21</v>
      </c>
    </row>
    <row r="295" spans="1:12" ht="16.5">
      <c r="A295" s="571" t="s">
        <v>728</v>
      </c>
      <c r="B295" s="572"/>
      <c r="C295" s="572"/>
      <c r="D295" s="572"/>
      <c r="E295" s="572"/>
      <c r="F295" s="572"/>
      <c r="G295" s="573"/>
      <c r="H295" s="60"/>
      <c r="I295" s="60"/>
      <c r="J295" s="417">
        <v>50</v>
      </c>
      <c r="K295" s="47" t="s">
        <v>499</v>
      </c>
    </row>
    <row r="296" spans="1:12" ht="16.5">
      <c r="A296" s="571" t="s">
        <v>729</v>
      </c>
      <c r="B296" s="572"/>
      <c r="C296" s="572"/>
      <c r="D296" s="572"/>
      <c r="E296" s="572"/>
      <c r="F296" s="572"/>
      <c r="G296" s="573"/>
      <c r="H296" s="60"/>
      <c r="I296" s="60"/>
      <c r="J296" s="417">
        <v>20</v>
      </c>
      <c r="K296" s="47" t="s">
        <v>499</v>
      </c>
    </row>
    <row r="297" spans="1:12" s="205" customFormat="1" ht="16.5">
      <c r="A297" s="580" t="s">
        <v>730</v>
      </c>
      <c r="B297" s="581"/>
      <c r="C297" s="581"/>
      <c r="D297" s="581"/>
      <c r="E297" s="581"/>
      <c r="F297" s="581"/>
      <c r="G297" s="582"/>
      <c r="H297" s="60"/>
      <c r="I297" s="60"/>
      <c r="J297" s="417">
        <v>88</v>
      </c>
      <c r="K297" s="47">
        <v>0.21</v>
      </c>
      <c r="L297" s="416"/>
    </row>
    <row r="298" spans="1:12" s="205" customFormat="1" ht="16.5">
      <c r="A298" s="571" t="s">
        <v>950</v>
      </c>
      <c r="B298" s="572"/>
      <c r="C298" s="572"/>
      <c r="D298" s="572"/>
      <c r="E298" s="572"/>
      <c r="F298" s="572"/>
      <c r="G298" s="573"/>
      <c r="H298" s="60"/>
      <c r="I298" s="60"/>
      <c r="J298" s="139">
        <v>290</v>
      </c>
      <c r="K298" s="47">
        <v>0.78</v>
      </c>
      <c r="L298" s="416"/>
    </row>
    <row r="299" spans="1:12" ht="16.5">
      <c r="A299" s="571" t="s">
        <v>951</v>
      </c>
      <c r="B299" s="572"/>
      <c r="C299" s="572"/>
      <c r="D299" s="572"/>
      <c r="E299" s="572"/>
      <c r="F299" s="572"/>
      <c r="G299" s="573"/>
      <c r="H299" s="60"/>
      <c r="I299" s="60"/>
      <c r="J299" s="139">
        <v>110</v>
      </c>
      <c r="K299" s="47">
        <v>0.22</v>
      </c>
    </row>
    <row r="300" spans="1:12" s="205" customFormat="1" ht="16.5">
      <c r="A300" s="571" t="s">
        <v>748</v>
      </c>
      <c r="B300" s="572"/>
      <c r="C300" s="572"/>
      <c r="D300" s="572"/>
      <c r="E300" s="572"/>
      <c r="F300" s="572"/>
      <c r="G300" s="573"/>
      <c r="H300" s="60"/>
      <c r="I300" s="60"/>
      <c r="J300" s="417">
        <v>470</v>
      </c>
      <c r="K300" s="47" t="s">
        <v>499</v>
      </c>
      <c r="L300" s="416"/>
    </row>
    <row r="301" spans="1:12" ht="16.5">
      <c r="A301" s="571" t="s">
        <v>733</v>
      </c>
      <c r="B301" s="572"/>
      <c r="C301" s="572"/>
      <c r="D301" s="572"/>
      <c r="E301" s="572"/>
      <c r="F301" s="572"/>
      <c r="G301" s="573"/>
      <c r="H301" s="60"/>
      <c r="I301" s="60"/>
      <c r="J301" s="417">
        <v>175</v>
      </c>
      <c r="K301" s="47" t="s">
        <v>499</v>
      </c>
    </row>
    <row r="302" spans="1:12" ht="16.5" customHeight="1">
      <c r="A302" s="571" t="s">
        <v>775</v>
      </c>
      <c r="B302" s="572"/>
      <c r="C302" s="572"/>
      <c r="D302" s="572"/>
      <c r="E302" s="572"/>
      <c r="F302" s="572"/>
      <c r="G302" s="573"/>
      <c r="H302" s="60"/>
      <c r="I302" s="60"/>
      <c r="J302" s="417">
        <v>2</v>
      </c>
      <c r="K302" s="47" t="s">
        <v>499</v>
      </c>
    </row>
    <row r="303" spans="1:12" s="229" customFormat="1" ht="16.5">
      <c r="A303" s="571" t="s">
        <v>776</v>
      </c>
      <c r="B303" s="572"/>
      <c r="C303" s="572"/>
      <c r="D303" s="572"/>
      <c r="E303" s="572"/>
      <c r="F303" s="572"/>
      <c r="G303" s="573"/>
      <c r="H303" s="60"/>
      <c r="I303" s="60"/>
      <c r="J303" s="417">
        <v>4</v>
      </c>
      <c r="K303" s="47" t="s">
        <v>499</v>
      </c>
      <c r="L303" s="416"/>
    </row>
    <row r="304" spans="1:12" s="229" customFormat="1" ht="16.5">
      <c r="A304" s="571" t="s">
        <v>777</v>
      </c>
      <c r="B304" s="572"/>
      <c r="C304" s="572"/>
      <c r="D304" s="572"/>
      <c r="E304" s="572"/>
      <c r="F304" s="572"/>
      <c r="G304" s="573"/>
      <c r="H304" s="60"/>
      <c r="I304" s="60"/>
      <c r="J304" s="417">
        <v>20</v>
      </c>
      <c r="K304" s="47" t="s">
        <v>499</v>
      </c>
      <c r="L304" s="416"/>
    </row>
    <row r="305" spans="1:12" s="229" customFormat="1" ht="16.5">
      <c r="A305" s="571" t="s">
        <v>778</v>
      </c>
      <c r="B305" s="572"/>
      <c r="C305" s="572"/>
      <c r="D305" s="572"/>
      <c r="E305" s="572"/>
      <c r="F305" s="572"/>
      <c r="G305" s="573"/>
      <c r="H305" s="60"/>
      <c r="I305" s="60"/>
      <c r="J305" s="417">
        <v>41</v>
      </c>
      <c r="K305" s="47" t="s">
        <v>499</v>
      </c>
      <c r="L305" s="416"/>
    </row>
    <row r="306" spans="1:12" s="229" customFormat="1" ht="16.5">
      <c r="A306" s="623" t="s">
        <v>779</v>
      </c>
      <c r="B306" s="623"/>
      <c r="C306" s="623"/>
      <c r="D306" s="623"/>
      <c r="E306" s="623"/>
      <c r="F306" s="623"/>
      <c r="G306" s="623"/>
      <c r="H306" s="88"/>
      <c r="I306" s="88"/>
      <c r="J306" s="418">
        <v>82</v>
      </c>
      <c r="K306" s="438">
        <v>0.13</v>
      </c>
      <c r="L306" s="416"/>
    </row>
    <row r="307" spans="1:12" s="205" customFormat="1" ht="14.25" customHeight="1">
      <c r="A307" s="623" t="s">
        <v>780</v>
      </c>
      <c r="B307" s="623"/>
      <c r="C307" s="623"/>
      <c r="D307" s="623"/>
      <c r="E307" s="623"/>
      <c r="F307" s="623"/>
      <c r="G307" s="623"/>
      <c r="H307" s="88"/>
      <c r="I307" s="88"/>
      <c r="J307" s="418">
        <v>112</v>
      </c>
      <c r="K307" s="438">
        <v>0.15</v>
      </c>
      <c r="L307" s="416"/>
    </row>
    <row r="308" spans="1:12" s="205" customFormat="1" ht="16.5" customHeight="1">
      <c r="A308" s="623" t="s">
        <v>781</v>
      </c>
      <c r="B308" s="623"/>
      <c r="C308" s="623"/>
      <c r="D308" s="623"/>
      <c r="E308" s="623"/>
      <c r="F308" s="623"/>
      <c r="G308" s="623"/>
      <c r="H308" s="88"/>
      <c r="I308" s="88"/>
      <c r="J308" s="418">
        <v>255</v>
      </c>
      <c r="K308" s="438">
        <v>0.3</v>
      </c>
      <c r="L308" s="416"/>
    </row>
    <row r="309" spans="1:12" ht="12" customHeight="1" thickBot="1">
      <c r="A309" s="96"/>
      <c r="B309" s="5"/>
      <c r="C309" s="5"/>
      <c r="D309" s="5"/>
      <c r="E309" s="5"/>
      <c r="F309" s="5"/>
      <c r="G309" s="29"/>
      <c r="H309" s="2"/>
      <c r="I309" s="2"/>
      <c r="J309" s="425"/>
      <c r="K309" s="47"/>
    </row>
    <row r="310" spans="1:12" ht="25.5" customHeight="1" thickBot="1">
      <c r="A310" s="606" t="s">
        <v>675</v>
      </c>
      <c r="B310" s="618"/>
      <c r="C310" s="618"/>
      <c r="D310" s="618"/>
      <c r="E310" s="618"/>
      <c r="F310" s="618"/>
      <c r="G310" s="619"/>
      <c r="H310" s="31"/>
      <c r="I310" s="31"/>
      <c r="J310" s="427" t="s">
        <v>135</v>
      </c>
      <c r="K310" s="54" t="s">
        <v>136</v>
      </c>
    </row>
    <row r="311" spans="1:12" ht="16.5" customHeight="1">
      <c r="A311" s="97" t="s">
        <v>47</v>
      </c>
      <c r="B311" s="98"/>
      <c r="C311" s="98"/>
      <c r="D311" s="98"/>
      <c r="E311" s="98"/>
      <c r="F311" s="98"/>
      <c r="G311" s="99"/>
      <c r="H311" s="60"/>
      <c r="I311" s="60"/>
      <c r="J311" s="428">
        <v>1700</v>
      </c>
      <c r="K311" s="47">
        <v>7</v>
      </c>
    </row>
    <row r="312" spans="1:12" ht="16.5">
      <c r="A312" s="57" t="s">
        <v>133</v>
      </c>
      <c r="B312" s="58"/>
      <c r="C312" s="58"/>
      <c r="D312" s="58"/>
      <c r="E312" s="58"/>
      <c r="F312" s="58"/>
      <c r="G312" s="59"/>
      <c r="H312" s="60"/>
      <c r="I312" s="60"/>
      <c r="J312" s="417">
        <v>3500</v>
      </c>
      <c r="K312" s="47">
        <v>15</v>
      </c>
    </row>
    <row r="313" spans="1:12" ht="16.5">
      <c r="A313" s="57" t="s">
        <v>131</v>
      </c>
      <c r="B313" s="58"/>
      <c r="C313" s="58"/>
      <c r="D313" s="58"/>
      <c r="E313" s="58"/>
      <c r="F313" s="58"/>
      <c r="G313" s="59"/>
      <c r="H313" s="60"/>
      <c r="I313" s="60"/>
      <c r="J313" s="417">
        <v>4600</v>
      </c>
      <c r="K313" s="47">
        <v>17</v>
      </c>
    </row>
    <row r="314" spans="1:12" ht="16.5">
      <c r="A314" s="57" t="s">
        <v>132</v>
      </c>
      <c r="B314" s="58"/>
      <c r="C314" s="58"/>
      <c r="D314" s="58"/>
      <c r="E314" s="58"/>
      <c r="F314" s="58"/>
      <c r="G314" s="59"/>
      <c r="H314" s="60"/>
      <c r="I314" s="60"/>
      <c r="J314" s="417">
        <v>5300</v>
      </c>
      <c r="K314" s="47">
        <v>25</v>
      </c>
    </row>
    <row r="315" spans="1:12" ht="16.5">
      <c r="A315" s="57" t="s">
        <v>159</v>
      </c>
      <c r="B315" s="58"/>
      <c r="C315" s="58"/>
      <c r="D315" s="58"/>
      <c r="E315" s="58"/>
      <c r="F315" s="58"/>
      <c r="G315" s="59"/>
      <c r="H315" s="60"/>
      <c r="I315" s="60"/>
      <c r="J315" s="417">
        <v>5500</v>
      </c>
      <c r="K315" s="47">
        <v>20</v>
      </c>
    </row>
    <row r="316" spans="1:12" ht="16.5">
      <c r="A316" s="57" t="s">
        <v>160</v>
      </c>
      <c r="B316" s="58"/>
      <c r="C316" s="58"/>
      <c r="D316" s="58"/>
      <c r="E316" s="58"/>
      <c r="F316" s="58"/>
      <c r="G316" s="59"/>
      <c r="H316" s="60"/>
      <c r="I316" s="60"/>
      <c r="J316" s="417">
        <v>3500</v>
      </c>
      <c r="K316" s="47" t="s">
        <v>499</v>
      </c>
    </row>
    <row r="317" spans="1:12" ht="16.5">
      <c r="A317" s="57" t="s">
        <v>799</v>
      </c>
      <c r="B317" s="68"/>
      <c r="C317" s="68"/>
      <c r="D317" s="68"/>
      <c r="E317" s="68"/>
      <c r="F317" s="68"/>
      <c r="G317" s="69"/>
      <c r="H317" s="110"/>
      <c r="I317" s="110"/>
      <c r="J317" s="418">
        <v>2200</v>
      </c>
      <c r="K317" s="47">
        <v>11.5</v>
      </c>
    </row>
    <row r="318" spans="1:12" ht="17.25" customHeight="1">
      <c r="A318" s="78" t="s">
        <v>1086</v>
      </c>
      <c r="B318" s="79"/>
      <c r="C318" s="79"/>
      <c r="D318" s="79"/>
      <c r="E318" s="58"/>
      <c r="F318" s="58"/>
      <c r="G318" s="59"/>
      <c r="H318" s="60"/>
      <c r="I318" s="60"/>
      <c r="J318" s="417">
        <v>205</v>
      </c>
      <c r="K318" s="47">
        <v>0.4</v>
      </c>
    </row>
    <row r="319" spans="1:12" ht="16.5" customHeight="1">
      <c r="A319" s="78" t="s">
        <v>1087</v>
      </c>
      <c r="B319" s="79"/>
      <c r="C319" s="79"/>
      <c r="D319" s="79"/>
      <c r="E319" s="58"/>
      <c r="F319" s="58"/>
      <c r="G319" s="59"/>
      <c r="H319" s="60"/>
      <c r="I319" s="60"/>
      <c r="J319" s="417">
        <v>240</v>
      </c>
      <c r="K319" s="47" t="s">
        <v>499</v>
      </c>
    </row>
    <row r="320" spans="1:12" ht="18" customHeight="1">
      <c r="A320" s="57" t="s">
        <v>800</v>
      </c>
      <c r="B320" s="58"/>
      <c r="C320" s="58"/>
      <c r="D320" s="58"/>
      <c r="E320" s="58"/>
      <c r="F320" s="58"/>
      <c r="G320" s="59"/>
      <c r="H320" s="60"/>
      <c r="I320" s="60"/>
      <c r="J320" s="417">
        <v>28500</v>
      </c>
      <c r="K320" s="47" t="s">
        <v>499</v>
      </c>
    </row>
    <row r="321" spans="1:12" ht="19.5" customHeight="1">
      <c r="A321" s="57" t="s">
        <v>801</v>
      </c>
      <c r="B321" s="58"/>
      <c r="C321" s="58"/>
      <c r="D321" s="58"/>
      <c r="E321" s="58"/>
      <c r="F321" s="58"/>
      <c r="G321" s="59"/>
      <c r="H321" s="60"/>
      <c r="I321" s="60"/>
      <c r="J321" s="417">
        <v>26000</v>
      </c>
      <c r="K321" s="47">
        <v>150</v>
      </c>
    </row>
    <row r="322" spans="1:12" s="498" customFormat="1" ht="19.5" customHeight="1">
      <c r="A322" s="571" t="s">
        <v>1279</v>
      </c>
      <c r="B322" s="572"/>
      <c r="C322" s="572"/>
      <c r="D322" s="572"/>
      <c r="E322" s="572"/>
      <c r="F322" s="572"/>
      <c r="G322" s="573"/>
      <c r="H322" s="60"/>
      <c r="I322" s="60"/>
      <c r="J322" s="540">
        <v>1400</v>
      </c>
      <c r="K322" s="47"/>
      <c r="L322" s="539"/>
    </row>
    <row r="323" spans="1:12" ht="18.75" customHeight="1">
      <c r="A323" s="57" t="s">
        <v>1280</v>
      </c>
      <c r="B323" s="58"/>
      <c r="C323" s="58"/>
      <c r="D323" s="58"/>
      <c r="E323" s="58"/>
      <c r="F323" s="58"/>
      <c r="G323" s="59"/>
      <c r="H323" s="60"/>
      <c r="I323" s="60"/>
      <c r="J323" s="417">
        <v>22000</v>
      </c>
      <c r="K323" s="47">
        <v>120</v>
      </c>
    </row>
    <row r="324" spans="1:12" ht="18.75" customHeight="1">
      <c r="A324" s="57" t="s">
        <v>1281</v>
      </c>
      <c r="B324" s="58"/>
      <c r="C324" s="58"/>
      <c r="D324" s="58"/>
      <c r="E324" s="58"/>
      <c r="F324" s="58"/>
      <c r="G324" s="59"/>
      <c r="H324" s="60"/>
      <c r="I324" s="60"/>
      <c r="J324" s="417">
        <v>20000</v>
      </c>
      <c r="K324" s="47" t="s">
        <v>499</v>
      </c>
    </row>
    <row r="325" spans="1:12" ht="18.75" customHeight="1">
      <c r="A325" s="57" t="s">
        <v>1282</v>
      </c>
      <c r="B325" s="58"/>
      <c r="C325" s="58"/>
      <c r="D325" s="58"/>
      <c r="E325" s="58"/>
      <c r="F325" s="58"/>
      <c r="G325" s="59"/>
      <c r="H325" s="60"/>
      <c r="I325" s="60"/>
      <c r="J325" s="417">
        <v>36500</v>
      </c>
      <c r="K325" s="47">
        <v>95</v>
      </c>
    </row>
    <row r="326" spans="1:12" ht="18.75" customHeight="1">
      <c r="A326" s="57" t="s">
        <v>1283</v>
      </c>
      <c r="B326" s="58"/>
      <c r="C326" s="58"/>
      <c r="D326" s="58"/>
      <c r="E326" s="58"/>
      <c r="F326" s="58"/>
      <c r="G326" s="59"/>
      <c r="H326" s="60"/>
      <c r="I326" s="60"/>
      <c r="J326" s="417">
        <v>138000</v>
      </c>
      <c r="K326" s="47">
        <v>470</v>
      </c>
    </row>
    <row r="327" spans="1:12" ht="18.75" customHeight="1">
      <c r="A327" s="57" t="s">
        <v>1284</v>
      </c>
      <c r="B327" s="58"/>
      <c r="C327" s="58"/>
      <c r="D327" s="58"/>
      <c r="E327" s="58"/>
      <c r="F327" s="58"/>
      <c r="G327" s="59"/>
      <c r="H327" s="60"/>
      <c r="I327" s="60"/>
      <c r="J327" s="417">
        <v>158000</v>
      </c>
      <c r="K327" s="47">
        <v>720</v>
      </c>
    </row>
    <row r="328" spans="1:12" ht="18.75" customHeight="1">
      <c r="A328" s="57" t="s">
        <v>1285</v>
      </c>
      <c r="B328" s="58"/>
      <c r="C328" s="58"/>
      <c r="D328" s="58"/>
      <c r="E328" s="58"/>
      <c r="F328" s="58"/>
      <c r="G328" s="59"/>
      <c r="H328" s="60"/>
      <c r="I328" s="60"/>
      <c r="J328" s="417">
        <v>3500</v>
      </c>
      <c r="K328" s="47">
        <v>25</v>
      </c>
    </row>
    <row r="329" spans="1:12" ht="19.5" customHeight="1">
      <c r="A329" s="57" t="s">
        <v>1286</v>
      </c>
      <c r="B329" s="58"/>
      <c r="C329" s="58"/>
      <c r="D329" s="58"/>
      <c r="E329" s="58"/>
      <c r="F329" s="58"/>
      <c r="G329" s="59"/>
      <c r="H329" s="60"/>
      <c r="I329" s="60"/>
      <c r="J329" s="417">
        <v>132</v>
      </c>
      <c r="K329" s="47" t="s">
        <v>499</v>
      </c>
    </row>
    <row r="330" spans="1:12" ht="16.5">
      <c r="A330" s="57" t="s">
        <v>1287</v>
      </c>
      <c r="B330" s="58"/>
      <c r="C330" s="58"/>
      <c r="D330" s="58"/>
      <c r="E330" s="58"/>
      <c r="F330" s="58"/>
      <c r="G330" s="59"/>
      <c r="H330" s="60"/>
      <c r="I330" s="60"/>
      <c r="J330" s="417">
        <v>255</v>
      </c>
      <c r="K330" s="47"/>
    </row>
    <row r="331" spans="1:12" ht="16.5">
      <c r="A331" s="57" t="s">
        <v>1288</v>
      </c>
      <c r="B331" s="58"/>
      <c r="C331" s="58"/>
      <c r="D331" s="58"/>
      <c r="E331" s="58"/>
      <c r="F331" s="58"/>
      <c r="G331" s="59"/>
      <c r="H331" s="60"/>
      <c r="I331" s="60"/>
      <c r="J331" s="417">
        <v>670</v>
      </c>
      <c r="K331" s="47">
        <v>3</v>
      </c>
    </row>
    <row r="332" spans="1:12" ht="16.5">
      <c r="A332" s="57" t="s">
        <v>1289</v>
      </c>
      <c r="B332" s="58"/>
      <c r="C332" s="58"/>
      <c r="D332" s="58"/>
      <c r="E332" s="58"/>
      <c r="F332" s="58"/>
      <c r="G332" s="59"/>
      <c r="H332" s="60"/>
      <c r="I332" s="60"/>
      <c r="J332" s="417">
        <v>800</v>
      </c>
      <c r="K332" s="47">
        <v>4</v>
      </c>
    </row>
    <row r="333" spans="1:12" ht="16.5">
      <c r="A333" s="57" t="s">
        <v>1290</v>
      </c>
      <c r="B333" s="58"/>
      <c r="C333" s="58"/>
      <c r="D333" s="58"/>
      <c r="E333" s="58"/>
      <c r="F333" s="58"/>
      <c r="G333" s="59"/>
      <c r="H333" s="60"/>
      <c r="I333" s="60"/>
      <c r="J333" s="417">
        <v>14250</v>
      </c>
      <c r="K333" s="47">
        <v>120</v>
      </c>
    </row>
    <row r="334" spans="1:12" ht="16.5">
      <c r="A334" s="57" t="s">
        <v>1291</v>
      </c>
      <c r="B334" s="58"/>
      <c r="C334" s="58"/>
      <c r="D334" s="58"/>
      <c r="E334" s="58"/>
      <c r="F334" s="58"/>
      <c r="G334" s="59"/>
      <c r="H334" s="60"/>
      <c r="I334" s="81"/>
      <c r="J334" s="417">
        <v>25500</v>
      </c>
      <c r="K334" s="47" t="s">
        <v>499</v>
      </c>
    </row>
    <row r="335" spans="1:12" ht="16.5">
      <c r="A335" s="57" t="s">
        <v>1292</v>
      </c>
      <c r="B335" s="58"/>
      <c r="C335" s="58"/>
      <c r="D335" s="58"/>
      <c r="E335" s="58"/>
      <c r="F335" s="77"/>
      <c r="G335" s="80"/>
      <c r="H335" s="81"/>
      <c r="I335" s="81"/>
      <c r="J335" s="417" t="s">
        <v>35</v>
      </c>
      <c r="K335" s="47" t="s">
        <v>499</v>
      </c>
    </row>
  </sheetData>
  <mergeCells count="117">
    <mergeCell ref="A166:G166"/>
    <mergeCell ref="A167:G167"/>
    <mergeCell ref="A168:G168"/>
    <mergeCell ref="A303:G303"/>
    <mergeCell ref="A304:G304"/>
    <mergeCell ref="A253:G253"/>
    <mergeCell ref="A251:G251"/>
    <mergeCell ref="A252:G252"/>
    <mergeCell ref="A254:G254"/>
    <mergeCell ref="A281:G281"/>
    <mergeCell ref="A282:G282"/>
    <mergeCell ref="A283:G283"/>
    <mergeCell ref="A235:G235"/>
    <mergeCell ref="A236:G236"/>
    <mergeCell ref="A239:G239"/>
    <mergeCell ref="A240:G240"/>
    <mergeCell ref="A306:G306"/>
    <mergeCell ref="A294:G294"/>
    <mergeCell ref="A300:G300"/>
    <mergeCell ref="A305:G305"/>
    <mergeCell ref="A298:G298"/>
    <mergeCell ref="A284:G284"/>
    <mergeCell ref="A301:G301"/>
    <mergeCell ref="A302:G302"/>
    <mergeCell ref="A291:G291"/>
    <mergeCell ref="A292:G292"/>
    <mergeCell ref="A293:G293"/>
    <mergeCell ref="A296:G296"/>
    <mergeCell ref="A299:G299"/>
    <mergeCell ref="A297:G297"/>
    <mergeCell ref="A285:G285"/>
    <mergeCell ref="A295:G295"/>
    <mergeCell ref="A286:G286"/>
    <mergeCell ref="A287:G287"/>
    <mergeCell ref="A288:G288"/>
    <mergeCell ref="A289:G289"/>
    <mergeCell ref="A290:G290"/>
    <mergeCell ref="A322:G322"/>
    <mergeCell ref="A310:G310"/>
    <mergeCell ref="A204:G204"/>
    <mergeCell ref="A247:G247"/>
    <mergeCell ref="A75:G75"/>
    <mergeCell ref="A82:G82"/>
    <mergeCell ref="A89:G89"/>
    <mergeCell ref="A160:G160"/>
    <mergeCell ref="A164:G164"/>
    <mergeCell ref="A194:G194"/>
    <mergeCell ref="A308:G308"/>
    <mergeCell ref="A212:G212"/>
    <mergeCell ref="A218:G218"/>
    <mergeCell ref="A224:G224"/>
    <mergeCell ref="A234:G234"/>
    <mergeCell ref="A138:G138"/>
    <mergeCell ref="A139:G139"/>
    <mergeCell ref="A156:G156"/>
    <mergeCell ref="A97:G97"/>
    <mergeCell ref="A98:G98"/>
    <mergeCell ref="A200:G200"/>
    <mergeCell ref="A201:G201"/>
    <mergeCell ref="A199:G199"/>
    <mergeCell ref="A307:G307"/>
    <mergeCell ref="A79:G79"/>
    <mergeCell ref="A280:D280"/>
    <mergeCell ref="A130:D130"/>
    <mergeCell ref="A256:G256"/>
    <mergeCell ref="A268:G268"/>
    <mergeCell ref="A93:G93"/>
    <mergeCell ref="A104:G104"/>
    <mergeCell ref="A109:G109"/>
    <mergeCell ref="A250:G250"/>
    <mergeCell ref="A249:G249"/>
    <mergeCell ref="A248:G248"/>
    <mergeCell ref="A195:G195"/>
    <mergeCell ref="A196:G196"/>
    <mergeCell ref="A197:G197"/>
    <mergeCell ref="A202:G202"/>
    <mergeCell ref="A238:G238"/>
    <mergeCell ref="A206:G206"/>
    <mergeCell ref="A99:G99"/>
    <mergeCell ref="A115:G115"/>
    <mergeCell ref="A122:G122"/>
    <mergeCell ref="A152:G152"/>
    <mergeCell ref="A145:G145"/>
    <mergeCell ref="A242:G242"/>
    <mergeCell ref="A165:G165"/>
    <mergeCell ref="A78:G78"/>
    <mergeCell ref="A47:D47"/>
    <mergeCell ref="A13:B14"/>
    <mergeCell ref="A21:G21"/>
    <mergeCell ref="A22:G22"/>
    <mergeCell ref="A16:K16"/>
    <mergeCell ref="A28:G28"/>
    <mergeCell ref="A29:G29"/>
    <mergeCell ref="A23:G23"/>
    <mergeCell ref="A24:G24"/>
    <mergeCell ref="A55:G55"/>
    <mergeCell ref="A68:G68"/>
    <mergeCell ref="D2:K2"/>
    <mergeCell ref="E7:K7"/>
    <mergeCell ref="E8:K8"/>
    <mergeCell ref="J11:K11"/>
    <mergeCell ref="E11:G11"/>
    <mergeCell ref="A51:D51"/>
    <mergeCell ref="A43:G43"/>
    <mergeCell ref="D3:K6"/>
    <mergeCell ref="A8:D8"/>
    <mergeCell ref="A17:G17"/>
    <mergeCell ref="A18:G18"/>
    <mergeCell ref="A19:G19"/>
    <mergeCell ref="J10:K10"/>
    <mergeCell ref="A20:G20"/>
    <mergeCell ref="J13:K13"/>
    <mergeCell ref="J14:K14"/>
    <mergeCell ref="A31:D31"/>
    <mergeCell ref="A25:G25"/>
    <mergeCell ref="A26:G26"/>
    <mergeCell ref="A27:G27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38"/>
  <sheetViews>
    <sheetView zoomScaleNormal="100" workbookViewId="0">
      <selection activeCell="S12" sqref="S12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2" ht="18" customHeight="1">
      <c r="A2" s="498"/>
      <c r="B2" s="498"/>
      <c r="C2" s="1"/>
      <c r="D2" s="552" t="s">
        <v>787</v>
      </c>
      <c r="E2" s="553"/>
      <c r="F2" s="553"/>
      <c r="G2" s="553"/>
      <c r="H2" s="553"/>
      <c r="I2" s="553"/>
      <c r="J2" s="553"/>
      <c r="K2" s="553"/>
    </row>
    <row r="3" spans="1:12" ht="12.75" customHeight="1">
      <c r="A3" s="498"/>
      <c r="B3" s="498"/>
      <c r="C3" s="498"/>
      <c r="D3" s="565"/>
      <c r="E3" s="565"/>
      <c r="F3" s="565"/>
      <c r="G3" s="565"/>
      <c r="H3" s="565"/>
      <c r="I3" s="565"/>
      <c r="J3" s="565"/>
      <c r="K3" s="565"/>
      <c r="L3" s="231"/>
    </row>
    <row r="4" spans="1:12" ht="12.75" customHeight="1">
      <c r="A4" s="498"/>
      <c r="B4" s="498"/>
      <c r="C4" s="498"/>
      <c r="D4" s="565"/>
      <c r="E4" s="565"/>
      <c r="F4" s="565"/>
      <c r="G4" s="565"/>
      <c r="H4" s="565"/>
      <c r="I4" s="565"/>
      <c r="J4" s="565"/>
      <c r="K4" s="565"/>
      <c r="L4" s="231"/>
    </row>
    <row r="5" spans="1:12" ht="12.75" customHeight="1">
      <c r="A5" s="499">
        <v>44258</v>
      </c>
      <c r="B5" s="498"/>
      <c r="C5" s="498"/>
      <c r="D5" s="565"/>
      <c r="E5" s="565"/>
      <c r="F5" s="565"/>
      <c r="G5" s="565"/>
      <c r="H5" s="565"/>
      <c r="I5" s="565"/>
      <c r="J5" s="565"/>
      <c r="K5" s="565"/>
      <c r="L5" s="231"/>
    </row>
    <row r="6" spans="1:12" ht="12.75" customHeight="1">
      <c r="A6" s="498"/>
      <c r="B6" s="498"/>
      <c r="C6" s="498"/>
      <c r="D6" s="565"/>
      <c r="E6" s="565"/>
      <c r="F6" s="565"/>
      <c r="G6" s="565"/>
      <c r="H6" s="565"/>
      <c r="I6" s="565"/>
      <c r="J6" s="565"/>
      <c r="K6" s="565"/>
      <c r="L6" s="231"/>
    </row>
    <row r="7" spans="1:12" ht="18.75" customHeight="1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12" ht="21" customHeight="1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12" ht="18" customHeight="1">
      <c r="A9" s="500" t="s">
        <v>843</v>
      </c>
      <c r="B9" s="501"/>
      <c r="C9" s="501"/>
      <c r="D9" s="501"/>
      <c r="E9" s="498"/>
      <c r="F9" s="498"/>
      <c r="G9" s="498"/>
      <c r="H9" s="498"/>
      <c r="I9" s="498"/>
      <c r="J9" s="36"/>
      <c r="K9" s="36"/>
      <c r="L9" s="230"/>
    </row>
    <row r="10" spans="1:12" ht="15.75">
      <c r="A10" s="500" t="s">
        <v>1123</v>
      </c>
      <c r="B10" s="501"/>
      <c r="C10" s="501"/>
      <c r="D10" s="501"/>
      <c r="E10" s="498"/>
      <c r="F10" s="498"/>
      <c r="G10" s="498"/>
      <c r="H10" s="498"/>
      <c r="I10" s="498"/>
      <c r="J10" s="574" t="s">
        <v>0</v>
      </c>
      <c r="K10" s="575"/>
      <c r="L10" s="37"/>
    </row>
    <row r="11" spans="1:12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  <c r="L11" s="37"/>
    </row>
    <row r="12" spans="1:12" ht="8.25" customHeight="1" thickBot="1">
      <c r="A12" s="9"/>
      <c r="G12" s="15"/>
    </row>
    <row r="13" spans="1:12" ht="30.75" customHeight="1" thickBot="1">
      <c r="A13" s="562" t="s">
        <v>501</v>
      </c>
      <c r="B13" s="597"/>
      <c r="C13" s="597"/>
      <c r="D13" s="597"/>
      <c r="E13" s="597"/>
      <c r="F13" s="597"/>
      <c r="G13" s="597"/>
      <c r="H13" s="597"/>
      <c r="I13" s="597"/>
      <c r="J13" s="597"/>
      <c r="K13" s="728"/>
    </row>
    <row r="14" spans="1:12" ht="8.25" customHeight="1" thickBot="1">
      <c r="A14" s="174"/>
      <c r="B14" s="175"/>
      <c r="C14" s="175"/>
      <c r="D14" s="175"/>
      <c r="E14" s="175"/>
      <c r="F14" s="175"/>
      <c r="G14" s="175"/>
      <c r="H14" s="175"/>
      <c r="I14" s="175"/>
      <c r="J14" s="175"/>
      <c r="K14" s="176"/>
    </row>
    <row r="15" spans="1:12" ht="25.5" customHeight="1" thickBot="1">
      <c r="A15" s="666" t="s">
        <v>503</v>
      </c>
      <c r="B15" s="667"/>
      <c r="C15" s="667"/>
      <c r="D15" s="667"/>
      <c r="E15" s="667"/>
      <c r="F15" s="667"/>
      <c r="G15" s="667"/>
      <c r="H15" s="667"/>
      <c r="I15" s="667"/>
      <c r="J15" s="667"/>
      <c r="K15" s="668"/>
    </row>
    <row r="16" spans="1:12" s="13" customFormat="1" ht="16.5" customHeight="1">
      <c r="A16" s="134" t="s">
        <v>504</v>
      </c>
      <c r="B16" s="172"/>
      <c r="C16" s="172"/>
      <c r="D16" s="172"/>
      <c r="E16" s="172"/>
      <c r="F16" s="172"/>
      <c r="G16" s="173"/>
      <c r="H16" s="18"/>
      <c r="I16" s="18"/>
      <c r="J16" s="340" t="s">
        <v>135</v>
      </c>
      <c r="K16" s="342" t="s">
        <v>136</v>
      </c>
    </row>
    <row r="17" spans="1:12" s="14" customFormat="1" ht="16.5" customHeight="1">
      <c r="A17" s="633" t="s">
        <v>1390</v>
      </c>
      <c r="B17" s="572"/>
      <c r="C17" s="572"/>
      <c r="D17" s="572"/>
      <c r="E17" s="572"/>
      <c r="F17" s="572"/>
      <c r="G17" s="573"/>
      <c r="H17" s="88"/>
      <c r="I17" s="88"/>
      <c r="J17" s="56">
        <v>4500</v>
      </c>
      <c r="K17" s="257">
        <v>32</v>
      </c>
    </row>
    <row r="18" spans="1:12" s="14" customFormat="1" ht="16.5" customHeight="1">
      <c r="A18" s="633" t="s">
        <v>1391</v>
      </c>
      <c r="B18" s="572"/>
      <c r="C18" s="572"/>
      <c r="D18" s="572"/>
      <c r="E18" s="572"/>
      <c r="F18" s="572"/>
      <c r="G18" s="573"/>
      <c r="H18" s="88"/>
      <c r="I18" s="88"/>
      <c r="J18" s="56">
        <v>2100</v>
      </c>
      <c r="K18" s="257">
        <v>8</v>
      </c>
    </row>
    <row r="19" spans="1:12" ht="16.5" customHeight="1">
      <c r="A19" s="111" t="s">
        <v>505</v>
      </c>
      <c r="B19" s="8"/>
      <c r="C19" s="8"/>
      <c r="D19" s="8"/>
      <c r="E19" s="8"/>
      <c r="F19" s="8"/>
      <c r="G19" s="22"/>
      <c r="H19" s="17"/>
      <c r="I19" s="17"/>
      <c r="J19" s="171" t="s">
        <v>135</v>
      </c>
      <c r="K19" s="341" t="s">
        <v>136</v>
      </c>
      <c r="L19" s="14"/>
    </row>
    <row r="20" spans="1:12" ht="16.5" customHeight="1">
      <c r="A20" s="633" t="s">
        <v>1392</v>
      </c>
      <c r="B20" s="572"/>
      <c r="C20" s="572"/>
      <c r="D20" s="572"/>
      <c r="E20" s="572"/>
      <c r="F20" s="572"/>
      <c r="G20" s="573"/>
      <c r="H20" s="88"/>
      <c r="I20" s="88"/>
      <c r="J20" s="56">
        <v>4200</v>
      </c>
      <c r="K20" s="123">
        <v>30</v>
      </c>
      <c r="L20" s="14"/>
    </row>
    <row r="21" spans="1:12" ht="16.5" customHeight="1">
      <c r="A21" s="633" t="s">
        <v>1393</v>
      </c>
      <c r="B21" s="572"/>
      <c r="C21" s="572"/>
      <c r="D21" s="572"/>
      <c r="E21" s="572"/>
      <c r="F21" s="572"/>
      <c r="G21" s="573"/>
      <c r="H21" s="88"/>
      <c r="I21" s="88"/>
      <c r="J21" s="56">
        <v>1800</v>
      </c>
      <c r="K21" s="123">
        <v>6</v>
      </c>
      <c r="L21" s="14"/>
    </row>
    <row r="22" spans="1:12" ht="16.5" customHeight="1">
      <c r="A22" s="111" t="s">
        <v>718</v>
      </c>
      <c r="B22" s="8"/>
      <c r="C22" s="8"/>
      <c r="D22" s="8"/>
      <c r="E22" s="8"/>
      <c r="F22" s="8"/>
      <c r="G22" s="22"/>
      <c r="H22" s="17"/>
      <c r="I22" s="17"/>
      <c r="J22" s="171" t="s">
        <v>135</v>
      </c>
      <c r="K22" s="341" t="s">
        <v>136</v>
      </c>
      <c r="L22" s="14"/>
    </row>
    <row r="23" spans="1:12" ht="16.5" customHeight="1">
      <c r="A23" s="633" t="s">
        <v>1394</v>
      </c>
      <c r="B23" s="572"/>
      <c r="C23" s="572"/>
      <c r="D23" s="572"/>
      <c r="E23" s="572"/>
      <c r="F23" s="572"/>
      <c r="G23" s="573"/>
      <c r="H23" s="110"/>
      <c r="I23" s="110"/>
      <c r="J23" s="56">
        <v>5800</v>
      </c>
      <c r="K23" s="123">
        <v>43</v>
      </c>
      <c r="L23" s="14"/>
    </row>
    <row r="24" spans="1:12" ht="16.5" customHeight="1">
      <c r="A24" s="633" t="s">
        <v>1395</v>
      </c>
      <c r="B24" s="572"/>
      <c r="C24" s="572"/>
      <c r="D24" s="572"/>
      <c r="E24" s="572"/>
      <c r="F24" s="572"/>
      <c r="G24" s="573"/>
      <c r="H24" s="110"/>
      <c r="I24" s="110"/>
      <c r="J24" s="56">
        <v>5500</v>
      </c>
      <c r="K24" s="123">
        <v>40</v>
      </c>
      <c r="L24" s="14"/>
    </row>
    <row r="25" spans="1:12" s="414" customFormat="1" ht="16.5" customHeight="1">
      <c r="A25" s="61" t="s">
        <v>925</v>
      </c>
      <c r="B25" s="68"/>
      <c r="C25" s="68"/>
      <c r="D25" s="68"/>
      <c r="E25" s="68"/>
      <c r="F25" s="68"/>
      <c r="G25" s="69"/>
      <c r="H25" s="110"/>
      <c r="I25" s="110"/>
      <c r="J25" s="56">
        <v>1800</v>
      </c>
      <c r="K25" s="123">
        <v>13</v>
      </c>
      <c r="L25" s="14"/>
    </row>
    <row r="26" spans="1:12" ht="16.5" customHeight="1">
      <c r="A26" s="61" t="s">
        <v>924</v>
      </c>
      <c r="B26" s="68"/>
      <c r="C26" s="68"/>
      <c r="D26" s="68"/>
      <c r="E26" s="68"/>
      <c r="F26" s="68"/>
      <c r="G26" s="69"/>
      <c r="H26" s="110"/>
      <c r="I26" s="110"/>
      <c r="J26" s="56">
        <v>2400</v>
      </c>
      <c r="K26" s="344">
        <v>14</v>
      </c>
      <c r="L26" s="14"/>
    </row>
    <row r="27" spans="1:12" ht="16.5" customHeight="1">
      <c r="A27" s="111" t="s">
        <v>507</v>
      </c>
      <c r="B27" s="8"/>
      <c r="C27" s="8"/>
      <c r="D27" s="8"/>
      <c r="E27" s="8"/>
      <c r="F27" s="8"/>
      <c r="G27" s="22"/>
      <c r="H27" s="17"/>
      <c r="I27" s="17"/>
      <c r="J27" s="171" t="s">
        <v>135</v>
      </c>
      <c r="K27" s="341" t="s">
        <v>136</v>
      </c>
      <c r="L27" s="14"/>
    </row>
    <row r="28" spans="1:12" ht="16.5" customHeight="1">
      <c r="A28" s="633" t="s">
        <v>1388</v>
      </c>
      <c r="B28" s="572"/>
      <c r="C28" s="572"/>
      <c r="D28" s="572"/>
      <c r="E28" s="572"/>
      <c r="F28" s="572"/>
      <c r="G28" s="573"/>
      <c r="H28" s="110"/>
      <c r="I28" s="110"/>
      <c r="J28" s="56">
        <v>6000</v>
      </c>
      <c r="K28" s="123">
        <v>45</v>
      </c>
      <c r="L28" s="14"/>
    </row>
    <row r="29" spans="1:12" ht="16.5" customHeight="1">
      <c r="A29" s="633" t="s">
        <v>1389</v>
      </c>
      <c r="B29" s="572"/>
      <c r="C29" s="572"/>
      <c r="D29" s="572"/>
      <c r="E29" s="572"/>
      <c r="F29" s="572"/>
      <c r="G29" s="573"/>
      <c r="H29" s="110"/>
      <c r="I29" s="110"/>
      <c r="J29" s="56">
        <v>4200</v>
      </c>
      <c r="K29" s="123">
        <v>28</v>
      </c>
      <c r="L29" s="14"/>
    </row>
    <row r="30" spans="1:12" s="414" customFormat="1" ht="16.5" customHeight="1">
      <c r="A30" s="61" t="s">
        <v>925</v>
      </c>
      <c r="B30" s="68"/>
      <c r="C30" s="68"/>
      <c r="D30" s="68"/>
      <c r="E30" s="68"/>
      <c r="F30" s="68"/>
      <c r="G30" s="69"/>
      <c r="H30" s="110"/>
      <c r="I30" s="110"/>
      <c r="J30" s="56">
        <v>2200</v>
      </c>
      <c r="K30" s="123">
        <v>13</v>
      </c>
      <c r="L30" s="14"/>
    </row>
    <row r="31" spans="1:12" ht="16.5" customHeight="1">
      <c r="A31" s="61" t="s">
        <v>924</v>
      </c>
      <c r="B31" s="68"/>
      <c r="C31" s="68"/>
      <c r="D31" s="68"/>
      <c r="E31" s="68"/>
      <c r="F31" s="68"/>
      <c r="G31" s="69"/>
      <c r="H31" s="110"/>
      <c r="I31" s="110"/>
      <c r="J31" s="56">
        <v>2400</v>
      </c>
      <c r="K31" s="344">
        <v>14</v>
      </c>
      <c r="L31" s="14"/>
    </row>
    <row r="32" spans="1:12" ht="16.5" customHeight="1">
      <c r="A32" s="111" t="s">
        <v>508</v>
      </c>
      <c r="B32" s="7"/>
      <c r="C32" s="7"/>
      <c r="D32" s="7"/>
      <c r="E32" s="7"/>
      <c r="F32" s="7"/>
      <c r="G32" s="21"/>
      <c r="H32" s="26"/>
      <c r="I32" s="26"/>
      <c r="J32" s="171" t="s">
        <v>135</v>
      </c>
      <c r="K32" s="341" t="s">
        <v>136</v>
      </c>
      <c r="L32" s="14"/>
    </row>
    <row r="33" spans="1:12" ht="16.5" customHeight="1">
      <c r="A33" s="633" t="s">
        <v>1388</v>
      </c>
      <c r="B33" s="572"/>
      <c r="C33" s="572"/>
      <c r="D33" s="572"/>
      <c r="E33" s="572"/>
      <c r="F33" s="572"/>
      <c r="G33" s="573"/>
      <c r="H33" s="110"/>
      <c r="I33" s="110"/>
      <c r="J33" s="56">
        <v>6000</v>
      </c>
      <c r="K33" s="123">
        <v>45</v>
      </c>
      <c r="L33" s="14"/>
    </row>
    <row r="34" spans="1:12" ht="16.5" customHeight="1">
      <c r="A34" s="633" t="s">
        <v>1387</v>
      </c>
      <c r="B34" s="572"/>
      <c r="C34" s="572"/>
      <c r="D34" s="572"/>
      <c r="E34" s="572"/>
      <c r="F34" s="572"/>
      <c r="G34" s="573"/>
      <c r="H34" s="110"/>
      <c r="I34" s="110"/>
      <c r="J34" s="56">
        <v>4200</v>
      </c>
      <c r="K34" s="123">
        <v>28</v>
      </c>
      <c r="L34" s="14"/>
    </row>
    <row r="35" spans="1:12" ht="16.5" customHeight="1">
      <c r="A35" s="61" t="s">
        <v>627</v>
      </c>
      <c r="B35" s="68"/>
      <c r="C35" s="68"/>
      <c r="D35" s="68"/>
      <c r="E35" s="68"/>
      <c r="F35" s="68"/>
      <c r="G35" s="69"/>
      <c r="H35" s="110"/>
      <c r="I35" s="110"/>
      <c r="J35" s="56">
        <v>6600</v>
      </c>
      <c r="K35" s="123">
        <v>38</v>
      </c>
      <c r="L35" s="14"/>
    </row>
    <row r="36" spans="1:12" ht="16.5" customHeight="1">
      <c r="A36" s="111" t="s">
        <v>509</v>
      </c>
      <c r="B36" s="8"/>
      <c r="C36" s="8"/>
      <c r="D36" s="8"/>
      <c r="E36" s="8"/>
      <c r="F36" s="8"/>
      <c r="G36" s="22"/>
      <c r="H36" s="17"/>
      <c r="I36" s="17"/>
      <c r="J36" s="171" t="s">
        <v>135</v>
      </c>
      <c r="K36" s="341" t="s">
        <v>136</v>
      </c>
      <c r="L36" s="14"/>
    </row>
    <row r="37" spans="1:12" ht="16.5" customHeight="1">
      <c r="A37" s="633" t="s">
        <v>1386</v>
      </c>
      <c r="B37" s="572"/>
      <c r="C37" s="572"/>
      <c r="D37" s="572"/>
      <c r="E37" s="572"/>
      <c r="F37" s="572"/>
      <c r="G37" s="573"/>
      <c r="H37" s="110"/>
      <c r="I37" s="110"/>
      <c r="J37" s="56">
        <v>5800</v>
      </c>
      <c r="K37" s="123">
        <v>43</v>
      </c>
      <c r="L37" s="14"/>
    </row>
    <row r="38" spans="1:12" ht="16.5" customHeight="1">
      <c r="A38" s="633" t="s">
        <v>1385</v>
      </c>
      <c r="B38" s="572"/>
      <c r="C38" s="572"/>
      <c r="D38" s="572"/>
      <c r="E38" s="572"/>
      <c r="F38" s="572"/>
      <c r="G38" s="573"/>
      <c r="H38" s="110"/>
      <c r="I38" s="110"/>
      <c r="J38" s="56">
        <v>5300</v>
      </c>
      <c r="K38" s="123">
        <v>38</v>
      </c>
      <c r="L38" s="14"/>
    </row>
    <row r="39" spans="1:12" ht="16.5" customHeight="1">
      <c r="A39" s="61" t="s">
        <v>944</v>
      </c>
      <c r="B39" s="68"/>
      <c r="C39" s="68"/>
      <c r="D39" s="68"/>
      <c r="E39" s="68"/>
      <c r="F39" s="68"/>
      <c r="G39" s="69"/>
      <c r="H39" s="110"/>
      <c r="I39" s="110"/>
      <c r="J39" s="56">
        <v>6500</v>
      </c>
      <c r="K39" s="123">
        <v>41.5</v>
      </c>
      <c r="L39" s="14"/>
    </row>
    <row r="40" spans="1:12" ht="16.5" customHeight="1">
      <c r="A40" s="61" t="s">
        <v>571</v>
      </c>
      <c r="B40" s="68"/>
      <c r="C40" s="68"/>
      <c r="D40" s="68"/>
      <c r="E40" s="68"/>
      <c r="F40" s="68"/>
      <c r="G40" s="69"/>
      <c r="H40" s="110"/>
      <c r="I40" s="110"/>
      <c r="J40" s="56">
        <v>6700</v>
      </c>
      <c r="K40" s="123">
        <v>48</v>
      </c>
      <c r="L40" s="14"/>
    </row>
    <row r="41" spans="1:12" ht="16.5" customHeight="1">
      <c r="A41" s="633" t="s">
        <v>1384</v>
      </c>
      <c r="B41" s="572"/>
      <c r="C41" s="572"/>
      <c r="D41" s="572"/>
      <c r="E41" s="572"/>
      <c r="F41" s="572"/>
      <c r="G41" s="573"/>
      <c r="H41" s="110"/>
      <c r="I41" s="110"/>
      <c r="J41" s="56">
        <v>6700</v>
      </c>
      <c r="K41" s="123">
        <v>52</v>
      </c>
      <c r="L41" s="14"/>
    </row>
    <row r="42" spans="1:12" s="414" customFormat="1" ht="16.5" customHeight="1">
      <c r="A42" s="61" t="s">
        <v>940</v>
      </c>
      <c r="B42" s="68"/>
      <c r="C42" s="68"/>
      <c r="D42" s="68"/>
      <c r="E42" s="68"/>
      <c r="F42" s="68"/>
      <c r="G42" s="69"/>
      <c r="H42" s="110"/>
      <c r="I42" s="110"/>
      <c r="J42" s="56">
        <v>1500</v>
      </c>
      <c r="K42" s="123">
        <v>13</v>
      </c>
      <c r="L42" s="14"/>
    </row>
    <row r="43" spans="1:12" ht="16.5" customHeight="1">
      <c r="A43" s="155" t="s">
        <v>941</v>
      </c>
      <c r="B43" s="68"/>
      <c r="C43" s="68"/>
      <c r="D43" s="68"/>
      <c r="E43" s="68"/>
      <c r="F43" s="68"/>
      <c r="G43" s="69"/>
      <c r="H43" s="110"/>
      <c r="I43" s="110"/>
      <c r="J43" s="56">
        <v>2400</v>
      </c>
      <c r="K43" s="344">
        <v>14</v>
      </c>
      <c r="L43" s="14"/>
    </row>
    <row r="44" spans="1:12" ht="16.5" customHeight="1">
      <c r="A44" s="61" t="s">
        <v>942</v>
      </c>
      <c r="B44" s="68"/>
      <c r="C44" s="68"/>
      <c r="D44" s="68"/>
      <c r="E44" s="68"/>
      <c r="F44" s="68"/>
      <c r="G44" s="69"/>
      <c r="H44" s="110"/>
      <c r="I44" s="110"/>
      <c r="J44" s="56">
        <v>1800</v>
      </c>
      <c r="K44" s="344">
        <v>10</v>
      </c>
      <c r="L44" s="14"/>
    </row>
    <row r="45" spans="1:12" ht="16.5" customHeight="1">
      <c r="A45" s="61" t="s">
        <v>943</v>
      </c>
      <c r="B45" s="68"/>
      <c r="C45" s="68"/>
      <c r="D45" s="68"/>
      <c r="E45" s="68"/>
      <c r="F45" s="68"/>
      <c r="G45" s="69"/>
      <c r="H45" s="110"/>
      <c r="I45" s="110"/>
      <c r="J45" s="56">
        <v>4400</v>
      </c>
      <c r="K45" s="344">
        <v>28</v>
      </c>
      <c r="L45" s="14"/>
    </row>
    <row r="46" spans="1:12" ht="16.5" customHeight="1">
      <c r="A46" s="61" t="s">
        <v>1190</v>
      </c>
      <c r="B46" s="68"/>
      <c r="C46" s="68"/>
      <c r="D46" s="68"/>
      <c r="E46" s="68"/>
      <c r="F46" s="68"/>
      <c r="G46" s="69"/>
      <c r="H46" s="110"/>
      <c r="I46" s="110"/>
      <c r="J46" s="56">
        <v>4200</v>
      </c>
      <c r="K46" s="344">
        <v>24</v>
      </c>
      <c r="L46" s="14"/>
    </row>
    <row r="47" spans="1:12" ht="16.5" customHeight="1">
      <c r="A47" s="111" t="s">
        <v>510</v>
      </c>
      <c r="B47" s="7"/>
      <c r="C47" s="7"/>
      <c r="D47" s="7"/>
      <c r="E47" s="7"/>
      <c r="F47" s="7"/>
      <c r="G47" s="21"/>
      <c r="H47" s="26"/>
      <c r="I47" s="26"/>
      <c r="J47" s="171" t="s">
        <v>135</v>
      </c>
      <c r="K47" s="341" t="s">
        <v>136</v>
      </c>
      <c r="L47" s="14"/>
    </row>
    <row r="48" spans="1:12" ht="16.5" customHeight="1">
      <c r="A48" s="61" t="s">
        <v>573</v>
      </c>
      <c r="B48" s="68"/>
      <c r="C48" s="68"/>
      <c r="D48" s="68"/>
      <c r="E48" s="68"/>
      <c r="F48" s="68"/>
      <c r="G48" s="69"/>
      <c r="H48" s="110"/>
      <c r="I48" s="110"/>
      <c r="J48" s="56">
        <v>7400</v>
      </c>
      <c r="K48" s="123">
        <v>53</v>
      </c>
      <c r="L48" s="14"/>
    </row>
    <row r="49" spans="1:12" ht="16.5" customHeight="1">
      <c r="A49" s="61" t="s">
        <v>574</v>
      </c>
      <c r="B49" s="68"/>
      <c r="C49" s="68"/>
      <c r="D49" s="68"/>
      <c r="E49" s="68"/>
      <c r="F49" s="68"/>
      <c r="G49" s="69"/>
      <c r="H49" s="110"/>
      <c r="I49" s="110"/>
      <c r="J49" s="56">
        <v>5500</v>
      </c>
      <c r="K49" s="123">
        <v>39</v>
      </c>
      <c r="L49" s="14"/>
    </row>
    <row r="50" spans="1:12" ht="16.5" customHeight="1">
      <c r="A50" s="61" t="s">
        <v>575</v>
      </c>
      <c r="B50" s="68"/>
      <c r="C50" s="68"/>
      <c r="D50" s="68"/>
      <c r="E50" s="68"/>
      <c r="F50" s="68"/>
      <c r="G50" s="69"/>
      <c r="H50" s="110"/>
      <c r="I50" s="110"/>
      <c r="J50" s="56">
        <v>4700</v>
      </c>
      <c r="K50" s="123">
        <v>27</v>
      </c>
      <c r="L50" s="14"/>
    </row>
    <row r="51" spans="1:12" ht="16.5" customHeight="1">
      <c r="A51" s="111" t="s">
        <v>511</v>
      </c>
      <c r="B51" s="7"/>
      <c r="C51" s="7"/>
      <c r="D51" s="7"/>
      <c r="E51" s="7"/>
      <c r="F51" s="7"/>
      <c r="G51" s="21"/>
      <c r="H51" s="26"/>
      <c r="I51" s="26"/>
      <c r="J51" s="171" t="s">
        <v>135</v>
      </c>
      <c r="K51" s="341" t="s">
        <v>136</v>
      </c>
      <c r="L51" s="14"/>
    </row>
    <row r="52" spans="1:12" ht="16.5" customHeight="1">
      <c r="A52" s="61" t="s">
        <v>576</v>
      </c>
      <c r="B52" s="68"/>
      <c r="C52" s="68"/>
      <c r="D52" s="68"/>
      <c r="E52" s="68"/>
      <c r="F52" s="68"/>
      <c r="G52" s="69"/>
      <c r="H52" s="110"/>
      <c r="I52" s="110"/>
      <c r="J52" s="56">
        <v>13900</v>
      </c>
      <c r="K52" s="123">
        <v>104.5</v>
      </c>
      <c r="L52" s="14"/>
    </row>
    <row r="53" spans="1:12" ht="16.5" customHeight="1">
      <c r="A53" s="61" t="s">
        <v>1268</v>
      </c>
      <c r="B53" s="68"/>
      <c r="C53" s="68"/>
      <c r="D53" s="68"/>
      <c r="E53" s="68"/>
      <c r="F53" s="68"/>
      <c r="G53" s="69"/>
      <c r="H53" s="110"/>
      <c r="I53" s="110"/>
      <c r="J53" s="56">
        <v>8800</v>
      </c>
      <c r="K53" s="123">
        <v>56</v>
      </c>
      <c r="L53" s="14"/>
    </row>
    <row r="54" spans="1:12" ht="16.5" customHeight="1">
      <c r="A54" s="61" t="s">
        <v>577</v>
      </c>
      <c r="B54" s="68"/>
      <c r="C54" s="68"/>
      <c r="D54" s="68"/>
      <c r="E54" s="68"/>
      <c r="F54" s="68"/>
      <c r="G54" s="69"/>
      <c r="H54" s="110"/>
      <c r="I54" s="110"/>
      <c r="J54" s="56">
        <v>7100</v>
      </c>
      <c r="K54" s="123">
        <v>50</v>
      </c>
      <c r="L54" s="14"/>
    </row>
    <row r="55" spans="1:12" ht="16.5" customHeight="1">
      <c r="A55" s="61" t="s">
        <v>578</v>
      </c>
      <c r="B55" s="68"/>
      <c r="C55" s="68"/>
      <c r="D55" s="68"/>
      <c r="E55" s="68"/>
      <c r="F55" s="68"/>
      <c r="G55" s="69"/>
      <c r="H55" s="110"/>
      <c r="I55" s="110"/>
      <c r="J55" s="56">
        <v>10500</v>
      </c>
      <c r="K55" s="123">
        <v>64</v>
      </c>
      <c r="L55" s="14"/>
    </row>
    <row r="56" spans="1:12" ht="16.5" customHeight="1">
      <c r="A56" s="61" t="s">
        <v>579</v>
      </c>
      <c r="B56" s="68"/>
      <c r="C56" s="68"/>
      <c r="D56" s="68"/>
      <c r="E56" s="68"/>
      <c r="F56" s="68"/>
      <c r="G56" s="69"/>
      <c r="H56" s="110"/>
      <c r="I56" s="110"/>
      <c r="J56" s="56">
        <v>7250</v>
      </c>
      <c r="K56" s="123">
        <v>32</v>
      </c>
      <c r="L56" s="14"/>
    </row>
    <row r="57" spans="1:12" ht="16.5" customHeight="1">
      <c r="A57" s="61" t="s">
        <v>580</v>
      </c>
      <c r="B57" s="68"/>
      <c r="C57" s="68"/>
      <c r="D57" s="68"/>
      <c r="E57" s="68"/>
      <c r="F57" s="68"/>
      <c r="G57" s="69"/>
      <c r="H57" s="110"/>
      <c r="I57" s="110"/>
      <c r="J57" s="56">
        <v>6600</v>
      </c>
      <c r="K57" s="123">
        <v>38</v>
      </c>
      <c r="L57" s="14"/>
    </row>
    <row r="58" spans="1:12" ht="16.5" customHeight="1">
      <c r="A58" s="633" t="s">
        <v>1185</v>
      </c>
      <c r="B58" s="572"/>
      <c r="C58" s="572"/>
      <c r="D58" s="572"/>
      <c r="E58" s="572"/>
      <c r="F58" s="572"/>
      <c r="G58" s="573"/>
      <c r="H58" s="110"/>
      <c r="I58" s="110"/>
      <c r="J58" s="56">
        <v>11200</v>
      </c>
      <c r="K58" s="123">
        <v>65</v>
      </c>
      <c r="L58" s="14"/>
    </row>
    <row r="59" spans="1:12" ht="16.5" customHeight="1">
      <c r="A59" s="571" t="s">
        <v>1382</v>
      </c>
      <c r="B59" s="572"/>
      <c r="C59" s="572"/>
      <c r="D59" s="572"/>
      <c r="E59" s="572"/>
      <c r="F59" s="572"/>
      <c r="G59" s="573"/>
      <c r="H59" s="117"/>
      <c r="I59" s="117"/>
      <c r="J59" s="55">
        <v>9000</v>
      </c>
      <c r="K59" s="123">
        <v>70</v>
      </c>
      <c r="L59" s="14"/>
    </row>
    <row r="60" spans="1:12" ht="16.5" customHeight="1">
      <c r="A60" s="633" t="s">
        <v>1383</v>
      </c>
      <c r="B60" s="572"/>
      <c r="C60" s="572"/>
      <c r="D60" s="572"/>
      <c r="E60" s="572"/>
      <c r="F60" s="572"/>
      <c r="G60" s="573"/>
      <c r="H60" s="110"/>
      <c r="I60" s="110"/>
      <c r="J60" s="56">
        <v>8300</v>
      </c>
      <c r="K60" s="123">
        <v>56</v>
      </c>
      <c r="L60" s="14"/>
    </row>
    <row r="61" spans="1:12" ht="16.5" customHeight="1">
      <c r="A61" s="111" t="s">
        <v>512</v>
      </c>
      <c r="B61" s="7"/>
      <c r="C61" s="7"/>
      <c r="D61" s="7"/>
      <c r="E61" s="7"/>
      <c r="F61" s="7"/>
      <c r="G61" s="21"/>
      <c r="H61" s="26"/>
      <c r="I61" s="26"/>
      <c r="J61" s="171" t="s">
        <v>135</v>
      </c>
      <c r="K61" s="341" t="s">
        <v>136</v>
      </c>
      <c r="L61" s="14"/>
    </row>
    <row r="62" spans="1:12" ht="16.5" customHeight="1">
      <c r="A62" s="61" t="s">
        <v>1187</v>
      </c>
      <c r="B62" s="68"/>
      <c r="C62" s="68"/>
      <c r="D62" s="68"/>
      <c r="E62" s="68"/>
      <c r="F62" s="68"/>
      <c r="G62" s="69"/>
      <c r="H62" s="110"/>
      <c r="I62" s="110"/>
      <c r="J62" s="56">
        <v>11000</v>
      </c>
      <c r="K62" s="123">
        <v>78</v>
      </c>
      <c r="L62" s="14"/>
    </row>
    <row r="63" spans="1:12" ht="16.5" customHeight="1">
      <c r="A63" s="61" t="s">
        <v>581</v>
      </c>
      <c r="B63" s="68"/>
      <c r="C63" s="68"/>
      <c r="D63" s="68"/>
      <c r="E63" s="68"/>
      <c r="F63" s="68"/>
      <c r="G63" s="69"/>
      <c r="H63" s="110"/>
      <c r="I63" s="110"/>
      <c r="J63" s="56">
        <v>12000</v>
      </c>
      <c r="K63" s="123">
        <v>77</v>
      </c>
      <c r="L63" s="14"/>
    </row>
    <row r="64" spans="1:12" ht="16.5" customHeight="1">
      <c r="A64" s="61" t="s">
        <v>1186</v>
      </c>
      <c r="B64" s="68"/>
      <c r="C64" s="68"/>
      <c r="D64" s="68"/>
      <c r="E64" s="68"/>
      <c r="F64" s="68"/>
      <c r="G64" s="69"/>
      <c r="H64" s="110"/>
      <c r="I64" s="110"/>
      <c r="J64" s="56">
        <v>11200</v>
      </c>
      <c r="K64" s="123">
        <v>65</v>
      </c>
      <c r="L64" s="14"/>
    </row>
    <row r="65" spans="1:12" ht="16.5" customHeight="1">
      <c r="A65" s="111" t="s">
        <v>513</v>
      </c>
      <c r="B65" s="7"/>
      <c r="C65" s="7"/>
      <c r="D65" s="7"/>
      <c r="E65" s="7"/>
      <c r="F65" s="7"/>
      <c r="G65" s="21"/>
      <c r="H65" s="26"/>
      <c r="I65" s="26"/>
      <c r="J65" s="171" t="s">
        <v>135</v>
      </c>
      <c r="K65" s="341" t="s">
        <v>136</v>
      </c>
      <c r="L65" s="14"/>
    </row>
    <row r="66" spans="1:12" ht="16.5" customHeight="1">
      <c r="A66" s="61" t="s">
        <v>582</v>
      </c>
      <c r="B66" s="68"/>
      <c r="C66" s="68"/>
      <c r="D66" s="68"/>
      <c r="E66" s="68"/>
      <c r="F66" s="68"/>
      <c r="G66" s="69"/>
      <c r="H66" s="110"/>
      <c r="I66" s="110"/>
      <c r="J66" s="56">
        <v>12000</v>
      </c>
      <c r="K66" s="123">
        <v>77</v>
      </c>
      <c r="L66" s="14"/>
    </row>
    <row r="67" spans="1:12" ht="16.5" customHeight="1">
      <c r="A67" s="633" t="s">
        <v>1381</v>
      </c>
      <c r="B67" s="572"/>
      <c r="C67" s="572"/>
      <c r="D67" s="572"/>
      <c r="E67" s="572"/>
      <c r="F67" s="572"/>
      <c r="G67" s="573"/>
      <c r="H67" s="110"/>
      <c r="I67" s="110"/>
      <c r="J67" s="56">
        <v>9500</v>
      </c>
      <c r="K67" s="123">
        <v>68</v>
      </c>
      <c r="L67" s="14"/>
    </row>
    <row r="68" spans="1:12" ht="16.5" customHeight="1">
      <c r="A68" s="61" t="s">
        <v>583</v>
      </c>
      <c r="B68" s="68"/>
      <c r="C68" s="68"/>
      <c r="D68" s="68"/>
      <c r="E68" s="68"/>
      <c r="F68" s="68"/>
      <c r="G68" s="69"/>
      <c r="H68" s="110"/>
      <c r="I68" s="110"/>
      <c r="J68" s="56">
        <v>9700</v>
      </c>
      <c r="K68" s="123">
        <v>64</v>
      </c>
      <c r="L68" s="14"/>
    </row>
    <row r="69" spans="1:12" ht="16.5" customHeight="1">
      <c r="A69" s="646" t="s">
        <v>514</v>
      </c>
      <c r="B69" s="572"/>
      <c r="C69" s="572"/>
      <c r="D69" s="572"/>
      <c r="E69" s="572"/>
      <c r="F69" s="572"/>
      <c r="G69" s="573"/>
      <c r="H69" s="26"/>
      <c r="I69" s="26"/>
      <c r="J69" s="171" t="s">
        <v>135</v>
      </c>
      <c r="K69" s="341" t="s">
        <v>136</v>
      </c>
      <c r="L69" s="14"/>
    </row>
    <row r="70" spans="1:12" ht="16.5" customHeight="1">
      <c r="A70" s="633" t="s">
        <v>584</v>
      </c>
      <c r="B70" s="572"/>
      <c r="C70" s="572"/>
      <c r="D70" s="572"/>
      <c r="E70" s="572"/>
      <c r="F70" s="572"/>
      <c r="G70" s="573"/>
      <c r="H70" s="110"/>
      <c r="I70" s="110"/>
      <c r="J70" s="56">
        <v>14300</v>
      </c>
      <c r="K70" s="123">
        <v>113</v>
      </c>
      <c r="L70" s="14"/>
    </row>
    <row r="71" spans="1:12" ht="16.5" customHeight="1">
      <c r="A71" s="633" t="s">
        <v>585</v>
      </c>
      <c r="B71" s="572"/>
      <c r="C71" s="572"/>
      <c r="D71" s="572"/>
      <c r="E71" s="572"/>
      <c r="F71" s="572"/>
      <c r="G71" s="573"/>
      <c r="H71" s="110"/>
      <c r="I71" s="110"/>
      <c r="J71" s="56">
        <v>15100</v>
      </c>
      <c r="K71" s="123">
        <v>119</v>
      </c>
      <c r="L71" s="14"/>
    </row>
    <row r="72" spans="1:12" ht="16.5" customHeight="1">
      <c r="A72" s="633" t="s">
        <v>586</v>
      </c>
      <c r="B72" s="572"/>
      <c r="C72" s="572"/>
      <c r="D72" s="572"/>
      <c r="E72" s="572"/>
      <c r="F72" s="572"/>
      <c r="G72" s="573"/>
      <c r="H72" s="110"/>
      <c r="I72" s="110"/>
      <c r="J72" s="56">
        <v>20000</v>
      </c>
      <c r="K72" s="123">
        <v>157</v>
      </c>
      <c r="L72" s="14"/>
    </row>
    <row r="73" spans="1:12" ht="16.5" customHeight="1">
      <c r="A73" s="633" t="s">
        <v>587</v>
      </c>
      <c r="B73" s="572"/>
      <c r="C73" s="572"/>
      <c r="D73" s="572"/>
      <c r="E73" s="572"/>
      <c r="F73" s="572"/>
      <c r="G73" s="573"/>
      <c r="H73" s="110"/>
      <c r="I73" s="110"/>
      <c r="J73" s="56">
        <v>14000</v>
      </c>
      <c r="K73" s="123">
        <v>93</v>
      </c>
      <c r="L73" s="14"/>
    </row>
    <row r="74" spans="1:12" ht="16.5" customHeight="1">
      <c r="A74" s="646" t="s">
        <v>515</v>
      </c>
      <c r="B74" s="572"/>
      <c r="C74" s="572"/>
      <c r="D74" s="572"/>
      <c r="E74" s="572"/>
      <c r="F74" s="572"/>
      <c r="G74" s="573"/>
      <c r="H74" s="26"/>
      <c r="I74" s="26"/>
      <c r="J74" s="171" t="s">
        <v>135</v>
      </c>
      <c r="K74" s="341" t="s">
        <v>136</v>
      </c>
      <c r="L74" s="14"/>
    </row>
    <row r="75" spans="1:12" ht="16.5" customHeight="1">
      <c r="A75" s="633" t="s">
        <v>584</v>
      </c>
      <c r="B75" s="572"/>
      <c r="C75" s="572"/>
      <c r="D75" s="572"/>
      <c r="E75" s="572"/>
      <c r="F75" s="572"/>
      <c r="G75" s="573"/>
      <c r="H75" s="110"/>
      <c r="I75" s="110"/>
      <c r="J75" s="56">
        <v>14300</v>
      </c>
      <c r="K75" s="123">
        <v>113</v>
      </c>
      <c r="L75" s="14"/>
    </row>
    <row r="76" spans="1:12" ht="16.5" customHeight="1">
      <c r="A76" s="633" t="s">
        <v>588</v>
      </c>
      <c r="B76" s="572"/>
      <c r="C76" s="572"/>
      <c r="D76" s="572"/>
      <c r="E76" s="572"/>
      <c r="F76" s="572"/>
      <c r="G76" s="573"/>
      <c r="H76" s="110"/>
      <c r="I76" s="110"/>
      <c r="J76" s="56">
        <v>20000</v>
      </c>
      <c r="K76" s="123">
        <v>157</v>
      </c>
      <c r="L76" s="14"/>
    </row>
    <row r="77" spans="1:12" ht="16.5" customHeight="1">
      <c r="A77" s="633" t="s">
        <v>589</v>
      </c>
      <c r="B77" s="572"/>
      <c r="C77" s="572"/>
      <c r="D77" s="572"/>
      <c r="E77" s="572"/>
      <c r="F77" s="572"/>
      <c r="G77" s="573"/>
      <c r="H77" s="110"/>
      <c r="I77" s="110"/>
      <c r="J77" s="56">
        <v>14000</v>
      </c>
      <c r="K77" s="123">
        <v>93</v>
      </c>
      <c r="L77" s="14"/>
    </row>
    <row r="78" spans="1:12" s="46" customFormat="1" ht="16.5" customHeight="1">
      <c r="A78" s="732" t="s">
        <v>628</v>
      </c>
      <c r="B78" s="572"/>
      <c r="C78" s="572"/>
      <c r="D78" s="572"/>
      <c r="E78" s="572"/>
      <c r="F78" s="572"/>
      <c r="G78" s="573"/>
      <c r="H78" s="114"/>
      <c r="I78" s="114"/>
      <c r="J78" s="56">
        <v>15500</v>
      </c>
      <c r="K78" s="344">
        <v>110</v>
      </c>
      <c r="L78" s="44"/>
    </row>
    <row r="79" spans="1:12" ht="16.5" customHeight="1">
      <c r="A79" s="633" t="s">
        <v>590</v>
      </c>
      <c r="B79" s="572"/>
      <c r="C79" s="572"/>
      <c r="D79" s="572"/>
      <c r="E79" s="572"/>
      <c r="F79" s="572"/>
      <c r="G79" s="573"/>
      <c r="H79" s="110"/>
      <c r="I79" s="110"/>
      <c r="J79" s="56">
        <v>21500</v>
      </c>
      <c r="K79" s="123">
        <v>156</v>
      </c>
      <c r="L79" s="14"/>
    </row>
    <row r="80" spans="1:12" ht="16.5" customHeight="1">
      <c r="A80" s="633" t="s">
        <v>844</v>
      </c>
      <c r="B80" s="572"/>
      <c r="C80" s="572"/>
      <c r="D80" s="572"/>
      <c r="E80" s="572"/>
      <c r="F80" s="572"/>
      <c r="G80" s="573"/>
      <c r="H80" s="110"/>
      <c r="I80" s="110"/>
      <c r="J80" s="56">
        <v>17000</v>
      </c>
      <c r="K80" s="48">
        <v>104</v>
      </c>
      <c r="L80" s="14"/>
    </row>
    <row r="81" spans="1:12" s="407" customFormat="1" ht="16.5" customHeight="1">
      <c r="A81" s="61" t="s">
        <v>909</v>
      </c>
      <c r="B81" s="68"/>
      <c r="C81" s="68"/>
      <c r="D81" s="68"/>
      <c r="E81" s="68"/>
      <c r="F81" s="68"/>
      <c r="G81" s="69"/>
      <c r="H81" s="110"/>
      <c r="I81" s="110"/>
      <c r="J81" s="56">
        <v>19000</v>
      </c>
      <c r="K81" s="48">
        <v>124</v>
      </c>
      <c r="L81" s="14"/>
    </row>
    <row r="82" spans="1:12" s="267" customFormat="1" ht="16.5" customHeight="1">
      <c r="A82" s="111" t="s">
        <v>897</v>
      </c>
      <c r="B82" s="68"/>
      <c r="C82" s="68"/>
      <c r="D82" s="68"/>
      <c r="E82" s="68"/>
      <c r="F82" s="68"/>
      <c r="G82" s="69"/>
      <c r="H82" s="110"/>
      <c r="I82" s="110"/>
      <c r="J82" s="171" t="s">
        <v>135</v>
      </c>
      <c r="K82" s="341" t="s">
        <v>136</v>
      </c>
      <c r="L82" s="14"/>
    </row>
    <row r="83" spans="1:12" s="267" customFormat="1" ht="16.5" customHeight="1">
      <c r="A83" s="633" t="s">
        <v>898</v>
      </c>
      <c r="B83" s="572"/>
      <c r="C83" s="572"/>
      <c r="D83" s="572"/>
      <c r="E83" s="572"/>
      <c r="F83" s="572"/>
      <c r="G83" s="573"/>
      <c r="H83" s="110"/>
      <c r="I83" s="110"/>
      <c r="J83" s="56">
        <v>22800</v>
      </c>
      <c r="K83" s="123">
        <v>144</v>
      </c>
      <c r="L83" s="14"/>
    </row>
    <row r="84" spans="1:12" s="412" customFormat="1" ht="16.5" customHeight="1">
      <c r="A84" s="633" t="s">
        <v>918</v>
      </c>
      <c r="B84" s="572"/>
      <c r="C84" s="572"/>
      <c r="D84" s="572"/>
      <c r="E84" s="572"/>
      <c r="F84" s="572"/>
      <c r="G84" s="573"/>
      <c r="H84" s="110"/>
      <c r="I84" s="110"/>
      <c r="J84" s="56">
        <v>19600</v>
      </c>
      <c r="K84" s="123">
        <v>151</v>
      </c>
      <c r="L84" s="14"/>
    </row>
    <row r="85" spans="1:12" s="267" customFormat="1" ht="16.5" customHeight="1">
      <c r="A85" s="633" t="s">
        <v>919</v>
      </c>
      <c r="B85" s="572"/>
      <c r="C85" s="572"/>
      <c r="D85" s="572"/>
      <c r="E85" s="572"/>
      <c r="F85" s="572"/>
      <c r="G85" s="573"/>
      <c r="H85" s="110"/>
      <c r="I85" s="110"/>
      <c r="J85" s="56">
        <v>7400</v>
      </c>
      <c r="K85" s="123">
        <v>47</v>
      </c>
      <c r="L85" s="14"/>
    </row>
    <row r="86" spans="1:12" s="412" customFormat="1" ht="16.5" customHeight="1">
      <c r="A86" s="633" t="s">
        <v>920</v>
      </c>
      <c r="B86" s="572"/>
      <c r="C86" s="572"/>
      <c r="D86" s="572"/>
      <c r="E86" s="572"/>
      <c r="F86" s="572"/>
      <c r="G86" s="573"/>
      <c r="H86" s="110"/>
      <c r="I86" s="110"/>
      <c r="J86" s="56">
        <v>5800</v>
      </c>
      <c r="K86" s="123">
        <v>42</v>
      </c>
      <c r="L86" s="14"/>
    </row>
    <row r="87" spans="1:12" s="233" customFormat="1" ht="16.5" customHeight="1">
      <c r="A87" s="111" t="s">
        <v>788</v>
      </c>
      <c r="B87" s="68"/>
      <c r="C87" s="68"/>
      <c r="D87" s="68"/>
      <c r="E87" s="68"/>
      <c r="F87" s="68"/>
      <c r="G87" s="69"/>
      <c r="H87" s="110"/>
      <c r="I87" s="110"/>
      <c r="J87" s="171" t="s">
        <v>135</v>
      </c>
      <c r="K87" s="341" t="s">
        <v>136</v>
      </c>
      <c r="L87" s="14"/>
    </row>
    <row r="88" spans="1:12" s="233" customFormat="1" ht="16.5" customHeight="1">
      <c r="A88" s="633" t="s">
        <v>1380</v>
      </c>
      <c r="B88" s="572"/>
      <c r="C88" s="572"/>
      <c r="D88" s="572"/>
      <c r="E88" s="572"/>
      <c r="F88" s="572"/>
      <c r="G88" s="573"/>
      <c r="H88" s="110"/>
      <c r="I88" s="110"/>
      <c r="J88" s="56">
        <v>9100</v>
      </c>
      <c r="K88" s="123">
        <v>73</v>
      </c>
      <c r="L88" s="14"/>
    </row>
    <row r="89" spans="1:12" ht="16.5" customHeight="1">
      <c r="A89" s="111" t="s">
        <v>516</v>
      </c>
      <c r="B89" s="7"/>
      <c r="C89" s="7"/>
      <c r="D89" s="7"/>
      <c r="E89" s="7"/>
      <c r="F89" s="7"/>
      <c r="G89" s="21"/>
      <c r="H89" s="26"/>
      <c r="I89" s="26"/>
      <c r="J89" s="171" t="s">
        <v>135</v>
      </c>
      <c r="K89" s="341" t="s">
        <v>136</v>
      </c>
      <c r="L89" s="14"/>
    </row>
    <row r="90" spans="1:12" ht="16.5" customHeight="1">
      <c r="A90" s="61" t="s">
        <v>591</v>
      </c>
      <c r="B90" s="68"/>
      <c r="C90" s="68"/>
      <c r="D90" s="68"/>
      <c r="E90" s="68"/>
      <c r="F90" s="68"/>
      <c r="G90" s="69"/>
      <c r="H90" s="110"/>
      <c r="I90" s="110"/>
      <c r="J90" s="56">
        <v>9300</v>
      </c>
      <c r="K90" s="123">
        <v>63</v>
      </c>
      <c r="L90" s="14"/>
    </row>
    <row r="91" spans="1:12" ht="16.5" customHeight="1">
      <c r="A91" s="61" t="s">
        <v>592</v>
      </c>
      <c r="B91" s="68"/>
      <c r="C91" s="68"/>
      <c r="D91" s="68"/>
      <c r="E91" s="68"/>
      <c r="F91" s="68"/>
      <c r="G91" s="69"/>
      <c r="H91" s="110"/>
      <c r="I91" s="110"/>
      <c r="J91" s="56">
        <v>7700</v>
      </c>
      <c r="K91" s="123">
        <v>56</v>
      </c>
      <c r="L91" s="14"/>
    </row>
    <row r="92" spans="1:12" ht="16.5" customHeight="1">
      <c r="A92" s="116" t="s">
        <v>593</v>
      </c>
      <c r="B92" s="117"/>
      <c r="C92" s="117"/>
      <c r="D92" s="117"/>
      <c r="E92" s="117"/>
      <c r="F92" s="117"/>
      <c r="G92" s="117"/>
      <c r="H92" s="117"/>
      <c r="I92" s="117"/>
      <c r="J92" s="56">
        <v>12600</v>
      </c>
      <c r="K92" s="345">
        <v>80</v>
      </c>
      <c r="L92" s="14"/>
    </row>
    <row r="93" spans="1:12" ht="16.5" customHeight="1">
      <c r="A93" s="155" t="s">
        <v>594</v>
      </c>
      <c r="B93" s="68"/>
      <c r="C93" s="68"/>
      <c r="D93" s="68"/>
      <c r="E93" s="68"/>
      <c r="F93" s="68"/>
      <c r="G93" s="69"/>
      <c r="H93" s="117"/>
      <c r="I93" s="117"/>
      <c r="J93" s="56">
        <v>8500</v>
      </c>
      <c r="K93" s="344">
        <v>54</v>
      </c>
      <c r="L93" s="14"/>
    </row>
    <row r="94" spans="1:12" ht="16.5" customHeight="1">
      <c r="A94" s="731" t="s">
        <v>884</v>
      </c>
      <c r="B94" s="731"/>
      <c r="C94" s="731"/>
      <c r="D94" s="731"/>
      <c r="E94" s="731"/>
      <c r="F94" s="731"/>
      <c r="G94" s="731"/>
      <c r="H94" s="218"/>
      <c r="I94" s="218"/>
      <c r="J94" s="56">
        <v>23700</v>
      </c>
      <c r="K94" s="344">
        <v>150</v>
      </c>
      <c r="L94" s="14"/>
    </row>
    <row r="95" spans="1:12" ht="16.5" customHeight="1">
      <c r="A95" s="118" t="s">
        <v>517</v>
      </c>
      <c r="B95" s="19"/>
      <c r="C95" s="19"/>
      <c r="D95" s="19"/>
      <c r="E95" s="19"/>
      <c r="F95" s="19"/>
      <c r="G95" s="42"/>
      <c r="H95" s="15"/>
      <c r="I95" s="15"/>
      <c r="J95" s="340" t="s">
        <v>135</v>
      </c>
      <c r="K95" s="342" t="s">
        <v>136</v>
      </c>
      <c r="L95" s="14"/>
    </row>
    <row r="96" spans="1:12" ht="16.5" customHeight="1">
      <c r="A96" s="633" t="s">
        <v>1379</v>
      </c>
      <c r="B96" s="572"/>
      <c r="C96" s="572"/>
      <c r="D96" s="572"/>
      <c r="E96" s="572"/>
      <c r="F96" s="572"/>
      <c r="G96" s="573"/>
      <c r="H96" s="117"/>
      <c r="I96" s="117"/>
      <c r="J96" s="137">
        <v>16500</v>
      </c>
      <c r="K96" s="346">
        <v>125</v>
      </c>
      <c r="L96" s="14"/>
    </row>
    <row r="97" spans="1:12" ht="16.5" customHeight="1">
      <c r="A97" s="729" t="s">
        <v>518</v>
      </c>
      <c r="B97" s="676"/>
      <c r="C97" s="676"/>
      <c r="D97" s="676"/>
      <c r="E97" s="676"/>
      <c r="F97" s="676"/>
      <c r="G97" s="677"/>
      <c r="H97" s="23"/>
      <c r="I97" s="23"/>
      <c r="J97" s="171" t="s">
        <v>135</v>
      </c>
      <c r="K97" s="341" t="s">
        <v>136</v>
      </c>
      <c r="L97" s="14"/>
    </row>
    <row r="98" spans="1:12" ht="16.5" customHeight="1">
      <c r="A98" s="633" t="s">
        <v>1378</v>
      </c>
      <c r="B98" s="572"/>
      <c r="C98" s="572"/>
      <c r="D98" s="572"/>
      <c r="E98" s="572"/>
      <c r="F98" s="572"/>
      <c r="G98" s="572"/>
      <c r="H98" s="68"/>
      <c r="I98" s="68"/>
      <c r="J98" s="138">
        <v>17100</v>
      </c>
      <c r="K98" s="347">
        <v>131</v>
      </c>
      <c r="L98" s="14"/>
    </row>
    <row r="99" spans="1:12" ht="16.5" customHeight="1">
      <c r="A99" s="730" t="s">
        <v>455</v>
      </c>
      <c r="B99" s="676"/>
      <c r="C99" s="676"/>
      <c r="D99" s="676"/>
      <c r="E99" s="676"/>
      <c r="F99" s="676"/>
      <c r="G99" s="677"/>
      <c r="H99" s="15"/>
      <c r="I99" s="15"/>
      <c r="J99" s="348" t="s">
        <v>135</v>
      </c>
      <c r="K99" s="341" t="s">
        <v>136</v>
      </c>
      <c r="L99" s="14"/>
    </row>
    <row r="100" spans="1:12" s="494" customFormat="1" ht="16.5" customHeight="1">
      <c r="A100" s="610" t="s">
        <v>1099</v>
      </c>
      <c r="B100" s="611"/>
      <c r="C100" s="611"/>
      <c r="D100" s="611"/>
      <c r="E100" s="611"/>
      <c r="F100" s="611"/>
      <c r="G100" s="612"/>
      <c r="H100" s="45"/>
      <c r="I100" s="45"/>
      <c r="J100" s="167">
        <v>2300</v>
      </c>
      <c r="K100" s="48">
        <v>14</v>
      </c>
      <c r="L100" s="14"/>
    </row>
    <row r="101" spans="1:12" ht="16.5" customHeight="1">
      <c r="A101" s="610" t="s">
        <v>1098</v>
      </c>
      <c r="B101" s="611"/>
      <c r="C101" s="611"/>
      <c r="D101" s="611"/>
      <c r="E101" s="611"/>
      <c r="F101" s="611"/>
      <c r="G101" s="612"/>
      <c r="H101" s="495"/>
      <c r="I101" s="495"/>
      <c r="J101" s="56">
        <v>17800</v>
      </c>
      <c r="K101" s="48">
        <v>116</v>
      </c>
      <c r="L101" s="14"/>
    </row>
    <row r="102" spans="1:12" ht="16.5" customHeight="1" thickBot="1">
      <c r="A102" s="15"/>
      <c r="B102" s="15"/>
      <c r="C102" s="15"/>
      <c r="D102" s="15"/>
      <c r="E102" s="15"/>
      <c r="F102" s="15"/>
      <c r="G102" s="15"/>
      <c r="H102" s="15"/>
      <c r="I102" s="15"/>
      <c r="J102" s="82"/>
      <c r="K102" s="133"/>
      <c r="L102" s="14"/>
    </row>
    <row r="103" spans="1:12" ht="25.5" customHeight="1" thickBot="1">
      <c r="A103" s="666" t="s">
        <v>519</v>
      </c>
      <c r="B103" s="667"/>
      <c r="C103" s="667"/>
      <c r="D103" s="667"/>
      <c r="E103" s="667"/>
      <c r="F103" s="667"/>
      <c r="G103" s="667"/>
      <c r="H103" s="667"/>
      <c r="I103" s="667"/>
      <c r="J103" s="667"/>
      <c r="K103" s="668"/>
      <c r="L103" s="14"/>
    </row>
    <row r="104" spans="1:12" ht="16.5" customHeight="1">
      <c r="A104" s="134" t="s">
        <v>520</v>
      </c>
      <c r="B104" s="127"/>
      <c r="C104" s="127"/>
      <c r="D104" s="127"/>
      <c r="E104" s="127"/>
      <c r="F104" s="127"/>
      <c r="G104" s="154"/>
      <c r="H104" s="110"/>
      <c r="I104" s="110"/>
      <c r="J104" s="340" t="s">
        <v>135</v>
      </c>
      <c r="K104" s="342" t="s">
        <v>136</v>
      </c>
      <c r="L104" s="14"/>
    </row>
    <row r="105" spans="1:12" ht="16.5" customHeight="1">
      <c r="A105" s="633" t="s">
        <v>1376</v>
      </c>
      <c r="B105" s="572"/>
      <c r="C105" s="572"/>
      <c r="D105" s="572"/>
      <c r="E105" s="572"/>
      <c r="F105" s="572"/>
      <c r="G105" s="573"/>
      <c r="H105" s="110"/>
      <c r="I105" s="110"/>
      <c r="J105" s="56">
        <v>3800</v>
      </c>
      <c r="K105" s="123">
        <v>25</v>
      </c>
      <c r="L105" s="14"/>
    </row>
    <row r="106" spans="1:12" ht="16.5" customHeight="1">
      <c r="A106" s="633" t="s">
        <v>1377</v>
      </c>
      <c r="B106" s="572"/>
      <c r="C106" s="572"/>
      <c r="D106" s="572"/>
      <c r="E106" s="572"/>
      <c r="F106" s="572"/>
      <c r="G106" s="573"/>
      <c r="H106" s="110"/>
      <c r="I106" s="110"/>
      <c r="J106" s="56">
        <v>2000</v>
      </c>
      <c r="K106" s="123">
        <v>7</v>
      </c>
      <c r="L106" s="14"/>
    </row>
    <row r="107" spans="1:12" ht="16.5" customHeight="1">
      <c r="A107" s="61" t="s">
        <v>630</v>
      </c>
      <c r="B107" s="68"/>
      <c r="C107" s="68"/>
      <c r="D107" s="68"/>
      <c r="E107" s="68"/>
      <c r="F107" s="68"/>
      <c r="G107" s="69"/>
      <c r="H107" s="110"/>
      <c r="I107" s="110"/>
      <c r="J107" s="56">
        <v>3700</v>
      </c>
      <c r="K107" s="123">
        <v>25</v>
      </c>
      <c r="L107" s="14"/>
    </row>
    <row r="108" spans="1:12" ht="16.5" customHeight="1">
      <c r="A108" s="61" t="s">
        <v>629</v>
      </c>
      <c r="B108" s="68"/>
      <c r="C108" s="68"/>
      <c r="D108" s="68"/>
      <c r="E108" s="68"/>
      <c r="F108" s="68"/>
      <c r="G108" s="69"/>
      <c r="H108" s="110"/>
      <c r="I108" s="110"/>
      <c r="J108" s="56">
        <v>2600</v>
      </c>
      <c r="K108" s="123">
        <v>17</v>
      </c>
      <c r="L108" s="14"/>
    </row>
    <row r="109" spans="1:12" ht="16.5" customHeight="1">
      <c r="A109" s="111" t="s">
        <v>521</v>
      </c>
      <c r="B109" s="68"/>
      <c r="C109" s="68"/>
      <c r="D109" s="68"/>
      <c r="E109" s="68"/>
      <c r="F109" s="68"/>
      <c r="G109" s="69"/>
      <c r="H109" s="110"/>
      <c r="I109" s="110"/>
      <c r="J109" s="171" t="s">
        <v>135</v>
      </c>
      <c r="K109" s="341" t="s">
        <v>136</v>
      </c>
      <c r="L109" s="14"/>
    </row>
    <row r="110" spans="1:12" ht="16.5" customHeight="1">
      <c r="A110" s="61" t="s">
        <v>631</v>
      </c>
      <c r="B110" s="68"/>
      <c r="C110" s="68"/>
      <c r="D110" s="68"/>
      <c r="E110" s="68"/>
      <c r="F110" s="68"/>
      <c r="G110" s="69"/>
      <c r="H110" s="110"/>
      <c r="I110" s="110"/>
      <c r="J110" s="56">
        <v>4500</v>
      </c>
      <c r="K110" s="123">
        <v>31</v>
      </c>
      <c r="L110" s="14"/>
    </row>
    <row r="111" spans="1:12" ht="16.5" customHeight="1">
      <c r="A111" s="61" t="s">
        <v>632</v>
      </c>
      <c r="B111" s="68"/>
      <c r="C111" s="68"/>
      <c r="D111" s="68"/>
      <c r="E111" s="68"/>
      <c r="F111" s="68"/>
      <c r="G111" s="69"/>
      <c r="H111" s="110"/>
      <c r="I111" s="110"/>
      <c r="J111" s="56">
        <v>2600</v>
      </c>
      <c r="K111" s="123">
        <v>17</v>
      </c>
      <c r="L111" s="14"/>
    </row>
    <row r="112" spans="1:12" ht="16.5" customHeight="1">
      <c r="A112" s="61" t="s">
        <v>633</v>
      </c>
      <c r="B112" s="68"/>
      <c r="C112" s="68"/>
      <c r="D112" s="68"/>
      <c r="E112" s="68"/>
      <c r="F112" s="68"/>
      <c r="G112" s="69"/>
      <c r="H112" s="110"/>
      <c r="I112" s="110"/>
      <c r="J112" s="56">
        <v>2600</v>
      </c>
      <c r="K112" s="123">
        <v>17</v>
      </c>
      <c r="L112" s="14"/>
    </row>
    <row r="113" spans="1:12" ht="16.5" customHeight="1">
      <c r="A113" s="61" t="s">
        <v>893</v>
      </c>
      <c r="B113" s="68"/>
      <c r="C113" s="68"/>
      <c r="D113" s="68"/>
      <c r="E113" s="68"/>
      <c r="F113" s="68"/>
      <c r="G113" s="69"/>
      <c r="H113" s="110"/>
      <c r="I113" s="110"/>
      <c r="J113" s="56">
        <v>5150</v>
      </c>
      <c r="K113" s="123">
        <v>33</v>
      </c>
      <c r="L113" s="14"/>
    </row>
    <row r="114" spans="1:12" ht="16.5" customHeight="1">
      <c r="A114" s="111" t="s">
        <v>522</v>
      </c>
      <c r="B114" s="68"/>
      <c r="C114" s="68"/>
      <c r="D114" s="68"/>
      <c r="E114" s="68"/>
      <c r="F114" s="68"/>
      <c r="G114" s="69"/>
      <c r="H114" s="110"/>
      <c r="I114" s="110"/>
      <c r="J114" s="171" t="s">
        <v>135</v>
      </c>
      <c r="K114" s="341" t="s">
        <v>136</v>
      </c>
      <c r="L114" s="14"/>
    </row>
    <row r="115" spans="1:12" ht="16.5" customHeight="1">
      <c r="A115" s="61" t="s">
        <v>634</v>
      </c>
      <c r="B115" s="68"/>
      <c r="C115" s="68"/>
      <c r="D115" s="68"/>
      <c r="E115" s="68"/>
      <c r="F115" s="68"/>
      <c r="G115" s="69"/>
      <c r="H115" s="110"/>
      <c r="I115" s="110"/>
      <c r="J115" s="56">
        <v>6200</v>
      </c>
      <c r="K115" s="123">
        <v>49.5</v>
      </c>
      <c r="L115" s="14"/>
    </row>
    <row r="116" spans="1:12" ht="16.5" customHeight="1">
      <c r="A116" s="61" t="s">
        <v>712</v>
      </c>
      <c r="B116" s="68"/>
      <c r="C116" s="68"/>
      <c r="D116" s="68"/>
      <c r="E116" s="68"/>
      <c r="F116" s="68"/>
      <c r="G116" s="69"/>
      <c r="H116" s="110"/>
      <c r="I116" s="110"/>
      <c r="J116" s="56">
        <v>7000</v>
      </c>
      <c r="K116" s="123">
        <v>43</v>
      </c>
      <c r="L116" s="14"/>
    </row>
    <row r="117" spans="1:12" ht="16.5" customHeight="1">
      <c r="A117" s="61" t="s">
        <v>595</v>
      </c>
      <c r="B117" s="68"/>
      <c r="C117" s="68"/>
      <c r="D117" s="68"/>
      <c r="E117" s="68"/>
      <c r="F117" s="68"/>
      <c r="G117" s="69"/>
      <c r="H117" s="110"/>
      <c r="I117" s="110"/>
      <c r="J117" s="56">
        <v>4900</v>
      </c>
      <c r="K117" s="123">
        <v>28.5</v>
      </c>
      <c r="L117" s="14"/>
    </row>
    <row r="118" spans="1:12" ht="16.5" customHeight="1">
      <c r="A118" s="111" t="s">
        <v>523</v>
      </c>
      <c r="B118" s="68"/>
      <c r="C118" s="68"/>
      <c r="D118" s="68"/>
      <c r="E118" s="68"/>
      <c r="F118" s="68"/>
      <c r="G118" s="69"/>
      <c r="H118" s="110"/>
      <c r="I118" s="110"/>
      <c r="J118" s="55" t="s">
        <v>135</v>
      </c>
      <c r="K118" s="123" t="s">
        <v>136</v>
      </c>
      <c r="L118" s="14"/>
    </row>
    <row r="119" spans="1:12" ht="16.5" customHeight="1">
      <c r="A119" s="61" t="s">
        <v>907</v>
      </c>
      <c r="B119" s="68"/>
      <c r="C119" s="68"/>
      <c r="D119" s="68"/>
      <c r="E119" s="68"/>
      <c r="F119" s="68"/>
      <c r="G119" s="69"/>
      <c r="H119" s="110"/>
      <c r="I119" s="110"/>
      <c r="J119" s="56">
        <v>6200</v>
      </c>
      <c r="K119" s="123">
        <v>52</v>
      </c>
      <c r="L119" s="14"/>
    </row>
    <row r="120" spans="1:12" ht="16.5" customHeight="1">
      <c r="A120" s="61" t="s">
        <v>908</v>
      </c>
      <c r="B120" s="68"/>
      <c r="C120" s="68"/>
      <c r="D120" s="68"/>
      <c r="E120" s="68"/>
      <c r="F120" s="68"/>
      <c r="G120" s="69"/>
      <c r="H120" s="110"/>
      <c r="I120" s="110"/>
      <c r="J120" s="56">
        <v>5300</v>
      </c>
      <c r="K120" s="123">
        <v>46</v>
      </c>
      <c r="L120" s="14"/>
    </row>
    <row r="121" spans="1:12" ht="16.5" customHeight="1">
      <c r="A121" s="61" t="s">
        <v>635</v>
      </c>
      <c r="B121" s="68"/>
      <c r="C121" s="68"/>
      <c r="D121" s="68"/>
      <c r="E121" s="68"/>
      <c r="F121" s="68"/>
      <c r="G121" s="69"/>
      <c r="H121" s="110"/>
      <c r="I121" s="110"/>
      <c r="J121" s="56">
        <v>7200</v>
      </c>
      <c r="K121" s="123">
        <v>46</v>
      </c>
      <c r="L121" s="14"/>
    </row>
    <row r="122" spans="1:12" ht="16.5" customHeight="1">
      <c r="A122" s="111" t="s">
        <v>524</v>
      </c>
      <c r="B122" s="68"/>
      <c r="C122" s="68"/>
      <c r="D122" s="68"/>
      <c r="E122" s="68"/>
      <c r="F122" s="68"/>
      <c r="G122" s="69"/>
      <c r="H122" s="110"/>
      <c r="I122" s="110"/>
      <c r="J122" s="171" t="s">
        <v>135</v>
      </c>
      <c r="K122" s="341" t="s">
        <v>136</v>
      </c>
      <c r="L122" s="14"/>
    </row>
    <row r="123" spans="1:12" ht="16.5" customHeight="1">
      <c r="A123" s="633" t="s">
        <v>1375</v>
      </c>
      <c r="B123" s="572"/>
      <c r="C123" s="572"/>
      <c r="D123" s="572"/>
      <c r="E123" s="572"/>
      <c r="F123" s="572"/>
      <c r="G123" s="573"/>
      <c r="H123" s="110"/>
      <c r="I123" s="110"/>
      <c r="J123" s="56">
        <v>4500</v>
      </c>
      <c r="K123" s="123">
        <v>32</v>
      </c>
    </row>
    <row r="124" spans="1:12" ht="16.5" customHeight="1">
      <c r="A124" s="633" t="s">
        <v>1374</v>
      </c>
      <c r="B124" s="572"/>
      <c r="C124" s="572"/>
      <c r="D124" s="572"/>
      <c r="E124" s="572"/>
      <c r="F124" s="572"/>
      <c r="G124" s="573"/>
      <c r="H124" s="110"/>
      <c r="I124" s="110"/>
      <c r="J124" s="56">
        <v>4700</v>
      </c>
      <c r="K124" s="123">
        <v>34</v>
      </c>
    </row>
    <row r="125" spans="1:12" ht="16.5" customHeight="1">
      <c r="A125" s="61" t="s">
        <v>596</v>
      </c>
      <c r="B125" s="68"/>
      <c r="C125" s="68"/>
      <c r="D125" s="68"/>
      <c r="E125" s="68"/>
      <c r="F125" s="68"/>
      <c r="G125" s="69"/>
      <c r="H125" s="110"/>
      <c r="I125" s="110"/>
      <c r="J125" s="56">
        <v>13800</v>
      </c>
      <c r="K125" s="123">
        <v>98</v>
      </c>
    </row>
    <row r="126" spans="1:12" ht="16.5" customHeight="1">
      <c r="A126" s="633" t="s">
        <v>1373</v>
      </c>
      <c r="B126" s="572"/>
      <c r="C126" s="572"/>
      <c r="D126" s="572"/>
      <c r="E126" s="572"/>
      <c r="F126" s="572"/>
      <c r="G126" s="573"/>
      <c r="H126" s="110"/>
      <c r="I126" s="110"/>
      <c r="J126" s="56">
        <v>7900</v>
      </c>
      <c r="K126" s="123">
        <v>64</v>
      </c>
    </row>
    <row r="127" spans="1:12" ht="16.5" customHeight="1">
      <c r="A127" s="633" t="s">
        <v>1372</v>
      </c>
      <c r="B127" s="572"/>
      <c r="C127" s="572"/>
      <c r="D127" s="572"/>
      <c r="E127" s="572"/>
      <c r="F127" s="572"/>
      <c r="G127" s="573"/>
      <c r="H127" s="110"/>
      <c r="I127" s="110"/>
      <c r="J127" s="56">
        <v>8900</v>
      </c>
      <c r="K127" s="123">
        <v>70</v>
      </c>
    </row>
    <row r="128" spans="1:12" ht="16.5" customHeight="1">
      <c r="A128" s="61" t="s">
        <v>597</v>
      </c>
      <c r="B128" s="68"/>
      <c r="C128" s="68"/>
      <c r="D128" s="68"/>
      <c r="E128" s="68"/>
      <c r="F128" s="68"/>
      <c r="G128" s="69"/>
      <c r="H128" s="110"/>
      <c r="I128" s="110"/>
      <c r="J128" s="56">
        <v>9400</v>
      </c>
      <c r="K128" s="123">
        <v>56</v>
      </c>
    </row>
    <row r="129" spans="1:12" ht="16.5" customHeight="1">
      <c r="A129" s="633" t="s">
        <v>1371</v>
      </c>
      <c r="B129" s="572"/>
      <c r="C129" s="572"/>
      <c r="D129" s="572"/>
      <c r="E129" s="572"/>
      <c r="F129" s="572"/>
      <c r="G129" s="573"/>
      <c r="H129" s="110"/>
      <c r="I129" s="110"/>
      <c r="J129" s="56">
        <v>16800</v>
      </c>
      <c r="K129" s="123">
        <v>128</v>
      </c>
    </row>
    <row r="130" spans="1:12" ht="16.5" customHeight="1">
      <c r="A130" s="61" t="s">
        <v>598</v>
      </c>
      <c r="B130" s="68"/>
      <c r="C130" s="68"/>
      <c r="D130" s="68"/>
      <c r="E130" s="68"/>
      <c r="F130" s="68"/>
      <c r="G130" s="69"/>
      <c r="H130" s="110"/>
      <c r="I130" s="110"/>
      <c r="J130" s="56">
        <v>11100</v>
      </c>
      <c r="K130" s="123">
        <v>57</v>
      </c>
    </row>
    <row r="131" spans="1:12" ht="16.5" customHeight="1">
      <c r="A131" s="633" t="s">
        <v>1370</v>
      </c>
      <c r="B131" s="572"/>
      <c r="C131" s="572"/>
      <c r="D131" s="572"/>
      <c r="E131" s="572"/>
      <c r="F131" s="572"/>
      <c r="G131" s="573"/>
      <c r="H131" s="110"/>
      <c r="I131" s="110"/>
      <c r="J131" s="56">
        <v>7100</v>
      </c>
      <c r="K131" s="344">
        <v>47</v>
      </c>
    </row>
    <row r="132" spans="1:12" ht="16.5" customHeight="1">
      <c r="A132" s="111" t="s">
        <v>525</v>
      </c>
      <c r="B132" s="68"/>
      <c r="C132" s="68"/>
      <c r="D132" s="68"/>
      <c r="E132" s="68"/>
      <c r="F132" s="68"/>
      <c r="G132" s="69"/>
      <c r="H132" s="110"/>
      <c r="I132" s="110"/>
      <c r="J132" s="171" t="s">
        <v>135</v>
      </c>
      <c r="K132" s="341" t="s">
        <v>136</v>
      </c>
      <c r="L132" s="14"/>
    </row>
    <row r="133" spans="1:12" ht="16.5" customHeight="1">
      <c r="A133" s="61" t="s">
        <v>1083</v>
      </c>
      <c r="B133" s="68"/>
      <c r="C133" s="68"/>
      <c r="D133" s="68"/>
      <c r="E133" s="68"/>
      <c r="F133" s="68"/>
      <c r="G133" s="69"/>
      <c r="H133" s="110"/>
      <c r="I133" s="110"/>
      <c r="J133" s="56">
        <v>9000</v>
      </c>
      <c r="K133" s="344">
        <v>57</v>
      </c>
      <c r="L133" s="14"/>
    </row>
    <row r="134" spans="1:12" ht="16.5" customHeight="1">
      <c r="A134" s="61" t="s">
        <v>1082</v>
      </c>
      <c r="B134" s="68"/>
      <c r="C134" s="68"/>
      <c r="D134" s="68"/>
      <c r="E134" s="68"/>
      <c r="F134" s="68"/>
      <c r="G134" s="69"/>
      <c r="H134" s="110"/>
      <c r="I134" s="110"/>
      <c r="J134" s="56">
        <v>20400</v>
      </c>
      <c r="K134" s="344">
        <v>131</v>
      </c>
      <c r="L134" s="14"/>
    </row>
    <row r="135" spans="1:12" ht="16.5" customHeight="1">
      <c r="A135" s="633" t="s">
        <v>1369</v>
      </c>
      <c r="B135" s="572"/>
      <c r="C135" s="572"/>
      <c r="D135" s="572"/>
      <c r="E135" s="572"/>
      <c r="F135" s="572"/>
      <c r="G135" s="573"/>
      <c r="H135" s="110"/>
      <c r="I135" s="110"/>
      <c r="J135" s="56">
        <v>18000</v>
      </c>
      <c r="K135" s="344">
        <v>139</v>
      </c>
      <c r="L135" s="14"/>
    </row>
    <row r="136" spans="1:12" ht="16.5" customHeight="1">
      <c r="A136" s="61" t="s">
        <v>599</v>
      </c>
      <c r="B136" s="68"/>
      <c r="C136" s="68"/>
      <c r="D136" s="68"/>
      <c r="E136" s="68"/>
      <c r="F136" s="68"/>
      <c r="G136" s="69"/>
      <c r="H136" s="110"/>
      <c r="I136" s="110"/>
      <c r="J136" s="56">
        <v>9400</v>
      </c>
      <c r="K136" s="123">
        <v>56</v>
      </c>
      <c r="L136" s="14"/>
    </row>
    <row r="137" spans="1:12" s="203" customFormat="1" ht="16.5" customHeight="1">
      <c r="A137" s="61" t="s">
        <v>719</v>
      </c>
      <c r="B137" s="68"/>
      <c r="C137" s="68"/>
      <c r="D137" s="68"/>
      <c r="E137" s="68"/>
      <c r="F137" s="68"/>
      <c r="G137" s="69"/>
      <c r="H137" s="110"/>
      <c r="I137" s="110"/>
      <c r="J137" s="56">
        <v>14000</v>
      </c>
      <c r="K137" s="123">
        <v>90</v>
      </c>
      <c r="L137" s="14"/>
    </row>
    <row r="138" spans="1:12" ht="16.5" customHeight="1">
      <c r="A138" s="61" t="s">
        <v>636</v>
      </c>
      <c r="B138" s="68"/>
      <c r="C138" s="68"/>
      <c r="D138" s="68"/>
      <c r="E138" s="68"/>
      <c r="F138" s="68"/>
      <c r="G138" s="69"/>
      <c r="H138" s="110"/>
      <c r="I138" s="110"/>
      <c r="J138" s="56">
        <v>28200</v>
      </c>
      <c r="K138" s="257">
        <v>196</v>
      </c>
      <c r="L138" s="14"/>
    </row>
    <row r="139" spans="1:12" ht="16.5" customHeight="1">
      <c r="A139" s="61" t="s">
        <v>637</v>
      </c>
      <c r="B139" s="68"/>
      <c r="C139" s="68"/>
      <c r="D139" s="68"/>
      <c r="E139" s="68"/>
      <c r="F139" s="68"/>
      <c r="G139" s="69"/>
      <c r="H139" s="110"/>
      <c r="I139" s="110"/>
      <c r="J139" s="56">
        <v>13000</v>
      </c>
      <c r="K139" s="257">
        <v>90</v>
      </c>
      <c r="L139" s="14"/>
    </row>
    <row r="140" spans="1:12" ht="16.5" customHeight="1">
      <c r="A140" s="61" t="s">
        <v>638</v>
      </c>
      <c r="B140" s="68"/>
      <c r="C140" s="68"/>
      <c r="D140" s="68"/>
      <c r="E140" s="68"/>
      <c r="F140" s="68"/>
      <c r="G140" s="69"/>
      <c r="H140" s="110"/>
      <c r="I140" s="110"/>
      <c r="J140" s="56">
        <v>10200</v>
      </c>
      <c r="K140" s="344">
        <v>60</v>
      </c>
      <c r="L140" s="14"/>
    </row>
    <row r="141" spans="1:12" ht="16.5" customHeight="1">
      <c r="A141" s="61" t="s">
        <v>639</v>
      </c>
      <c r="B141" s="68"/>
      <c r="C141" s="68"/>
      <c r="D141" s="68"/>
      <c r="E141" s="68"/>
      <c r="F141" s="68"/>
      <c r="G141" s="69"/>
      <c r="H141" s="110"/>
      <c r="I141" s="110"/>
      <c r="J141" s="56">
        <v>16000</v>
      </c>
      <c r="K141" s="257">
        <v>91</v>
      </c>
      <c r="L141" s="14"/>
    </row>
    <row r="142" spans="1:12" ht="16.5" customHeight="1">
      <c r="A142" s="111" t="s">
        <v>526</v>
      </c>
      <c r="B142" s="68"/>
      <c r="C142" s="68"/>
      <c r="D142" s="68"/>
      <c r="E142" s="68"/>
      <c r="F142" s="68"/>
      <c r="G142" s="69"/>
      <c r="H142" s="110"/>
      <c r="I142" s="110"/>
      <c r="J142" s="171" t="s">
        <v>135</v>
      </c>
      <c r="K142" s="341" t="s">
        <v>136</v>
      </c>
      <c r="L142" s="14"/>
    </row>
    <row r="143" spans="1:12" s="15" customFormat="1" ht="16.5" customHeight="1">
      <c r="A143" s="61" t="s">
        <v>640</v>
      </c>
      <c r="B143" s="68"/>
      <c r="C143" s="68"/>
      <c r="D143" s="68"/>
      <c r="E143" s="68"/>
      <c r="F143" s="68"/>
      <c r="G143" s="69"/>
      <c r="H143" s="110"/>
      <c r="I143" s="110"/>
      <c r="J143" s="56">
        <v>18200</v>
      </c>
      <c r="K143" s="257">
        <v>132</v>
      </c>
      <c r="L143" s="14"/>
    </row>
    <row r="144" spans="1:12" s="15" customFormat="1" ht="16.5" customHeight="1">
      <c r="A144" s="61" t="s">
        <v>641</v>
      </c>
      <c r="B144" s="68"/>
      <c r="C144" s="68"/>
      <c r="D144" s="68"/>
      <c r="E144" s="68"/>
      <c r="F144" s="68"/>
      <c r="G144" s="69"/>
      <c r="H144" s="110"/>
      <c r="I144" s="110"/>
      <c r="J144" s="56">
        <v>15400</v>
      </c>
      <c r="K144" s="257">
        <v>113</v>
      </c>
      <c r="L144" s="14"/>
    </row>
    <row r="145" spans="1:12" s="15" customFormat="1" ht="16.5" customHeight="1">
      <c r="A145" s="61" t="s">
        <v>642</v>
      </c>
      <c r="B145" s="68"/>
      <c r="C145" s="68"/>
      <c r="D145" s="68"/>
      <c r="E145" s="68"/>
      <c r="F145" s="68"/>
      <c r="G145" s="69"/>
      <c r="H145" s="110"/>
      <c r="I145" s="110"/>
      <c r="J145" s="56">
        <v>15200</v>
      </c>
      <c r="K145" s="257">
        <v>135</v>
      </c>
      <c r="L145" s="14"/>
    </row>
    <row r="146" spans="1:12" s="15" customFormat="1" ht="16.5" customHeight="1">
      <c r="A146" s="61" t="s">
        <v>885</v>
      </c>
      <c r="B146" s="68"/>
      <c r="C146" s="68"/>
      <c r="D146" s="68"/>
      <c r="E146" s="68"/>
      <c r="F146" s="68"/>
      <c r="G146" s="69"/>
      <c r="H146" s="110"/>
      <c r="I146" s="110"/>
      <c r="J146" s="56">
        <v>17800</v>
      </c>
      <c r="K146" s="257">
        <v>100</v>
      </c>
      <c r="L146" s="14"/>
    </row>
    <row r="147" spans="1:12" s="15" customFormat="1" ht="16.5" customHeight="1">
      <c r="A147" s="61" t="s">
        <v>921</v>
      </c>
      <c r="B147" s="112"/>
      <c r="C147" s="112"/>
      <c r="D147" s="112"/>
      <c r="E147" s="112"/>
      <c r="F147" s="112"/>
      <c r="G147" s="113"/>
      <c r="H147" s="218"/>
      <c r="I147" s="218"/>
      <c r="J147" s="56">
        <v>17800</v>
      </c>
      <c r="K147" s="413">
        <v>120</v>
      </c>
      <c r="L147" s="14"/>
    </row>
    <row r="148" spans="1:12" s="15" customFormat="1" ht="16.5" customHeight="1">
      <c r="A148" s="61" t="s">
        <v>922</v>
      </c>
      <c r="B148" s="112"/>
      <c r="C148" s="112"/>
      <c r="D148" s="112"/>
      <c r="E148" s="112"/>
      <c r="F148" s="112"/>
      <c r="G148" s="113"/>
      <c r="H148" s="218"/>
      <c r="I148" s="218"/>
      <c r="J148" s="56">
        <v>14600</v>
      </c>
      <c r="K148" s="413">
        <v>90</v>
      </c>
      <c r="L148" s="14"/>
    </row>
    <row r="149" spans="1:12" s="15" customFormat="1" ht="16.5" customHeight="1">
      <c r="A149" s="111" t="s">
        <v>527</v>
      </c>
      <c r="B149" s="68"/>
      <c r="C149" s="68"/>
      <c r="D149" s="68"/>
      <c r="E149" s="68"/>
      <c r="F149" s="68"/>
      <c r="G149" s="69"/>
      <c r="H149" s="110"/>
      <c r="I149" s="110"/>
      <c r="J149" s="171" t="s">
        <v>135</v>
      </c>
      <c r="K149" s="341" t="s">
        <v>136</v>
      </c>
      <c r="L149" s="14"/>
    </row>
    <row r="150" spans="1:12" s="15" customFormat="1" ht="16.5" customHeight="1">
      <c r="A150" s="633" t="s">
        <v>1325</v>
      </c>
      <c r="B150" s="572"/>
      <c r="C150" s="572"/>
      <c r="D150" s="572"/>
      <c r="E150" s="572"/>
      <c r="F150" s="572"/>
      <c r="G150" s="573"/>
      <c r="H150" s="110"/>
      <c r="I150" s="110"/>
      <c r="J150" s="56">
        <v>14500</v>
      </c>
      <c r="K150" s="257">
        <v>114</v>
      </c>
      <c r="L150" s="14"/>
    </row>
    <row r="151" spans="1:12" s="15" customFormat="1" ht="16.5" customHeight="1">
      <c r="A151" s="111" t="s">
        <v>528</v>
      </c>
      <c r="B151" s="68"/>
      <c r="C151" s="68"/>
      <c r="D151" s="68"/>
      <c r="E151" s="68"/>
      <c r="F151" s="68"/>
      <c r="G151" s="69"/>
      <c r="H151" s="110"/>
      <c r="I151" s="110"/>
      <c r="J151" s="171" t="s">
        <v>135</v>
      </c>
      <c r="K151" s="341" t="s">
        <v>136</v>
      </c>
      <c r="L151" s="14"/>
    </row>
    <row r="152" spans="1:12" s="15" customFormat="1" ht="16.5" customHeight="1">
      <c r="A152" s="633" t="s">
        <v>1398</v>
      </c>
      <c r="B152" s="572"/>
      <c r="C152" s="572"/>
      <c r="D152" s="572"/>
      <c r="E152" s="572"/>
      <c r="F152" s="572"/>
      <c r="G152" s="573"/>
      <c r="H152" s="110"/>
      <c r="I152" s="110"/>
      <c r="J152" s="56">
        <v>25400</v>
      </c>
      <c r="K152" s="257">
        <v>163</v>
      </c>
      <c r="L152" s="14"/>
    </row>
    <row r="153" spans="1:12" s="15" customFormat="1" ht="16.5" customHeight="1">
      <c r="A153" s="633" t="s">
        <v>1397</v>
      </c>
      <c r="B153" s="572"/>
      <c r="C153" s="572"/>
      <c r="D153" s="572"/>
      <c r="E153" s="572"/>
      <c r="F153" s="572"/>
      <c r="G153" s="573"/>
      <c r="H153" s="110"/>
      <c r="I153" s="110"/>
      <c r="J153" s="56">
        <v>22400</v>
      </c>
      <c r="K153" s="257">
        <v>141</v>
      </c>
      <c r="L153" s="14"/>
    </row>
    <row r="154" spans="1:12" s="15" customFormat="1" ht="16.5" customHeight="1">
      <c r="A154" s="633" t="s">
        <v>1396</v>
      </c>
      <c r="B154" s="572"/>
      <c r="C154" s="572"/>
      <c r="D154" s="572"/>
      <c r="E154" s="572"/>
      <c r="F154" s="572"/>
      <c r="G154" s="573"/>
      <c r="H154" s="110"/>
      <c r="I154" s="110"/>
      <c r="J154" s="56">
        <v>29200</v>
      </c>
      <c r="K154" s="257">
        <v>185</v>
      </c>
      <c r="L154" s="14"/>
    </row>
    <row r="155" spans="1:12" s="15" customFormat="1" ht="16.5" customHeight="1">
      <c r="A155" s="111" t="s">
        <v>809</v>
      </c>
      <c r="B155" s="112"/>
      <c r="C155" s="112"/>
      <c r="D155" s="112"/>
      <c r="E155" s="112"/>
      <c r="F155" s="112"/>
      <c r="G155" s="113"/>
      <c r="H155" s="114"/>
      <c r="I155" s="114"/>
      <c r="J155" s="349" t="s">
        <v>135</v>
      </c>
      <c r="K155" s="350" t="s">
        <v>136</v>
      </c>
      <c r="L155" s="14"/>
    </row>
    <row r="156" spans="1:12" s="15" customFormat="1" ht="16.5" customHeight="1">
      <c r="A156" s="61" t="s">
        <v>811</v>
      </c>
      <c r="B156" s="112"/>
      <c r="C156" s="112"/>
      <c r="D156" s="112"/>
      <c r="E156" s="112"/>
      <c r="F156" s="112"/>
      <c r="G156" s="113"/>
      <c r="H156" s="114"/>
      <c r="I156" s="114"/>
      <c r="J156" s="75">
        <v>7950</v>
      </c>
      <c r="K156" s="351">
        <v>41</v>
      </c>
      <c r="L156" s="14"/>
    </row>
    <row r="157" spans="1:12" s="15" customFormat="1" ht="16.5" customHeight="1">
      <c r="A157" s="61" t="s">
        <v>1399</v>
      </c>
      <c r="B157" s="112"/>
      <c r="C157" s="112"/>
      <c r="D157" s="112"/>
      <c r="E157" s="112"/>
      <c r="F157" s="112"/>
      <c r="G157" s="113"/>
      <c r="H157" s="114"/>
      <c r="I157" s="114"/>
      <c r="J157" s="75">
        <v>8350</v>
      </c>
      <c r="K157" s="351">
        <v>45</v>
      </c>
      <c r="L157" s="14"/>
    </row>
    <row r="158" spans="1:12" s="15" customFormat="1" ht="16.5" customHeight="1">
      <c r="A158" s="111" t="s">
        <v>810</v>
      </c>
      <c r="B158" s="112"/>
      <c r="C158" s="112"/>
      <c r="D158" s="112"/>
      <c r="E158" s="112"/>
      <c r="F158" s="112"/>
      <c r="G158" s="113"/>
      <c r="H158" s="114"/>
      <c r="I158" s="114"/>
      <c r="J158" s="349" t="s">
        <v>135</v>
      </c>
      <c r="K158" s="350" t="s">
        <v>136</v>
      </c>
      <c r="L158" s="14"/>
    </row>
    <row r="159" spans="1:12" s="15" customFormat="1" ht="16.5" customHeight="1">
      <c r="A159" s="61" t="s">
        <v>946</v>
      </c>
      <c r="B159" s="112"/>
      <c r="C159" s="112"/>
      <c r="D159" s="112"/>
      <c r="E159" s="112"/>
      <c r="F159" s="112"/>
      <c r="G159" s="113"/>
      <c r="H159" s="114"/>
      <c r="I159" s="114"/>
      <c r="J159" s="56">
        <v>9200</v>
      </c>
      <c r="K159" s="351">
        <v>60</v>
      </c>
      <c r="L159" s="14"/>
    </row>
    <row r="160" spans="1:12" s="15" customFormat="1" ht="16.5" customHeight="1">
      <c r="A160" s="61" t="s">
        <v>945</v>
      </c>
      <c r="B160" s="112"/>
      <c r="C160" s="112"/>
      <c r="D160" s="112"/>
      <c r="E160" s="112"/>
      <c r="F160" s="112"/>
      <c r="G160" s="113"/>
      <c r="H160" s="114"/>
      <c r="I160" s="114"/>
      <c r="J160" s="56">
        <v>9200</v>
      </c>
      <c r="K160" s="351">
        <v>60</v>
      </c>
      <c r="L160" s="14"/>
    </row>
    <row r="161" spans="1:13" s="15" customFormat="1" ht="16.5" customHeight="1">
      <c r="A161" s="258" t="s">
        <v>1100</v>
      </c>
      <c r="B161" s="112"/>
      <c r="C161" s="112"/>
      <c r="D161" s="112"/>
      <c r="E161" s="112"/>
      <c r="F161" s="112"/>
      <c r="G161" s="113"/>
      <c r="H161" s="114"/>
      <c r="I161" s="114"/>
      <c r="J161" s="56">
        <v>3000</v>
      </c>
      <c r="K161" s="351">
        <v>21</v>
      </c>
      <c r="L161" s="14"/>
    </row>
    <row r="162" spans="1:13" s="15" customFormat="1" ht="16.5" customHeight="1">
      <c r="A162" s="258" t="s">
        <v>1102</v>
      </c>
      <c r="B162" s="222"/>
      <c r="C162" s="222"/>
      <c r="D162" s="222"/>
      <c r="E162" s="222"/>
      <c r="F162" s="222"/>
      <c r="G162" s="223"/>
      <c r="H162" s="114"/>
      <c r="I162" s="114"/>
      <c r="J162" s="137">
        <v>3000</v>
      </c>
      <c r="K162" s="352">
        <v>14</v>
      </c>
      <c r="L162" s="14"/>
    </row>
    <row r="163" spans="1:13" ht="16.5" customHeight="1">
      <c r="A163" s="269" t="s">
        <v>1101</v>
      </c>
      <c r="B163" s="222"/>
      <c r="C163" s="222"/>
      <c r="D163" s="222"/>
      <c r="E163" s="222"/>
      <c r="F163" s="222"/>
      <c r="G163" s="223"/>
      <c r="H163" s="114"/>
      <c r="I163" s="114"/>
      <c r="J163" s="137">
        <v>35650</v>
      </c>
      <c r="K163" s="352">
        <v>220</v>
      </c>
      <c r="L163" s="14"/>
    </row>
    <row r="164" spans="1:13" ht="16.5" customHeight="1" thickBot="1">
      <c r="A164" s="116"/>
      <c r="B164" s="119"/>
      <c r="C164" s="119"/>
      <c r="D164" s="119"/>
      <c r="E164" s="119"/>
      <c r="F164" s="119"/>
      <c r="G164" s="120"/>
      <c r="H164" s="110"/>
      <c r="I164" s="110"/>
      <c r="J164" s="215"/>
      <c r="K164" s="353"/>
      <c r="L164" s="14"/>
    </row>
    <row r="165" spans="1:13" ht="25.5" customHeight="1" thickBot="1">
      <c r="A165" s="666" t="s">
        <v>529</v>
      </c>
      <c r="B165" s="667"/>
      <c r="C165" s="667"/>
      <c r="D165" s="667"/>
      <c r="E165" s="667"/>
      <c r="F165" s="667"/>
      <c r="G165" s="667"/>
      <c r="H165" s="667"/>
      <c r="I165" s="667"/>
      <c r="J165" s="667"/>
      <c r="K165" s="668"/>
      <c r="L165" s="14"/>
    </row>
    <row r="166" spans="1:13" ht="16.5" customHeight="1">
      <c r="A166" s="727" t="s">
        <v>530</v>
      </c>
      <c r="B166" s="601"/>
      <c r="C166" s="601"/>
      <c r="D166" s="601"/>
      <c r="E166" s="601"/>
      <c r="F166" s="601"/>
      <c r="G166" s="602"/>
      <c r="H166" s="110"/>
      <c r="I166" s="110"/>
      <c r="J166" s="354" t="s">
        <v>135</v>
      </c>
      <c r="K166" s="342" t="s">
        <v>136</v>
      </c>
      <c r="L166" s="14"/>
    </row>
    <row r="167" spans="1:13" ht="16.5" customHeight="1">
      <c r="A167" s="633" t="s">
        <v>910</v>
      </c>
      <c r="B167" s="572"/>
      <c r="C167" s="572"/>
      <c r="D167" s="572"/>
      <c r="E167" s="572"/>
      <c r="F167" s="572"/>
      <c r="G167" s="573"/>
      <c r="H167" s="110"/>
      <c r="I167" s="110"/>
      <c r="J167" s="89">
        <v>6200</v>
      </c>
      <c r="K167" s="123">
        <v>40</v>
      </c>
      <c r="L167" s="14"/>
    </row>
    <row r="168" spans="1:13" ht="16.5" customHeight="1">
      <c r="A168" s="633" t="s">
        <v>605</v>
      </c>
      <c r="B168" s="572"/>
      <c r="C168" s="572"/>
      <c r="D168" s="572"/>
      <c r="E168" s="572"/>
      <c r="F168" s="572"/>
      <c r="G168" s="573"/>
      <c r="H168" s="110"/>
      <c r="I168" s="110"/>
      <c r="J168" s="89">
        <v>8600</v>
      </c>
      <c r="K168" s="123">
        <v>55</v>
      </c>
      <c r="L168" s="14"/>
    </row>
    <row r="169" spans="1:13" ht="16.5" customHeight="1">
      <c r="A169" s="633" t="s">
        <v>606</v>
      </c>
      <c r="B169" s="572"/>
      <c r="C169" s="572"/>
      <c r="D169" s="572"/>
      <c r="E169" s="572"/>
      <c r="F169" s="572"/>
      <c r="G169" s="573"/>
      <c r="H169" s="110"/>
      <c r="I169" s="110"/>
      <c r="J169" s="89">
        <v>14750</v>
      </c>
      <c r="K169" s="123">
        <v>40</v>
      </c>
      <c r="L169" s="14"/>
    </row>
    <row r="170" spans="1:13" s="491" customFormat="1" ht="16.5" customHeight="1">
      <c r="A170" s="633" t="s">
        <v>1097</v>
      </c>
      <c r="B170" s="572"/>
      <c r="C170" s="572"/>
      <c r="D170" s="572"/>
      <c r="E170" s="572"/>
      <c r="F170" s="572"/>
      <c r="G170" s="573"/>
      <c r="H170" s="110"/>
      <c r="I170" s="110"/>
      <c r="J170" s="89">
        <v>24000</v>
      </c>
      <c r="K170" s="123">
        <v>50</v>
      </c>
      <c r="L170" s="14"/>
    </row>
    <row r="171" spans="1:13" ht="16.5" customHeight="1">
      <c r="A171" s="633" t="s">
        <v>1095</v>
      </c>
      <c r="B171" s="572"/>
      <c r="C171" s="572"/>
      <c r="D171" s="572"/>
      <c r="E171" s="572"/>
      <c r="F171" s="572"/>
      <c r="G171" s="573"/>
      <c r="H171" s="110"/>
      <c r="I171" s="110"/>
      <c r="J171" s="89">
        <v>2100</v>
      </c>
      <c r="K171" s="123">
        <v>10</v>
      </c>
      <c r="L171" s="14"/>
    </row>
    <row r="172" spans="1:13" ht="16.5" customHeight="1">
      <c r="A172" s="646" t="s">
        <v>531</v>
      </c>
      <c r="B172" s="572"/>
      <c r="C172" s="572"/>
      <c r="D172" s="572"/>
      <c r="E172" s="572"/>
      <c r="F172" s="572"/>
      <c r="G172" s="573"/>
      <c r="H172" s="110"/>
      <c r="I172" s="110"/>
      <c r="J172" s="355" t="s">
        <v>135</v>
      </c>
      <c r="K172" s="341" t="s">
        <v>136</v>
      </c>
      <c r="L172" s="14"/>
    </row>
    <row r="173" spans="1:13" ht="16.5" customHeight="1">
      <c r="A173" s="633" t="s">
        <v>1368</v>
      </c>
      <c r="B173" s="572"/>
      <c r="C173" s="572"/>
      <c r="D173" s="572"/>
      <c r="E173" s="572"/>
      <c r="F173" s="572"/>
      <c r="G173" s="573"/>
      <c r="H173" s="110"/>
      <c r="I173" s="110"/>
      <c r="J173" s="89">
        <v>4500</v>
      </c>
      <c r="K173" s="123">
        <v>33</v>
      </c>
      <c r="L173" s="14"/>
    </row>
    <row r="174" spans="1:13" ht="16.5" customHeight="1">
      <c r="A174" s="656" t="s">
        <v>532</v>
      </c>
      <c r="B174" s="572"/>
      <c r="C174" s="572"/>
      <c r="D174" s="572"/>
      <c r="E174" s="572"/>
      <c r="F174" s="572"/>
      <c r="G174" s="572"/>
      <c r="H174" s="68"/>
      <c r="I174" s="68"/>
      <c r="J174" s="355" t="s">
        <v>135</v>
      </c>
      <c r="K174" s="341" t="s">
        <v>136</v>
      </c>
      <c r="L174" s="14"/>
    </row>
    <row r="175" spans="1:13" ht="16.5" customHeight="1">
      <c r="A175" s="645" t="s">
        <v>645</v>
      </c>
      <c r="B175" s="572"/>
      <c r="C175" s="572"/>
      <c r="D175" s="572"/>
      <c r="E175" s="572"/>
      <c r="F175" s="572"/>
      <c r="G175" s="572"/>
      <c r="H175" s="68"/>
      <c r="I175" s="68"/>
      <c r="J175" s="89">
        <v>8800</v>
      </c>
      <c r="K175" s="257">
        <v>75</v>
      </c>
      <c r="L175" s="14"/>
    </row>
    <row r="176" spans="1:13" ht="16.5" customHeight="1">
      <c r="A176" s="645" t="s">
        <v>644</v>
      </c>
      <c r="B176" s="572"/>
      <c r="C176" s="572"/>
      <c r="D176" s="572"/>
      <c r="E176" s="572"/>
      <c r="F176" s="572"/>
      <c r="G176" s="572"/>
      <c r="H176" s="68"/>
      <c r="I176" s="68"/>
      <c r="J176" s="89">
        <v>2100</v>
      </c>
      <c r="K176" s="257">
        <v>12</v>
      </c>
      <c r="L176" s="14"/>
      <c r="M176" s="516"/>
    </row>
    <row r="177" spans="1:12" ht="16.5" customHeight="1">
      <c r="A177" s="646" t="s">
        <v>533</v>
      </c>
      <c r="B177" s="572"/>
      <c r="C177" s="572"/>
      <c r="D177" s="572"/>
      <c r="E177" s="572"/>
      <c r="F177" s="572"/>
      <c r="G177" s="573"/>
      <c r="H177" s="110"/>
      <c r="I177" s="110"/>
      <c r="J177" s="355" t="s">
        <v>135</v>
      </c>
      <c r="K177" s="341" t="s">
        <v>136</v>
      </c>
      <c r="L177" s="14"/>
    </row>
    <row r="178" spans="1:12" ht="16.5" customHeight="1">
      <c r="A178" s="647" t="s">
        <v>1367</v>
      </c>
      <c r="B178" s="648"/>
      <c r="C178" s="648"/>
      <c r="D178" s="648"/>
      <c r="E178" s="648"/>
      <c r="F178" s="648"/>
      <c r="G178" s="649"/>
      <c r="H178" s="110"/>
      <c r="I178" s="110"/>
      <c r="J178" s="215">
        <v>4600</v>
      </c>
      <c r="K178" s="356">
        <v>34</v>
      </c>
      <c r="L178" s="14"/>
    </row>
    <row r="179" spans="1:12" s="498" customFormat="1" ht="16.5" customHeight="1">
      <c r="A179" s="657" t="s">
        <v>1311</v>
      </c>
      <c r="B179" s="658"/>
      <c r="C179" s="658"/>
      <c r="D179" s="658"/>
      <c r="E179" s="658"/>
      <c r="F179" s="658"/>
      <c r="G179" s="659"/>
      <c r="H179" s="110"/>
      <c r="I179" s="110"/>
      <c r="J179" s="355" t="s">
        <v>135</v>
      </c>
      <c r="K179" s="341" t="s">
        <v>136</v>
      </c>
      <c r="L179" s="14"/>
    </row>
    <row r="180" spans="1:12" s="498" customFormat="1" ht="16.5" customHeight="1">
      <c r="A180" s="647" t="s">
        <v>1312</v>
      </c>
      <c r="B180" s="648"/>
      <c r="C180" s="648"/>
      <c r="D180" s="648"/>
      <c r="E180" s="648"/>
      <c r="F180" s="648"/>
      <c r="G180" s="649"/>
      <c r="H180" s="110"/>
      <c r="I180" s="110"/>
      <c r="J180" s="215">
        <v>6000</v>
      </c>
      <c r="K180" s="356">
        <v>43</v>
      </c>
      <c r="L180" s="14"/>
    </row>
    <row r="181" spans="1:12" s="498" customFormat="1" ht="16.5" customHeight="1">
      <c r="A181" s="647" t="s">
        <v>1313</v>
      </c>
      <c r="B181" s="648"/>
      <c r="C181" s="648"/>
      <c r="D181" s="648"/>
      <c r="E181" s="648"/>
      <c r="F181" s="648"/>
      <c r="G181" s="649"/>
      <c r="H181" s="110"/>
      <c r="I181" s="110"/>
      <c r="J181" s="215">
        <v>5500</v>
      </c>
      <c r="K181" s="356">
        <v>36</v>
      </c>
      <c r="L181" s="14"/>
    </row>
    <row r="182" spans="1:12" ht="16.5" customHeight="1" thickBot="1">
      <c r="A182" s="722"/>
      <c r="B182" s="723"/>
      <c r="C182" s="723"/>
      <c r="D182" s="723"/>
      <c r="E182" s="723"/>
      <c r="F182" s="723"/>
      <c r="G182" s="724"/>
      <c r="H182" s="525"/>
      <c r="I182" s="525"/>
      <c r="J182" s="526"/>
      <c r="K182" s="527"/>
      <c r="L182" s="14"/>
    </row>
    <row r="183" spans="1:12" s="498" customFormat="1" ht="25.5" customHeight="1">
      <c r="A183" s="650"/>
      <c r="B183" s="651"/>
      <c r="C183" s="651"/>
      <c r="D183" s="651"/>
      <c r="E183" s="651"/>
      <c r="F183" s="651"/>
      <c r="G183" s="651"/>
      <c r="H183" s="651"/>
      <c r="I183" s="651"/>
      <c r="J183" s="651"/>
      <c r="K183" s="652"/>
      <c r="L183" s="14"/>
    </row>
    <row r="184" spans="1:12" s="498" customFormat="1" ht="16.5" customHeight="1">
      <c r="A184" s="653" t="s">
        <v>1257</v>
      </c>
      <c r="B184" s="654"/>
      <c r="C184" s="654"/>
      <c r="D184" s="654"/>
      <c r="E184" s="654"/>
      <c r="F184" s="654"/>
      <c r="G184" s="655"/>
      <c r="H184" s="528"/>
      <c r="I184" s="528"/>
      <c r="J184" s="529" t="s">
        <v>135</v>
      </c>
      <c r="K184" s="529" t="s">
        <v>136</v>
      </c>
      <c r="L184" s="14"/>
    </row>
    <row r="185" spans="1:12" s="498" customFormat="1" ht="16.5" customHeight="1">
      <c r="A185" s="642" t="s">
        <v>1258</v>
      </c>
      <c r="B185" s="725"/>
      <c r="C185" s="725"/>
      <c r="D185" s="725"/>
      <c r="E185" s="725"/>
      <c r="F185" s="725"/>
      <c r="G185" s="726"/>
      <c r="H185" s="522"/>
      <c r="I185" s="522"/>
      <c r="J185" s="523">
        <v>18400</v>
      </c>
      <c r="K185" s="524">
        <v>141</v>
      </c>
      <c r="L185" s="14"/>
    </row>
    <row r="186" spans="1:12" s="498" customFormat="1" ht="16.5" customHeight="1">
      <c r="A186" s="642" t="s">
        <v>1366</v>
      </c>
      <c r="B186" s="643"/>
      <c r="C186" s="643"/>
      <c r="D186" s="643"/>
      <c r="E186" s="643"/>
      <c r="F186" s="643"/>
      <c r="G186" s="644"/>
      <c r="H186" s="522"/>
      <c r="I186" s="522"/>
      <c r="J186" s="523">
        <v>5800</v>
      </c>
      <c r="K186" s="524">
        <v>43</v>
      </c>
      <c r="L186" s="14"/>
    </row>
    <row r="187" spans="1:12" s="498" customFormat="1" ht="16.5" customHeight="1">
      <c r="A187" s="721"/>
      <c r="B187" s="643"/>
      <c r="C187" s="643"/>
      <c r="D187" s="643"/>
      <c r="E187" s="643"/>
      <c r="F187" s="643"/>
      <c r="G187" s="644"/>
      <c r="H187" s="522"/>
      <c r="I187" s="522"/>
      <c r="J187" s="523"/>
      <c r="K187" s="524"/>
      <c r="L187" s="14"/>
    </row>
    <row r="188" spans="1:12" ht="25.5" customHeight="1" thickBot="1">
      <c r="A188" s="517" t="s">
        <v>534</v>
      </c>
      <c r="B188" s="518"/>
      <c r="C188" s="518"/>
      <c r="D188" s="518"/>
      <c r="E188" s="518"/>
      <c r="F188" s="518"/>
      <c r="G188" s="519"/>
      <c r="H188" s="518"/>
      <c r="I188" s="518"/>
      <c r="J188" s="520"/>
      <c r="K188" s="521"/>
      <c r="L188" s="14"/>
    </row>
    <row r="189" spans="1:12" ht="16.5" customHeight="1">
      <c r="A189" s="329" t="s">
        <v>537</v>
      </c>
      <c r="B189" s="308"/>
      <c r="C189" s="308"/>
      <c r="D189" s="308"/>
      <c r="E189" s="308"/>
      <c r="F189" s="308"/>
      <c r="G189" s="316"/>
      <c r="H189" s="275"/>
      <c r="I189" s="275"/>
      <c r="J189" s="171" t="s">
        <v>135</v>
      </c>
      <c r="K189" s="341" t="s">
        <v>136</v>
      </c>
      <c r="L189" s="14"/>
    </row>
    <row r="190" spans="1:12" ht="16.5" customHeight="1">
      <c r="A190" s="639" t="s">
        <v>1363</v>
      </c>
      <c r="B190" s="640"/>
      <c r="C190" s="640"/>
      <c r="D190" s="640"/>
      <c r="E190" s="640"/>
      <c r="F190" s="640"/>
      <c r="G190" s="641"/>
      <c r="H190" s="275"/>
      <c r="I190" s="275"/>
      <c r="J190" s="56">
        <v>5300</v>
      </c>
      <c r="K190" s="123">
        <v>41</v>
      </c>
      <c r="L190" s="14"/>
    </row>
    <row r="191" spans="1:12" ht="16.5" customHeight="1">
      <c r="A191" s="639" t="s">
        <v>1364</v>
      </c>
      <c r="B191" s="640"/>
      <c r="C191" s="640"/>
      <c r="D191" s="640"/>
      <c r="E191" s="640"/>
      <c r="F191" s="640"/>
      <c r="G191" s="641"/>
      <c r="H191" s="275"/>
      <c r="I191" s="275"/>
      <c r="J191" s="56">
        <v>6100</v>
      </c>
      <c r="K191" s="123">
        <v>49</v>
      </c>
      <c r="L191" s="14"/>
    </row>
    <row r="192" spans="1:12" ht="16.5" customHeight="1">
      <c r="A192" s="639" t="s">
        <v>1365</v>
      </c>
      <c r="B192" s="640"/>
      <c r="C192" s="640"/>
      <c r="D192" s="640"/>
      <c r="E192" s="640"/>
      <c r="F192" s="640"/>
      <c r="G192" s="641"/>
      <c r="H192" s="275"/>
      <c r="I192" s="275"/>
      <c r="J192" s="56">
        <v>2600</v>
      </c>
      <c r="K192" s="123">
        <v>14</v>
      </c>
      <c r="L192" s="14"/>
    </row>
    <row r="193" spans="1:12" ht="16.5" customHeight="1">
      <c r="A193" s="329" t="s">
        <v>536</v>
      </c>
      <c r="B193" s="308"/>
      <c r="C193" s="308"/>
      <c r="D193" s="308"/>
      <c r="E193" s="308"/>
      <c r="F193" s="308"/>
      <c r="G193" s="316"/>
      <c r="H193" s="275"/>
      <c r="I193" s="275"/>
      <c r="J193" s="171" t="s">
        <v>135</v>
      </c>
      <c r="K193" s="341" t="s">
        <v>136</v>
      </c>
      <c r="L193" s="14"/>
    </row>
    <row r="194" spans="1:12" ht="16.5" customHeight="1">
      <c r="A194" s="303" t="s">
        <v>643</v>
      </c>
      <c r="B194" s="308"/>
      <c r="C194" s="308"/>
      <c r="D194" s="308"/>
      <c r="E194" s="308"/>
      <c r="F194" s="308"/>
      <c r="G194" s="316"/>
      <c r="H194" s="275"/>
      <c r="I194" s="275"/>
      <c r="J194" s="56">
        <v>5900</v>
      </c>
      <c r="K194" s="123">
        <v>46</v>
      </c>
      <c r="L194" s="14"/>
    </row>
    <row r="195" spans="1:12" ht="16.5" customHeight="1">
      <c r="A195" s="303" t="s">
        <v>42</v>
      </c>
      <c r="B195" s="308"/>
      <c r="C195" s="308"/>
      <c r="D195" s="308"/>
      <c r="E195" s="308"/>
      <c r="F195" s="308"/>
      <c r="G195" s="316"/>
      <c r="H195" s="275"/>
      <c r="I195" s="275"/>
      <c r="J195" s="56">
        <v>6600</v>
      </c>
      <c r="K195" s="123">
        <v>53</v>
      </c>
      <c r="L195" s="14"/>
    </row>
    <row r="196" spans="1:12" ht="16.5" customHeight="1">
      <c r="A196" s="303" t="s">
        <v>43</v>
      </c>
      <c r="B196" s="308"/>
      <c r="C196" s="308"/>
      <c r="D196" s="308"/>
      <c r="E196" s="308"/>
      <c r="F196" s="308"/>
      <c r="G196" s="316"/>
      <c r="H196" s="275"/>
      <c r="I196" s="275"/>
      <c r="J196" s="56">
        <v>2400</v>
      </c>
      <c r="K196" s="123">
        <v>12</v>
      </c>
      <c r="L196" s="14"/>
    </row>
    <row r="197" spans="1:12" ht="16.5" customHeight="1">
      <c r="A197" s="329" t="s">
        <v>538</v>
      </c>
      <c r="B197" s="308"/>
      <c r="C197" s="308"/>
      <c r="D197" s="308"/>
      <c r="E197" s="308"/>
      <c r="F197" s="308"/>
      <c r="G197" s="316"/>
      <c r="H197" s="275"/>
      <c r="I197" s="275"/>
      <c r="J197" s="171" t="s">
        <v>135</v>
      </c>
      <c r="K197" s="341" t="s">
        <v>136</v>
      </c>
      <c r="L197" s="14"/>
    </row>
    <row r="198" spans="1:12" ht="16.5" customHeight="1">
      <c r="A198" s="303" t="s">
        <v>646</v>
      </c>
      <c r="B198" s="308"/>
      <c r="C198" s="308"/>
      <c r="D198" s="308"/>
      <c r="E198" s="308"/>
      <c r="F198" s="308"/>
      <c r="G198" s="316"/>
      <c r="H198" s="270"/>
      <c r="I198" s="270"/>
      <c r="J198" s="56">
        <v>6500</v>
      </c>
      <c r="K198" s="123">
        <v>41.5</v>
      </c>
      <c r="L198" s="14"/>
    </row>
    <row r="199" spans="1:12" ht="16.5" customHeight="1">
      <c r="A199" s="639" t="s">
        <v>1360</v>
      </c>
      <c r="B199" s="640"/>
      <c r="C199" s="640"/>
      <c r="D199" s="640"/>
      <c r="E199" s="640"/>
      <c r="F199" s="640"/>
      <c r="G199" s="641"/>
      <c r="H199" s="270"/>
      <c r="I199" s="270"/>
      <c r="J199" s="56">
        <v>5800</v>
      </c>
      <c r="K199" s="123">
        <v>43</v>
      </c>
      <c r="L199" s="14"/>
    </row>
    <row r="200" spans="1:12" s="310" customFormat="1" ht="16.5" customHeight="1">
      <c r="A200" s="639" t="s">
        <v>1361</v>
      </c>
      <c r="B200" s="640"/>
      <c r="C200" s="640"/>
      <c r="D200" s="640"/>
      <c r="E200" s="640"/>
      <c r="F200" s="640"/>
      <c r="G200" s="641"/>
      <c r="H200" s="270"/>
      <c r="I200" s="270"/>
      <c r="J200" s="56">
        <v>4300</v>
      </c>
      <c r="K200" s="123">
        <v>29</v>
      </c>
      <c r="L200" s="14"/>
    </row>
    <row r="201" spans="1:12" ht="16.5" customHeight="1">
      <c r="A201" s="639" t="s">
        <v>1362</v>
      </c>
      <c r="B201" s="640"/>
      <c r="C201" s="640"/>
      <c r="D201" s="640"/>
      <c r="E201" s="640"/>
      <c r="F201" s="640"/>
      <c r="G201" s="641"/>
      <c r="H201" s="270"/>
      <c r="I201" s="270"/>
      <c r="J201" s="56">
        <v>6800</v>
      </c>
      <c r="K201" s="123">
        <v>53</v>
      </c>
      <c r="L201" s="14"/>
    </row>
    <row r="202" spans="1:12" ht="16.5" customHeight="1">
      <c r="A202" s="312" t="s">
        <v>905</v>
      </c>
      <c r="B202" s="311"/>
      <c r="C202" s="311"/>
      <c r="D202" s="311"/>
      <c r="E202" s="311"/>
      <c r="F202" s="311"/>
      <c r="G202" s="316"/>
      <c r="H202" s="270"/>
      <c r="I202" s="270"/>
      <c r="J202" s="56">
        <v>2400</v>
      </c>
      <c r="K202" s="123">
        <v>14</v>
      </c>
      <c r="L202" s="14"/>
    </row>
    <row r="203" spans="1:12" ht="16.5" customHeight="1">
      <c r="A203" s="303" t="s">
        <v>1081</v>
      </c>
      <c r="B203" s="308"/>
      <c r="C203" s="308"/>
      <c r="D203" s="308"/>
      <c r="E203" s="308"/>
      <c r="F203" s="308"/>
      <c r="G203" s="316"/>
      <c r="H203" s="270"/>
      <c r="I203" s="270"/>
      <c r="J203" s="56">
        <v>2400</v>
      </c>
      <c r="K203" s="344">
        <v>15</v>
      </c>
      <c r="L203" s="14"/>
    </row>
    <row r="204" spans="1:12" ht="16.5" customHeight="1">
      <c r="A204" s="303" t="s">
        <v>572</v>
      </c>
      <c r="B204" s="308"/>
      <c r="C204" s="308"/>
      <c r="D204" s="308"/>
      <c r="E204" s="308"/>
      <c r="F204" s="308"/>
      <c r="G204" s="316"/>
      <c r="H204" s="270"/>
      <c r="I204" s="270"/>
      <c r="J204" s="56">
        <v>1800</v>
      </c>
      <c r="K204" s="344">
        <v>10</v>
      </c>
      <c r="L204" s="14"/>
    </row>
    <row r="205" spans="1:12" ht="16.5" customHeight="1">
      <c r="A205" s="303" t="s">
        <v>906</v>
      </c>
      <c r="B205" s="308"/>
      <c r="C205" s="308"/>
      <c r="D205" s="308"/>
      <c r="E205" s="308"/>
      <c r="F205" s="308"/>
      <c r="G205" s="316"/>
      <c r="H205" s="270"/>
      <c r="I205" s="270"/>
      <c r="J205" s="56">
        <v>4400</v>
      </c>
      <c r="K205" s="344">
        <v>28</v>
      </c>
      <c r="L205" s="14"/>
    </row>
    <row r="206" spans="1:12" ht="16.5" customHeight="1">
      <c r="A206" s="303" t="s">
        <v>1189</v>
      </c>
      <c r="B206" s="308"/>
      <c r="C206" s="308"/>
      <c r="D206" s="308"/>
      <c r="E206" s="308"/>
      <c r="F206" s="308"/>
      <c r="G206" s="316"/>
      <c r="H206" s="270"/>
      <c r="I206" s="270"/>
      <c r="J206" s="56">
        <v>4200</v>
      </c>
      <c r="K206" s="344">
        <v>24</v>
      </c>
      <c r="L206" s="14"/>
    </row>
    <row r="207" spans="1:12" ht="16.5" customHeight="1">
      <c r="A207" s="329" t="s">
        <v>539</v>
      </c>
      <c r="B207" s="308"/>
      <c r="C207" s="308"/>
      <c r="D207" s="308"/>
      <c r="E207" s="308"/>
      <c r="F207" s="308"/>
      <c r="G207" s="316"/>
      <c r="H207" s="275"/>
      <c r="I207" s="275"/>
      <c r="J207" s="171" t="s">
        <v>135</v>
      </c>
      <c r="K207" s="341" t="s">
        <v>136</v>
      </c>
      <c r="L207" s="14"/>
    </row>
    <row r="208" spans="1:12" ht="16.5" customHeight="1">
      <c r="A208" s="639" t="s">
        <v>1359</v>
      </c>
      <c r="B208" s="640"/>
      <c r="C208" s="640"/>
      <c r="D208" s="640"/>
      <c r="E208" s="640"/>
      <c r="F208" s="640"/>
      <c r="G208" s="641"/>
      <c r="H208" s="270"/>
      <c r="I208" s="270"/>
      <c r="J208" s="56">
        <v>3700</v>
      </c>
      <c r="K208" s="123">
        <v>25</v>
      </c>
      <c r="L208" s="14"/>
    </row>
    <row r="209" spans="1:12" ht="16.5" customHeight="1">
      <c r="A209" s="303" t="s">
        <v>44</v>
      </c>
      <c r="B209" s="308"/>
      <c r="C209" s="308"/>
      <c r="D209" s="308"/>
      <c r="E209" s="308"/>
      <c r="F209" s="308"/>
      <c r="G209" s="316"/>
      <c r="H209" s="270"/>
      <c r="I209" s="270"/>
      <c r="J209" s="56">
        <v>1800</v>
      </c>
      <c r="K209" s="123">
        <v>13</v>
      </c>
      <c r="L209" s="14"/>
    </row>
    <row r="210" spans="1:12" ht="16.5" customHeight="1">
      <c r="A210" s="329" t="s">
        <v>540</v>
      </c>
      <c r="B210" s="308"/>
      <c r="C210" s="308"/>
      <c r="D210" s="308"/>
      <c r="E210" s="308"/>
      <c r="F210" s="308"/>
      <c r="G210" s="316"/>
      <c r="H210" s="275"/>
      <c r="I210" s="275"/>
      <c r="J210" s="171" t="s">
        <v>135</v>
      </c>
      <c r="K210" s="341" t="s">
        <v>136</v>
      </c>
      <c r="L210" s="14"/>
    </row>
    <row r="211" spans="1:12" ht="16.5" customHeight="1">
      <c r="A211" s="303" t="s">
        <v>45</v>
      </c>
      <c r="B211" s="308"/>
      <c r="C211" s="308"/>
      <c r="D211" s="308"/>
      <c r="E211" s="308"/>
      <c r="F211" s="308"/>
      <c r="G211" s="316"/>
      <c r="H211" s="270"/>
      <c r="I211" s="270"/>
      <c r="J211" s="56">
        <v>2100</v>
      </c>
      <c r="K211" s="123">
        <v>12</v>
      </c>
      <c r="L211" s="14"/>
    </row>
    <row r="212" spans="1:12" ht="16.5" customHeight="1">
      <c r="A212" s="303" t="s">
        <v>46</v>
      </c>
      <c r="B212" s="308"/>
      <c r="C212" s="308"/>
      <c r="D212" s="308"/>
      <c r="E212" s="308"/>
      <c r="F212" s="308"/>
      <c r="G212" s="316"/>
      <c r="H212" s="270"/>
      <c r="I212" s="270"/>
      <c r="J212" s="56">
        <v>3100</v>
      </c>
      <c r="K212" s="123">
        <v>19</v>
      </c>
      <c r="L212" s="14"/>
    </row>
    <row r="213" spans="1:12" ht="16.5" customHeight="1">
      <c r="A213" s="329" t="s">
        <v>541</v>
      </c>
      <c r="B213" s="308"/>
      <c r="C213" s="308"/>
      <c r="D213" s="308"/>
      <c r="E213" s="308"/>
      <c r="F213" s="308"/>
      <c r="G213" s="316"/>
      <c r="H213" s="275"/>
      <c r="I213" s="275"/>
      <c r="J213" s="171" t="s">
        <v>135</v>
      </c>
      <c r="K213" s="341" t="s">
        <v>136</v>
      </c>
      <c r="L213" s="14"/>
    </row>
    <row r="214" spans="1:12" ht="16.5" customHeight="1">
      <c r="A214" s="303" t="s">
        <v>573</v>
      </c>
      <c r="B214" s="308"/>
      <c r="C214" s="308"/>
      <c r="D214" s="308"/>
      <c r="E214" s="308"/>
      <c r="F214" s="308"/>
      <c r="G214" s="316"/>
      <c r="H214" s="270"/>
      <c r="I214" s="270"/>
      <c r="J214" s="56">
        <v>7400</v>
      </c>
      <c r="K214" s="123">
        <v>53</v>
      </c>
      <c r="L214" s="14"/>
    </row>
    <row r="215" spans="1:12" ht="16.5" customHeight="1">
      <c r="A215" s="303" t="s">
        <v>574</v>
      </c>
      <c r="B215" s="308"/>
      <c r="C215" s="308"/>
      <c r="D215" s="308"/>
      <c r="E215" s="308"/>
      <c r="F215" s="308"/>
      <c r="G215" s="316"/>
      <c r="H215" s="270"/>
      <c r="I215" s="270"/>
      <c r="J215" s="56">
        <v>5500</v>
      </c>
      <c r="K215" s="123">
        <v>39</v>
      </c>
      <c r="L215" s="14"/>
    </row>
    <row r="216" spans="1:12" ht="16.5" customHeight="1">
      <c r="A216" s="303" t="s">
        <v>575</v>
      </c>
      <c r="B216" s="308"/>
      <c r="C216" s="308"/>
      <c r="D216" s="308"/>
      <c r="E216" s="308"/>
      <c r="F216" s="308"/>
      <c r="G216" s="316"/>
      <c r="H216" s="270"/>
      <c r="I216" s="270"/>
      <c r="J216" s="56">
        <v>4700</v>
      </c>
      <c r="K216" s="123">
        <v>27</v>
      </c>
      <c r="L216" s="14"/>
    </row>
    <row r="217" spans="1:12" ht="16.5" customHeight="1">
      <c r="A217" s="329" t="s">
        <v>542</v>
      </c>
      <c r="B217" s="308"/>
      <c r="C217" s="308"/>
      <c r="D217" s="308"/>
      <c r="E217" s="308"/>
      <c r="F217" s="308"/>
      <c r="G217" s="316"/>
      <c r="H217" s="306"/>
      <c r="I217" s="306"/>
      <c r="J217" s="171" t="s">
        <v>135</v>
      </c>
      <c r="K217" s="341" t="s">
        <v>136</v>
      </c>
      <c r="L217" s="14"/>
    </row>
    <row r="218" spans="1:12" ht="16.5" customHeight="1">
      <c r="A218" s="303" t="s">
        <v>949</v>
      </c>
      <c r="B218" s="308"/>
      <c r="C218" s="308"/>
      <c r="D218" s="308"/>
      <c r="E218" s="308"/>
      <c r="F218" s="308"/>
      <c r="G218" s="316"/>
      <c r="H218" s="306"/>
      <c r="I218" s="306"/>
      <c r="J218" s="56">
        <v>5700</v>
      </c>
      <c r="K218" s="123">
        <v>41</v>
      </c>
      <c r="L218" s="14"/>
    </row>
    <row r="219" spans="1:12" ht="16.5" customHeight="1">
      <c r="A219" s="303" t="s">
        <v>886</v>
      </c>
      <c r="B219" s="308"/>
      <c r="C219" s="308"/>
      <c r="D219" s="308"/>
      <c r="E219" s="308"/>
      <c r="F219" s="308"/>
      <c r="G219" s="316"/>
      <c r="H219" s="306"/>
      <c r="I219" s="306"/>
      <c r="J219" s="56">
        <v>8700</v>
      </c>
      <c r="K219" s="123">
        <v>66</v>
      </c>
      <c r="L219" s="14"/>
    </row>
    <row r="220" spans="1:12" ht="16.5" customHeight="1">
      <c r="A220" s="329" t="s">
        <v>543</v>
      </c>
      <c r="B220" s="308"/>
      <c r="C220" s="308"/>
      <c r="D220" s="308"/>
      <c r="E220" s="308"/>
      <c r="F220" s="308"/>
      <c r="G220" s="316"/>
      <c r="H220" s="306"/>
      <c r="I220" s="306"/>
      <c r="J220" s="171" t="s">
        <v>135</v>
      </c>
      <c r="K220" s="341" t="s">
        <v>136</v>
      </c>
      <c r="L220" s="14"/>
    </row>
    <row r="221" spans="1:12" s="251" customFormat="1" ht="16.5" customHeight="1">
      <c r="A221" s="303" t="s">
        <v>647</v>
      </c>
      <c r="B221" s="308"/>
      <c r="C221" s="308"/>
      <c r="D221" s="308"/>
      <c r="E221" s="308"/>
      <c r="F221" s="308"/>
      <c r="G221" s="316"/>
      <c r="H221" s="275"/>
      <c r="I221" s="275"/>
      <c r="J221" s="56">
        <v>7100</v>
      </c>
      <c r="K221" s="123">
        <v>50</v>
      </c>
      <c r="L221" s="14"/>
    </row>
    <row r="222" spans="1:12" ht="16.5" customHeight="1">
      <c r="A222" s="639" t="s">
        <v>1358</v>
      </c>
      <c r="B222" s="640"/>
      <c r="C222" s="640"/>
      <c r="D222" s="640"/>
      <c r="E222" s="640"/>
      <c r="F222" s="640"/>
      <c r="G222" s="641"/>
      <c r="H222" s="275"/>
      <c r="I222" s="275"/>
      <c r="J222" s="56">
        <v>8000</v>
      </c>
      <c r="K222" s="123">
        <v>59</v>
      </c>
      <c r="L222" s="14"/>
    </row>
    <row r="223" spans="1:12" s="251" customFormat="1" ht="16.5" customHeight="1">
      <c r="A223" s="303" t="s">
        <v>845</v>
      </c>
      <c r="B223" s="308"/>
      <c r="C223" s="308"/>
      <c r="D223" s="308"/>
      <c r="E223" s="308"/>
      <c r="F223" s="308"/>
      <c r="G223" s="316"/>
      <c r="H223" s="275"/>
      <c r="I223" s="275"/>
      <c r="J223" s="56">
        <v>5200</v>
      </c>
      <c r="K223" s="123">
        <v>35</v>
      </c>
      <c r="L223" s="14"/>
    </row>
    <row r="224" spans="1:12" ht="16.5" customHeight="1">
      <c r="A224" s="303" t="s">
        <v>816</v>
      </c>
      <c r="B224" s="308"/>
      <c r="C224" s="308"/>
      <c r="D224" s="308"/>
      <c r="E224" s="308"/>
      <c r="F224" s="308"/>
      <c r="G224" s="316"/>
      <c r="H224" s="275"/>
      <c r="I224" s="275"/>
      <c r="J224" s="56">
        <v>6600</v>
      </c>
      <c r="K224" s="123">
        <v>38</v>
      </c>
      <c r="L224" s="14"/>
    </row>
    <row r="225" spans="1:16" ht="16.5" customHeight="1">
      <c r="A225" s="303" t="s">
        <v>817</v>
      </c>
      <c r="B225" s="308"/>
      <c r="C225" s="308"/>
      <c r="D225" s="308"/>
      <c r="E225" s="308"/>
      <c r="F225" s="308"/>
      <c r="G225" s="316"/>
      <c r="H225" s="275"/>
      <c r="I225" s="275"/>
      <c r="J225" s="56">
        <v>2200</v>
      </c>
      <c r="K225" s="123">
        <v>12.5</v>
      </c>
      <c r="L225" s="14"/>
    </row>
    <row r="226" spans="1:16" ht="16.5" customHeight="1">
      <c r="A226" s="329" t="s">
        <v>544</v>
      </c>
      <c r="B226" s="308"/>
      <c r="C226" s="308"/>
      <c r="D226" s="308"/>
      <c r="E226" s="308"/>
      <c r="F226" s="308"/>
      <c r="G226" s="316"/>
      <c r="H226" s="275"/>
      <c r="I226" s="275"/>
      <c r="J226" s="171" t="s">
        <v>135</v>
      </c>
      <c r="K226" s="341" t="s">
        <v>136</v>
      </c>
      <c r="L226" s="14"/>
    </row>
    <row r="227" spans="1:16" ht="16.5" customHeight="1">
      <c r="A227" s="303" t="s">
        <v>1269</v>
      </c>
      <c r="B227" s="308"/>
      <c r="C227" s="308"/>
      <c r="D227" s="308"/>
      <c r="E227" s="308"/>
      <c r="F227" s="308"/>
      <c r="G227" s="316"/>
      <c r="H227" s="275"/>
      <c r="I227" s="275"/>
      <c r="J227" s="56">
        <v>8800</v>
      </c>
      <c r="K227" s="123">
        <v>56</v>
      </c>
      <c r="L227" s="14"/>
    </row>
    <row r="228" spans="1:16" ht="16.5" customHeight="1">
      <c r="A228" s="303" t="s">
        <v>648</v>
      </c>
      <c r="B228" s="308"/>
      <c r="C228" s="308"/>
      <c r="D228" s="308"/>
      <c r="E228" s="308"/>
      <c r="F228" s="308"/>
      <c r="G228" s="316"/>
      <c r="H228" s="275"/>
      <c r="I228" s="275"/>
      <c r="J228" s="56">
        <v>13900</v>
      </c>
      <c r="K228" s="123">
        <v>104.5</v>
      </c>
      <c r="L228" s="14"/>
    </row>
    <row r="229" spans="1:16" s="46" customFormat="1" ht="16.5" customHeight="1">
      <c r="A229" s="303" t="s">
        <v>1188</v>
      </c>
      <c r="B229" s="308"/>
      <c r="C229" s="308"/>
      <c r="D229" s="308"/>
      <c r="E229" s="308"/>
      <c r="F229" s="308"/>
      <c r="G229" s="316"/>
      <c r="H229" s="275"/>
      <c r="I229" s="275"/>
      <c r="J229" s="56">
        <v>11200</v>
      </c>
      <c r="K229" s="123">
        <v>65</v>
      </c>
      <c r="L229" s="44"/>
    </row>
    <row r="230" spans="1:16" ht="16.5" customHeight="1">
      <c r="A230" s="329" t="s">
        <v>545</v>
      </c>
      <c r="B230" s="308"/>
      <c r="C230" s="308"/>
      <c r="D230" s="308"/>
      <c r="E230" s="308"/>
      <c r="F230" s="308"/>
      <c r="G230" s="316"/>
      <c r="H230" s="275"/>
      <c r="I230" s="275"/>
      <c r="J230" s="171" t="s">
        <v>135</v>
      </c>
      <c r="K230" s="341" t="s">
        <v>136</v>
      </c>
      <c r="L230" s="14"/>
    </row>
    <row r="231" spans="1:16" ht="16.5" customHeight="1">
      <c r="A231" s="331" t="s">
        <v>649</v>
      </c>
      <c r="B231" s="362"/>
      <c r="C231" s="362"/>
      <c r="D231" s="362"/>
      <c r="E231" s="362"/>
      <c r="F231" s="362"/>
      <c r="G231" s="363"/>
      <c r="H231" s="364"/>
      <c r="I231" s="364"/>
      <c r="J231" s="56">
        <v>12000</v>
      </c>
      <c r="K231" s="344">
        <v>77</v>
      </c>
      <c r="L231" s="14"/>
    </row>
    <row r="232" spans="1:16" ht="16.5" customHeight="1">
      <c r="A232" s="331" t="s">
        <v>600</v>
      </c>
      <c r="B232" s="308"/>
      <c r="C232" s="308"/>
      <c r="D232" s="308"/>
      <c r="E232" s="308"/>
      <c r="F232" s="308"/>
      <c r="G232" s="316"/>
      <c r="H232" s="275"/>
      <c r="I232" s="275"/>
      <c r="J232" s="56">
        <v>11500</v>
      </c>
      <c r="K232" s="123">
        <v>85</v>
      </c>
      <c r="L232" s="14"/>
    </row>
    <row r="233" spans="1:16" ht="16.5" customHeight="1">
      <c r="A233" s="303" t="s">
        <v>583</v>
      </c>
      <c r="B233" s="308"/>
      <c r="C233" s="308"/>
      <c r="D233" s="308"/>
      <c r="E233" s="308"/>
      <c r="F233" s="308"/>
      <c r="G233" s="316"/>
      <c r="H233" s="275"/>
      <c r="I233" s="275"/>
      <c r="J233" s="56">
        <v>9700</v>
      </c>
      <c r="K233" s="123">
        <v>65</v>
      </c>
      <c r="L233" s="14"/>
    </row>
    <row r="234" spans="1:16" ht="16.5" customHeight="1" thickBot="1">
      <c r="A234" s="266"/>
      <c r="B234" s="336"/>
      <c r="C234" s="336"/>
      <c r="D234" s="336"/>
      <c r="E234" s="336"/>
      <c r="F234" s="336"/>
      <c r="G234" s="337"/>
      <c r="H234" s="275"/>
      <c r="I234" s="275"/>
      <c r="J234" s="137"/>
      <c r="K234" s="356"/>
      <c r="L234" s="14"/>
      <c r="P234" s="516"/>
    </row>
    <row r="235" spans="1:16" ht="25.5" customHeight="1" thickBot="1">
      <c r="A235" s="700" t="s">
        <v>546</v>
      </c>
      <c r="B235" s="701"/>
      <c r="C235" s="701"/>
      <c r="D235" s="701"/>
      <c r="E235" s="701"/>
      <c r="F235" s="701"/>
      <c r="G235" s="701"/>
      <c r="H235" s="701"/>
      <c r="I235" s="701"/>
      <c r="J235" s="701"/>
      <c r="K235" s="702"/>
      <c r="L235" s="14"/>
    </row>
    <row r="236" spans="1:16" ht="16.5" customHeight="1">
      <c r="A236" s="328" t="s">
        <v>547</v>
      </c>
      <c r="B236" s="314"/>
      <c r="C236" s="314"/>
      <c r="D236" s="314"/>
      <c r="E236" s="314"/>
      <c r="F236" s="314"/>
      <c r="G236" s="315"/>
      <c r="H236" s="275"/>
      <c r="I236" s="275"/>
      <c r="J236" s="340" t="s">
        <v>135</v>
      </c>
      <c r="K236" s="342" t="s">
        <v>136</v>
      </c>
      <c r="L236" s="14"/>
    </row>
    <row r="237" spans="1:16" ht="16.5" customHeight="1">
      <c r="A237" s="303" t="s">
        <v>650</v>
      </c>
      <c r="B237" s="308"/>
      <c r="C237" s="308"/>
      <c r="D237" s="308"/>
      <c r="E237" s="308"/>
      <c r="F237" s="308"/>
      <c r="G237" s="316"/>
      <c r="H237" s="275"/>
      <c r="I237" s="275"/>
      <c r="J237" s="56">
        <v>5300</v>
      </c>
      <c r="K237" s="123">
        <v>36</v>
      </c>
      <c r="L237" s="14"/>
    </row>
    <row r="238" spans="1:16" ht="16.5" customHeight="1">
      <c r="A238" s="303" t="s">
        <v>651</v>
      </c>
      <c r="B238" s="308"/>
      <c r="C238" s="308"/>
      <c r="D238" s="308"/>
      <c r="E238" s="308"/>
      <c r="F238" s="308"/>
      <c r="G238" s="316"/>
      <c r="H238" s="275"/>
      <c r="I238" s="275"/>
      <c r="J238" s="56">
        <v>6400</v>
      </c>
      <c r="K238" s="123">
        <v>44</v>
      </c>
      <c r="L238" s="14"/>
    </row>
    <row r="239" spans="1:16" ht="16.5" customHeight="1">
      <c r="A239" s="303" t="s">
        <v>652</v>
      </c>
      <c r="B239" s="308"/>
      <c r="C239" s="308"/>
      <c r="D239" s="308"/>
      <c r="E239" s="308"/>
      <c r="F239" s="308"/>
      <c r="G239" s="316"/>
      <c r="H239" s="275"/>
      <c r="I239" s="275"/>
      <c r="J239" s="56">
        <v>4200</v>
      </c>
      <c r="K239" s="123">
        <v>21</v>
      </c>
      <c r="L239" s="14"/>
    </row>
    <row r="240" spans="1:16" ht="16.5" customHeight="1">
      <c r="A240" s="329" t="s">
        <v>535</v>
      </c>
      <c r="B240" s="308"/>
      <c r="C240" s="308"/>
      <c r="D240" s="308"/>
      <c r="E240" s="308"/>
      <c r="F240" s="308"/>
      <c r="G240" s="316"/>
      <c r="H240" s="275"/>
      <c r="I240" s="275"/>
      <c r="J240" s="171" t="s">
        <v>135</v>
      </c>
      <c r="K240" s="341" t="s">
        <v>136</v>
      </c>
      <c r="L240" s="14"/>
    </row>
    <row r="241" spans="1:12" ht="16.5" customHeight="1">
      <c r="A241" s="639" t="s">
        <v>1355</v>
      </c>
      <c r="B241" s="640"/>
      <c r="C241" s="640"/>
      <c r="D241" s="640"/>
      <c r="E241" s="640"/>
      <c r="F241" s="640"/>
      <c r="G241" s="641"/>
      <c r="H241" s="275"/>
      <c r="I241" s="275"/>
      <c r="J241" s="56">
        <v>9500</v>
      </c>
      <c r="K241" s="123">
        <v>76</v>
      </c>
      <c r="L241" s="14"/>
    </row>
    <row r="242" spans="1:12" ht="16.5" customHeight="1">
      <c r="A242" s="639" t="s">
        <v>1356</v>
      </c>
      <c r="B242" s="640"/>
      <c r="C242" s="640"/>
      <c r="D242" s="640"/>
      <c r="E242" s="640"/>
      <c r="F242" s="640"/>
      <c r="G242" s="641"/>
      <c r="H242" s="275"/>
      <c r="I242" s="275"/>
      <c r="J242" s="56">
        <v>9400</v>
      </c>
      <c r="K242" s="123">
        <v>75</v>
      </c>
      <c r="L242" s="14"/>
    </row>
    <row r="243" spans="1:12" ht="16.5" customHeight="1">
      <c r="A243" s="639" t="s">
        <v>1357</v>
      </c>
      <c r="B243" s="640"/>
      <c r="C243" s="640"/>
      <c r="D243" s="640"/>
      <c r="E243" s="640"/>
      <c r="F243" s="640"/>
      <c r="G243" s="641"/>
      <c r="H243" s="275"/>
      <c r="I243" s="275"/>
      <c r="J243" s="56">
        <v>8000</v>
      </c>
      <c r="K243" s="123">
        <v>54</v>
      </c>
      <c r="L243" s="14"/>
    </row>
    <row r="244" spans="1:12" ht="16.5" customHeight="1">
      <c r="A244" s="329" t="s">
        <v>548</v>
      </c>
      <c r="B244" s="308"/>
      <c r="C244" s="308"/>
      <c r="D244" s="308"/>
      <c r="E244" s="308"/>
      <c r="F244" s="308"/>
      <c r="G244" s="316"/>
      <c r="H244" s="275"/>
      <c r="I244" s="275"/>
      <c r="J244" s="171" t="s">
        <v>135</v>
      </c>
      <c r="K244" s="341" t="s">
        <v>136</v>
      </c>
      <c r="L244" s="14"/>
    </row>
    <row r="245" spans="1:12" ht="16.5" customHeight="1">
      <c r="A245" s="303" t="s">
        <v>601</v>
      </c>
      <c r="B245" s="308"/>
      <c r="C245" s="308"/>
      <c r="D245" s="308"/>
      <c r="E245" s="308"/>
      <c r="F245" s="308"/>
      <c r="G245" s="316"/>
      <c r="H245" s="275"/>
      <c r="I245" s="275"/>
      <c r="J245" s="56">
        <v>5400</v>
      </c>
      <c r="K245" s="123">
        <v>37</v>
      </c>
      <c r="L245" s="14"/>
    </row>
    <row r="246" spans="1:12" ht="16.5" customHeight="1">
      <c r="A246" s="303" t="s">
        <v>602</v>
      </c>
      <c r="B246" s="308"/>
      <c r="C246" s="308"/>
      <c r="D246" s="308"/>
      <c r="E246" s="308"/>
      <c r="F246" s="308"/>
      <c r="G246" s="316"/>
      <c r="H246" s="275"/>
      <c r="I246" s="275"/>
      <c r="J246" s="56">
        <v>3700</v>
      </c>
      <c r="K246" s="123">
        <v>25</v>
      </c>
      <c r="L246" s="14"/>
    </row>
    <row r="247" spans="1:12" ht="16.5" customHeight="1">
      <c r="A247" s="303" t="s">
        <v>603</v>
      </c>
      <c r="B247" s="308"/>
      <c r="C247" s="308"/>
      <c r="D247" s="308"/>
      <c r="E247" s="308"/>
      <c r="F247" s="308"/>
      <c r="G247" s="316"/>
      <c r="H247" s="275"/>
      <c r="I247" s="275"/>
      <c r="J247" s="56">
        <v>4200</v>
      </c>
      <c r="K247" s="123">
        <v>24</v>
      </c>
      <c r="L247" s="14"/>
    </row>
    <row r="248" spans="1:12" ht="16.5" customHeight="1" thickBot="1">
      <c r="A248" s="116"/>
      <c r="B248" s="119"/>
      <c r="C248" s="119"/>
      <c r="D248" s="119"/>
      <c r="E248" s="119"/>
      <c r="F248" s="119"/>
      <c r="G248" s="120"/>
      <c r="H248" s="26"/>
      <c r="I248" s="26"/>
      <c r="J248" s="90"/>
      <c r="K248" s="95"/>
      <c r="L248" s="14"/>
    </row>
    <row r="249" spans="1:12" ht="25.5" customHeight="1" thickBot="1">
      <c r="A249" s="666" t="s">
        <v>723</v>
      </c>
      <c r="B249" s="667"/>
      <c r="C249" s="667"/>
      <c r="D249" s="667"/>
      <c r="E249" s="667"/>
      <c r="F249" s="667"/>
      <c r="G249" s="667"/>
      <c r="H249" s="667"/>
      <c r="I249" s="667"/>
      <c r="J249" s="667"/>
      <c r="K249" s="668"/>
      <c r="L249" s="14"/>
    </row>
    <row r="250" spans="1:12" ht="16.5" customHeight="1">
      <c r="A250" s="134" t="s">
        <v>549</v>
      </c>
      <c r="B250" s="127"/>
      <c r="C250" s="127"/>
      <c r="D250" s="127"/>
      <c r="E250" s="127"/>
      <c r="F250" s="127"/>
      <c r="G250" s="154"/>
      <c r="H250" s="26"/>
      <c r="I250" s="26"/>
      <c r="J250" s="354" t="s">
        <v>135</v>
      </c>
      <c r="K250" s="342" t="s">
        <v>136</v>
      </c>
      <c r="L250" s="14"/>
    </row>
    <row r="251" spans="1:12" ht="16.5" customHeight="1">
      <c r="A251" s="61" t="s">
        <v>604</v>
      </c>
      <c r="B251" s="68"/>
      <c r="C251" s="68"/>
      <c r="D251" s="68"/>
      <c r="E251" s="68"/>
      <c r="F251" s="68"/>
      <c r="G251" s="69"/>
      <c r="H251" s="26"/>
      <c r="I251" s="26"/>
      <c r="J251" s="89">
        <v>8000</v>
      </c>
      <c r="K251" s="123">
        <v>58</v>
      </c>
      <c r="L251" s="14"/>
    </row>
    <row r="252" spans="1:12" ht="16.5" customHeight="1">
      <c r="A252" s="111" t="s">
        <v>550</v>
      </c>
      <c r="B252" s="68"/>
      <c r="C252" s="68"/>
      <c r="D252" s="68"/>
      <c r="E252" s="68"/>
      <c r="F252" s="68"/>
      <c r="G252" s="69"/>
      <c r="H252" s="26"/>
      <c r="I252" s="26"/>
      <c r="J252" s="355" t="s">
        <v>135</v>
      </c>
      <c r="K252" s="341" t="s">
        <v>136</v>
      </c>
      <c r="L252" s="14"/>
    </row>
    <row r="253" spans="1:12" ht="16.5" customHeight="1">
      <c r="A253" s="633" t="s">
        <v>1353</v>
      </c>
      <c r="B253" s="572"/>
      <c r="C253" s="572"/>
      <c r="D253" s="572"/>
      <c r="E253" s="572"/>
      <c r="F253" s="572"/>
      <c r="G253" s="573"/>
      <c r="H253" s="26"/>
      <c r="I253" s="26"/>
      <c r="J253" s="89">
        <v>9000</v>
      </c>
      <c r="K253" s="123">
        <v>71</v>
      </c>
      <c r="L253" s="14"/>
    </row>
    <row r="254" spans="1:12" ht="16.5" customHeight="1">
      <c r="A254" s="633" t="s">
        <v>1354</v>
      </c>
      <c r="B254" s="572"/>
      <c r="C254" s="572"/>
      <c r="D254" s="572"/>
      <c r="E254" s="572"/>
      <c r="F254" s="572"/>
      <c r="G254" s="573"/>
      <c r="H254" s="26"/>
      <c r="I254" s="26"/>
      <c r="J254" s="89">
        <v>9900</v>
      </c>
      <c r="K254" s="123">
        <v>71</v>
      </c>
      <c r="L254" s="14"/>
    </row>
    <row r="255" spans="1:12" ht="16.5" customHeight="1" thickBot="1">
      <c r="A255" s="116"/>
      <c r="B255" s="119"/>
      <c r="C255" s="119"/>
      <c r="D255" s="119"/>
      <c r="E255" s="119"/>
      <c r="F255" s="119"/>
      <c r="G255" s="120"/>
      <c r="H255" s="26"/>
      <c r="I255" s="26"/>
      <c r="J255" s="90"/>
      <c r="K255" s="95"/>
      <c r="L255" s="14"/>
    </row>
    <row r="256" spans="1:12" ht="25.5" customHeight="1" thickBot="1">
      <c r="A256" s="703" t="s">
        <v>551</v>
      </c>
      <c r="B256" s="704"/>
      <c r="C256" s="704"/>
      <c r="D256" s="704"/>
      <c r="E256" s="704"/>
      <c r="F256" s="704"/>
      <c r="G256" s="704"/>
      <c r="H256" s="704"/>
      <c r="I256" s="704"/>
      <c r="J256" s="704"/>
      <c r="K256" s="705"/>
      <c r="L256" s="14"/>
    </row>
    <row r="257" spans="1:12" ht="16.5" customHeight="1">
      <c r="A257" s="328" t="s">
        <v>552</v>
      </c>
      <c r="B257" s="314"/>
      <c r="C257" s="314"/>
      <c r="D257" s="314"/>
      <c r="E257" s="314"/>
      <c r="F257" s="314"/>
      <c r="G257" s="315"/>
      <c r="H257" s="275"/>
      <c r="I257" s="275"/>
      <c r="J257" s="340" t="s">
        <v>135</v>
      </c>
      <c r="K257" s="342" t="s">
        <v>136</v>
      </c>
      <c r="L257" s="14"/>
    </row>
    <row r="258" spans="1:12" ht="16.5" customHeight="1">
      <c r="A258" s="303" t="s">
        <v>911</v>
      </c>
      <c r="B258" s="308"/>
      <c r="C258" s="308"/>
      <c r="D258" s="308"/>
      <c r="E258" s="308"/>
      <c r="F258" s="308"/>
      <c r="G258" s="316"/>
      <c r="H258" s="275"/>
      <c r="I258" s="275"/>
      <c r="J258" s="56">
        <v>6200</v>
      </c>
      <c r="K258" s="123">
        <v>40</v>
      </c>
      <c r="L258" s="14"/>
    </row>
    <row r="259" spans="1:12" ht="16.5" customHeight="1">
      <c r="A259" s="303" t="s">
        <v>605</v>
      </c>
      <c r="B259" s="308"/>
      <c r="C259" s="308"/>
      <c r="D259" s="308"/>
      <c r="E259" s="308"/>
      <c r="F259" s="308"/>
      <c r="G259" s="316"/>
      <c r="H259" s="275"/>
      <c r="I259" s="275"/>
      <c r="J259" s="56">
        <v>8600</v>
      </c>
      <c r="K259" s="123">
        <v>55</v>
      </c>
      <c r="L259" s="14"/>
    </row>
    <row r="260" spans="1:12" ht="16.5" customHeight="1">
      <c r="A260" s="303" t="s">
        <v>606</v>
      </c>
      <c r="B260" s="308"/>
      <c r="C260" s="308"/>
      <c r="D260" s="308"/>
      <c r="E260" s="308"/>
      <c r="F260" s="308"/>
      <c r="G260" s="316"/>
      <c r="H260" s="275"/>
      <c r="I260" s="275"/>
      <c r="J260" s="56">
        <v>14750</v>
      </c>
      <c r="K260" s="123">
        <v>40</v>
      </c>
      <c r="L260" s="14"/>
    </row>
    <row r="261" spans="1:12" s="491" customFormat="1" ht="16.5" customHeight="1">
      <c r="A261" s="492" t="s">
        <v>1097</v>
      </c>
      <c r="B261" s="493"/>
      <c r="C261" s="493"/>
      <c r="D261" s="493"/>
      <c r="E261" s="493"/>
      <c r="F261" s="493"/>
      <c r="G261" s="316"/>
      <c r="H261" s="275"/>
      <c r="I261" s="275"/>
      <c r="J261" s="56">
        <v>24000</v>
      </c>
      <c r="K261" s="123">
        <v>50</v>
      </c>
      <c r="L261" s="14"/>
    </row>
    <row r="262" spans="1:12" ht="16.5" customHeight="1">
      <c r="A262" s="303" t="s">
        <v>1096</v>
      </c>
      <c r="B262" s="308"/>
      <c r="C262" s="308"/>
      <c r="D262" s="308"/>
      <c r="E262" s="308"/>
      <c r="F262" s="308"/>
      <c r="G262" s="316"/>
      <c r="H262" s="275"/>
      <c r="I262" s="275"/>
      <c r="J262" s="56">
        <v>5000</v>
      </c>
      <c r="K262" s="123">
        <v>35</v>
      </c>
      <c r="L262" s="14"/>
    </row>
    <row r="263" spans="1:12" ht="16.5" customHeight="1">
      <c r="A263" s="329" t="s">
        <v>553</v>
      </c>
      <c r="B263" s="308"/>
      <c r="C263" s="308"/>
      <c r="D263" s="308"/>
      <c r="E263" s="308"/>
      <c r="F263" s="308"/>
      <c r="G263" s="316"/>
      <c r="H263" s="275"/>
      <c r="I263" s="275"/>
      <c r="J263" s="171" t="s">
        <v>135</v>
      </c>
      <c r="K263" s="341" t="s">
        <v>136</v>
      </c>
      <c r="L263" s="14"/>
    </row>
    <row r="264" spans="1:12" s="239" customFormat="1" ht="16.5" customHeight="1">
      <c r="A264" s="639" t="s">
        <v>1352</v>
      </c>
      <c r="B264" s="640"/>
      <c r="C264" s="640"/>
      <c r="D264" s="640"/>
      <c r="E264" s="640"/>
      <c r="F264" s="640"/>
      <c r="G264" s="641"/>
      <c r="H264" s="275"/>
      <c r="I264" s="275"/>
      <c r="J264" s="56">
        <v>4500</v>
      </c>
      <c r="K264" s="123">
        <v>32</v>
      </c>
      <c r="L264" s="14"/>
    </row>
    <row r="265" spans="1:12" ht="16.5" customHeight="1">
      <c r="A265" s="365" t="s">
        <v>554</v>
      </c>
      <c r="B265" s="336"/>
      <c r="C265" s="336"/>
      <c r="D265" s="336"/>
      <c r="E265" s="336"/>
      <c r="F265" s="336"/>
      <c r="G265" s="337"/>
      <c r="H265" s="275"/>
      <c r="I265" s="275"/>
      <c r="J265" s="348" t="s">
        <v>135</v>
      </c>
      <c r="K265" s="357" t="s">
        <v>136</v>
      </c>
      <c r="L265" s="14"/>
    </row>
    <row r="266" spans="1:12" ht="16.5" customHeight="1">
      <c r="A266" s="303" t="s">
        <v>927</v>
      </c>
      <c r="B266" s="308"/>
      <c r="C266" s="308"/>
      <c r="D266" s="308"/>
      <c r="E266" s="308"/>
      <c r="F266" s="308"/>
      <c r="G266" s="308"/>
      <c r="H266" s="274"/>
      <c r="I266" s="274"/>
      <c r="J266" s="55">
        <v>3800</v>
      </c>
      <c r="K266" s="123">
        <v>34.200000000000003</v>
      </c>
      <c r="L266" s="14"/>
    </row>
    <row r="267" spans="1:12" ht="16.5" customHeight="1">
      <c r="A267" s="313" t="s">
        <v>812</v>
      </c>
      <c r="B267" s="366"/>
      <c r="C267" s="366"/>
      <c r="D267" s="366"/>
      <c r="E267" s="366"/>
      <c r="F267" s="366"/>
      <c r="G267" s="366"/>
      <c r="H267" s="367"/>
      <c r="I267" s="367"/>
      <c r="J267" s="178">
        <v>5100</v>
      </c>
      <c r="K267" s="345">
        <v>43</v>
      </c>
      <c r="L267" s="14"/>
    </row>
    <row r="268" spans="1:12" ht="16.5" customHeight="1">
      <c r="A268" s="303" t="s">
        <v>894</v>
      </c>
      <c r="B268" s="362"/>
      <c r="C268" s="362"/>
      <c r="D268" s="362"/>
      <c r="E268" s="362"/>
      <c r="F268" s="362"/>
      <c r="G268" s="363"/>
      <c r="H268" s="368"/>
      <c r="I268" s="368"/>
      <c r="J268" s="56">
        <v>6700</v>
      </c>
      <c r="K268" s="344">
        <v>43</v>
      </c>
      <c r="L268" s="14"/>
    </row>
    <row r="269" spans="1:12" s="15" customFormat="1" ht="16.5" customHeight="1">
      <c r="A269" s="303" t="s">
        <v>895</v>
      </c>
      <c r="B269" s="308"/>
      <c r="C269" s="308"/>
      <c r="D269" s="308"/>
      <c r="E269" s="308"/>
      <c r="F269" s="308"/>
      <c r="G269" s="316"/>
      <c r="H269" s="275"/>
      <c r="I269" s="275"/>
      <c r="J269" s="56">
        <v>9200</v>
      </c>
      <c r="K269" s="123">
        <v>60</v>
      </c>
      <c r="L269" s="14"/>
    </row>
    <row r="270" spans="1:12" s="15" customFormat="1" ht="16.5" customHeight="1">
      <c r="A270" s="303" t="s">
        <v>896</v>
      </c>
      <c r="B270" s="308"/>
      <c r="C270" s="308"/>
      <c r="D270" s="308"/>
      <c r="E270" s="308"/>
      <c r="F270" s="308"/>
      <c r="G270" s="316"/>
      <c r="H270" s="275"/>
      <c r="I270" s="275"/>
      <c r="J270" s="56">
        <v>15000</v>
      </c>
      <c r="K270" s="123">
        <v>43</v>
      </c>
      <c r="L270" s="14"/>
    </row>
    <row r="271" spans="1:12" s="15" customFormat="1" ht="16.5" customHeight="1">
      <c r="A271" s="492" t="s">
        <v>1092</v>
      </c>
      <c r="B271" s="493"/>
      <c r="C271" s="493"/>
      <c r="D271" s="493"/>
      <c r="E271" s="493"/>
      <c r="F271" s="493"/>
      <c r="G271" s="316"/>
      <c r="H271" s="275"/>
      <c r="I271" s="275"/>
      <c r="J271" s="56">
        <v>24500</v>
      </c>
      <c r="K271" s="123">
        <v>54</v>
      </c>
      <c r="L271" s="14"/>
    </row>
    <row r="272" spans="1:12" s="15" customFormat="1" ht="16.5" customHeight="1">
      <c r="A272" s="303" t="s">
        <v>1091</v>
      </c>
      <c r="B272" s="308"/>
      <c r="C272" s="308"/>
      <c r="D272" s="308"/>
      <c r="E272" s="308"/>
      <c r="F272" s="308"/>
      <c r="G272" s="316"/>
      <c r="H272" s="275"/>
      <c r="I272" s="275"/>
      <c r="J272" s="56">
        <v>6100</v>
      </c>
      <c r="K272" s="123">
        <v>47</v>
      </c>
      <c r="L272" s="14"/>
    </row>
    <row r="273" spans="1:12" s="15" customFormat="1" ht="16.5" customHeight="1">
      <c r="A273" s="369" t="s">
        <v>882</v>
      </c>
      <c r="B273" s="308"/>
      <c r="C273" s="308"/>
      <c r="D273" s="308"/>
      <c r="E273" s="308"/>
      <c r="F273" s="308"/>
      <c r="G273" s="316"/>
      <c r="H273" s="306"/>
      <c r="I273" s="306"/>
      <c r="J273" s="171" t="s">
        <v>135</v>
      </c>
      <c r="K273" s="341" t="s">
        <v>136</v>
      </c>
      <c r="L273" s="14"/>
    </row>
    <row r="274" spans="1:12" s="15" customFormat="1" ht="16.5" customHeight="1">
      <c r="A274" s="303" t="s">
        <v>883</v>
      </c>
      <c r="B274" s="308"/>
      <c r="C274" s="308"/>
      <c r="D274" s="308"/>
      <c r="E274" s="308"/>
      <c r="F274" s="308"/>
      <c r="G274" s="316"/>
      <c r="H274" s="306"/>
      <c r="I274" s="306"/>
      <c r="J274" s="56">
        <v>18400</v>
      </c>
      <c r="K274" s="257">
        <v>138</v>
      </c>
      <c r="L274" s="14"/>
    </row>
    <row r="275" spans="1:12" s="15" customFormat="1" ht="16.5" customHeight="1">
      <c r="A275" s="329" t="s">
        <v>320</v>
      </c>
      <c r="B275" s="308"/>
      <c r="C275" s="308"/>
      <c r="D275" s="308"/>
      <c r="E275" s="308"/>
      <c r="F275" s="308"/>
      <c r="G275" s="316"/>
      <c r="H275" s="306"/>
      <c r="I275" s="306"/>
      <c r="J275" s="171" t="s">
        <v>135</v>
      </c>
      <c r="K275" s="341" t="s">
        <v>136</v>
      </c>
      <c r="L275" s="14"/>
    </row>
    <row r="276" spans="1:12" s="15" customFormat="1" ht="16.5" customHeight="1">
      <c r="A276" s="303" t="s">
        <v>609</v>
      </c>
      <c r="B276" s="308"/>
      <c r="C276" s="308"/>
      <c r="D276" s="308"/>
      <c r="E276" s="308"/>
      <c r="F276" s="308"/>
      <c r="G276" s="316"/>
      <c r="H276" s="306"/>
      <c r="I276" s="306"/>
      <c r="J276" s="56">
        <v>16000</v>
      </c>
      <c r="K276" s="257">
        <v>125</v>
      </c>
      <c r="L276" s="14"/>
    </row>
    <row r="277" spans="1:12" s="15" customFormat="1" ht="16.5" customHeight="1">
      <c r="A277" s="530" t="s">
        <v>1261</v>
      </c>
      <c r="B277" s="531"/>
      <c r="C277" s="531"/>
      <c r="D277" s="531"/>
      <c r="E277" s="531"/>
      <c r="F277" s="531"/>
      <c r="G277" s="316"/>
      <c r="H277" s="306"/>
      <c r="I277" s="306"/>
      <c r="J277" s="56">
        <v>16500</v>
      </c>
      <c r="K277" s="257">
        <v>128</v>
      </c>
      <c r="L277" s="14"/>
    </row>
    <row r="278" spans="1:12" s="15" customFormat="1" ht="16.5" customHeight="1">
      <c r="A278" s="329" t="s">
        <v>63</v>
      </c>
      <c r="B278" s="308"/>
      <c r="C278" s="308"/>
      <c r="D278" s="308"/>
      <c r="E278" s="308"/>
      <c r="F278" s="308"/>
      <c r="G278" s="316"/>
      <c r="H278" s="306"/>
      <c r="I278" s="306"/>
      <c r="J278" s="171" t="s">
        <v>135</v>
      </c>
      <c r="K278" s="341" t="s">
        <v>136</v>
      </c>
      <c r="L278" s="14"/>
    </row>
    <row r="279" spans="1:12" s="15" customFormat="1" ht="16.5" customHeight="1">
      <c r="A279" s="303" t="s">
        <v>610</v>
      </c>
      <c r="B279" s="308"/>
      <c r="C279" s="308"/>
      <c r="D279" s="308"/>
      <c r="E279" s="308"/>
      <c r="F279" s="308"/>
      <c r="G279" s="316"/>
      <c r="H279" s="306"/>
      <c r="I279" s="306"/>
      <c r="J279" s="56">
        <v>18400</v>
      </c>
      <c r="K279" s="257">
        <v>145</v>
      </c>
      <c r="L279" s="14"/>
    </row>
    <row r="280" spans="1:12" s="15" customFormat="1" ht="16.5" customHeight="1">
      <c r="A280" s="329" t="s">
        <v>64</v>
      </c>
      <c r="B280" s="308"/>
      <c r="C280" s="308"/>
      <c r="D280" s="308"/>
      <c r="E280" s="308"/>
      <c r="F280" s="308"/>
      <c r="G280" s="316"/>
      <c r="H280" s="306"/>
      <c r="I280" s="306"/>
      <c r="J280" s="171" t="s">
        <v>135</v>
      </c>
      <c r="K280" s="341" t="s">
        <v>136</v>
      </c>
      <c r="L280" s="14"/>
    </row>
    <row r="281" spans="1:12" s="15" customFormat="1" ht="16.5" customHeight="1">
      <c r="A281" s="639" t="s">
        <v>1351</v>
      </c>
      <c r="B281" s="640"/>
      <c r="C281" s="640"/>
      <c r="D281" s="640"/>
      <c r="E281" s="640"/>
      <c r="F281" s="640"/>
      <c r="G281" s="641"/>
      <c r="H281" s="306"/>
      <c r="I281" s="306"/>
      <c r="J281" s="56">
        <v>25600</v>
      </c>
      <c r="K281" s="257">
        <v>229</v>
      </c>
      <c r="L281" s="14"/>
    </row>
    <row r="282" spans="1:12" s="15" customFormat="1" ht="16.5" customHeight="1">
      <c r="A282" s="639" t="s">
        <v>1350</v>
      </c>
      <c r="B282" s="640"/>
      <c r="C282" s="640"/>
      <c r="D282" s="640"/>
      <c r="E282" s="640"/>
      <c r="F282" s="640"/>
      <c r="G282" s="641"/>
      <c r="H282" s="306"/>
      <c r="I282" s="306"/>
      <c r="J282" s="137">
        <v>29000</v>
      </c>
      <c r="K282" s="353">
        <v>272</v>
      </c>
      <c r="L282" s="14"/>
    </row>
    <row r="283" spans="1:12" s="15" customFormat="1" ht="16.5" customHeight="1" thickBot="1">
      <c r="A283" s="266"/>
      <c r="B283" s="336"/>
      <c r="C283" s="336"/>
      <c r="D283" s="336"/>
      <c r="E283" s="336"/>
      <c r="F283" s="336"/>
      <c r="G283" s="337"/>
      <c r="H283" s="306"/>
      <c r="I283" s="306"/>
      <c r="J283" s="137"/>
      <c r="K283" s="353"/>
      <c r="L283" s="14"/>
    </row>
    <row r="284" spans="1:12" s="15" customFormat="1" ht="25.5" customHeight="1" thickBot="1">
      <c r="A284" s="613" t="s">
        <v>1182</v>
      </c>
      <c r="B284" s="706"/>
      <c r="C284" s="706"/>
      <c r="D284" s="706"/>
      <c r="E284" s="706"/>
      <c r="F284" s="706"/>
      <c r="G284" s="706"/>
      <c r="H284" s="706"/>
      <c r="I284" s="706"/>
      <c r="J284" s="706"/>
      <c r="K284" s="707"/>
      <c r="L284" s="14"/>
    </row>
    <row r="285" spans="1:12" s="15" customFormat="1" ht="16.5" customHeight="1">
      <c r="A285" s="708" t="s">
        <v>555</v>
      </c>
      <c r="B285" s="709"/>
      <c r="C285" s="709"/>
      <c r="D285" s="709"/>
      <c r="E285" s="709"/>
      <c r="F285" s="709"/>
      <c r="G285" s="709"/>
      <c r="H285" s="306"/>
      <c r="I285" s="306"/>
      <c r="J285" s="509" t="s">
        <v>135</v>
      </c>
      <c r="K285" s="510" t="s">
        <v>136</v>
      </c>
      <c r="L285" s="14"/>
    </row>
    <row r="286" spans="1:12" s="15" customFormat="1" ht="16.5" customHeight="1">
      <c r="A286" s="671" t="s">
        <v>653</v>
      </c>
      <c r="B286" s="672"/>
      <c r="C286" s="672"/>
      <c r="D286" s="672"/>
      <c r="E286" s="672"/>
      <c r="F286" s="672"/>
      <c r="G286" s="672"/>
      <c r="H286" s="306"/>
      <c r="I286" s="306"/>
      <c r="J286" s="137">
        <v>4600</v>
      </c>
      <c r="K286" s="353">
        <v>33</v>
      </c>
      <c r="L286" s="14"/>
    </row>
    <row r="287" spans="1:12" s="15" customFormat="1" ht="16.5" customHeight="1">
      <c r="A287" s="673" t="s">
        <v>556</v>
      </c>
      <c r="B287" s="674"/>
      <c r="C287" s="674"/>
      <c r="D287" s="674"/>
      <c r="E287" s="674"/>
      <c r="F287" s="674"/>
      <c r="G287" s="674"/>
      <c r="H287" s="306"/>
      <c r="I287" s="306"/>
      <c r="J287" s="370" t="s">
        <v>135</v>
      </c>
      <c r="K287" s="358" t="s">
        <v>136</v>
      </c>
      <c r="L287" s="14"/>
    </row>
    <row r="288" spans="1:12" s="15" customFormat="1" ht="16.5" customHeight="1">
      <c r="A288" s="671" t="s">
        <v>654</v>
      </c>
      <c r="B288" s="672"/>
      <c r="C288" s="672"/>
      <c r="D288" s="672"/>
      <c r="E288" s="672"/>
      <c r="F288" s="672"/>
      <c r="G288" s="672"/>
      <c r="H288" s="306"/>
      <c r="I288" s="306"/>
      <c r="J288" s="137">
        <v>6600</v>
      </c>
      <c r="K288" s="353">
        <v>51</v>
      </c>
      <c r="L288" s="14"/>
    </row>
    <row r="289" spans="1:12" s="15" customFormat="1" ht="16.5" customHeight="1">
      <c r="A289" s="671" t="s">
        <v>607</v>
      </c>
      <c r="B289" s="672"/>
      <c r="C289" s="672"/>
      <c r="D289" s="672"/>
      <c r="E289" s="672"/>
      <c r="F289" s="672"/>
      <c r="G289" s="672"/>
      <c r="H289" s="306"/>
      <c r="I289" s="306"/>
      <c r="J289" s="137">
        <v>5700</v>
      </c>
      <c r="K289" s="353">
        <v>37</v>
      </c>
      <c r="L289" s="14"/>
    </row>
    <row r="290" spans="1:12" s="15" customFormat="1" ht="16.5" customHeight="1">
      <c r="A290" s="671" t="s">
        <v>608</v>
      </c>
      <c r="B290" s="672"/>
      <c r="C290" s="672"/>
      <c r="D290" s="672"/>
      <c r="E290" s="672"/>
      <c r="F290" s="672"/>
      <c r="G290" s="672"/>
      <c r="H290" s="306"/>
      <c r="I290" s="306"/>
      <c r="J290" s="137">
        <v>8000</v>
      </c>
      <c r="K290" s="353">
        <v>54</v>
      </c>
      <c r="L290" s="14"/>
    </row>
    <row r="291" spans="1:12" s="15" customFormat="1" ht="16.5" customHeight="1">
      <c r="A291" s="671" t="s">
        <v>655</v>
      </c>
      <c r="B291" s="672"/>
      <c r="C291" s="672"/>
      <c r="D291" s="672"/>
      <c r="E291" s="672"/>
      <c r="F291" s="672"/>
      <c r="G291" s="672"/>
      <c r="H291" s="306"/>
      <c r="I291" s="306"/>
      <c r="J291" s="137">
        <v>2100</v>
      </c>
      <c r="K291" s="353">
        <v>11</v>
      </c>
      <c r="L291" s="14"/>
    </row>
    <row r="292" spans="1:12" s="15" customFormat="1" ht="16.5" customHeight="1">
      <c r="A292" s="673" t="s">
        <v>1183</v>
      </c>
      <c r="B292" s="674"/>
      <c r="C292" s="674"/>
      <c r="D292" s="674"/>
      <c r="E292" s="674"/>
      <c r="F292" s="674"/>
      <c r="G292" s="674"/>
      <c r="H292" s="306"/>
      <c r="I292" s="306"/>
      <c r="J292" s="370" t="s">
        <v>135</v>
      </c>
      <c r="K292" s="358" t="s">
        <v>136</v>
      </c>
      <c r="L292" s="14"/>
    </row>
    <row r="293" spans="1:12" s="15" customFormat="1" ht="16.5" customHeight="1">
      <c r="A293" s="671" t="s">
        <v>1184</v>
      </c>
      <c r="B293" s="720"/>
      <c r="C293" s="720"/>
      <c r="D293" s="720"/>
      <c r="E293" s="720"/>
      <c r="F293" s="720"/>
      <c r="G293" s="720"/>
      <c r="H293" s="307"/>
      <c r="I293" s="307"/>
      <c r="J293" s="137">
        <v>17850</v>
      </c>
      <c r="K293" s="352">
        <v>138</v>
      </c>
      <c r="L293" s="14"/>
    </row>
    <row r="294" spans="1:12" s="15" customFormat="1" ht="16.5" customHeight="1" thickBot="1">
      <c r="A294" s="718"/>
      <c r="B294" s="719"/>
      <c r="C294" s="719"/>
      <c r="D294" s="719"/>
      <c r="E294" s="719"/>
      <c r="F294" s="719"/>
      <c r="G294" s="719"/>
      <c r="H294" s="306"/>
      <c r="I294" s="306"/>
      <c r="J294" s="167"/>
      <c r="K294" s="91"/>
      <c r="L294" s="14"/>
    </row>
    <row r="295" spans="1:12" s="15" customFormat="1" ht="25.5" customHeight="1" thickBot="1">
      <c r="A295" s="666" t="s">
        <v>557</v>
      </c>
      <c r="B295" s="667"/>
      <c r="C295" s="667"/>
      <c r="D295" s="667"/>
      <c r="E295" s="667"/>
      <c r="F295" s="667"/>
      <c r="G295" s="667"/>
      <c r="H295" s="667"/>
      <c r="I295" s="667"/>
      <c r="J295" s="667"/>
      <c r="K295" s="668"/>
      <c r="L295" s="14"/>
    </row>
    <row r="296" spans="1:12" s="15" customFormat="1" ht="16.5" customHeight="1">
      <c r="A296" s="328" t="s">
        <v>65</v>
      </c>
      <c r="B296" s="314"/>
      <c r="C296" s="314"/>
      <c r="D296" s="314"/>
      <c r="E296" s="314"/>
      <c r="F296" s="314"/>
      <c r="G296" s="315"/>
      <c r="H296" s="306"/>
      <c r="I296" s="306"/>
      <c r="J296" s="340" t="s">
        <v>135</v>
      </c>
      <c r="K296" s="342" t="s">
        <v>136</v>
      </c>
      <c r="L296" s="14"/>
    </row>
    <row r="297" spans="1:12" s="15" customFormat="1" ht="16.5" customHeight="1">
      <c r="A297" s="639" t="s">
        <v>1320</v>
      </c>
      <c r="B297" s="640"/>
      <c r="C297" s="640"/>
      <c r="D297" s="640"/>
      <c r="E297" s="640"/>
      <c r="F297" s="640"/>
      <c r="G297" s="641"/>
      <c r="H297" s="306"/>
      <c r="I297" s="306"/>
      <c r="J297" s="56">
        <v>14200</v>
      </c>
      <c r="K297" s="257">
        <v>112</v>
      </c>
      <c r="L297" s="14"/>
    </row>
    <row r="298" spans="1:12" s="15" customFormat="1" ht="16.5" customHeight="1">
      <c r="A298" s="329" t="s">
        <v>66</v>
      </c>
      <c r="B298" s="308"/>
      <c r="C298" s="308"/>
      <c r="D298" s="308"/>
      <c r="E298" s="308"/>
      <c r="F298" s="308"/>
      <c r="G298" s="316"/>
      <c r="H298" s="306"/>
      <c r="I298" s="306"/>
      <c r="J298" s="171" t="s">
        <v>135</v>
      </c>
      <c r="K298" s="341" t="s">
        <v>136</v>
      </c>
      <c r="L298" s="14"/>
    </row>
    <row r="299" spans="1:12" s="15" customFormat="1" ht="16.5" customHeight="1">
      <c r="A299" s="639" t="s">
        <v>1321</v>
      </c>
      <c r="B299" s="640"/>
      <c r="C299" s="640"/>
      <c r="D299" s="640"/>
      <c r="E299" s="640"/>
      <c r="F299" s="640"/>
      <c r="G299" s="641"/>
      <c r="H299" s="306"/>
      <c r="I299" s="306"/>
      <c r="J299" s="56">
        <v>17850</v>
      </c>
      <c r="K299" s="257">
        <v>138</v>
      </c>
      <c r="L299" s="14"/>
    </row>
    <row r="300" spans="1:12" s="15" customFormat="1" ht="16.5" customHeight="1">
      <c r="A300" s="329" t="s">
        <v>67</v>
      </c>
      <c r="B300" s="308"/>
      <c r="C300" s="308"/>
      <c r="D300" s="308"/>
      <c r="E300" s="308"/>
      <c r="F300" s="308"/>
      <c r="G300" s="316"/>
      <c r="H300" s="306"/>
      <c r="I300" s="306"/>
      <c r="J300" s="171" t="s">
        <v>135</v>
      </c>
      <c r="K300" s="341" t="s">
        <v>136</v>
      </c>
      <c r="L300" s="14"/>
    </row>
    <row r="301" spans="1:12" s="15" customFormat="1" ht="16.5" customHeight="1">
      <c r="A301" s="639" t="s">
        <v>1322</v>
      </c>
      <c r="B301" s="640"/>
      <c r="C301" s="640"/>
      <c r="D301" s="640"/>
      <c r="E301" s="640"/>
      <c r="F301" s="640"/>
      <c r="G301" s="641"/>
      <c r="H301" s="306"/>
      <c r="I301" s="306"/>
      <c r="J301" s="56">
        <v>14400</v>
      </c>
      <c r="K301" s="257">
        <v>117</v>
      </c>
      <c r="L301" s="14"/>
    </row>
    <row r="302" spans="1:12" s="15" customFormat="1" ht="16.5" customHeight="1">
      <c r="A302" s="639" t="s">
        <v>1260</v>
      </c>
      <c r="B302" s="640"/>
      <c r="C302" s="640"/>
      <c r="D302" s="640"/>
      <c r="E302" s="640"/>
      <c r="F302" s="640"/>
      <c r="G302" s="641"/>
      <c r="H302" s="306"/>
      <c r="I302" s="306"/>
      <c r="J302" s="56">
        <v>17000</v>
      </c>
      <c r="K302" s="257">
        <v>130</v>
      </c>
      <c r="L302" s="14"/>
    </row>
    <row r="303" spans="1:12" s="15" customFormat="1" ht="16.5" customHeight="1">
      <c r="A303" s="365" t="s">
        <v>763</v>
      </c>
      <c r="B303" s="336"/>
      <c r="C303" s="336"/>
      <c r="D303" s="336"/>
      <c r="E303" s="336"/>
      <c r="F303" s="336"/>
      <c r="G303" s="337"/>
      <c r="H303" s="306"/>
      <c r="I303" s="306"/>
      <c r="J303" s="370" t="s">
        <v>135</v>
      </c>
      <c r="K303" s="358" t="s">
        <v>136</v>
      </c>
      <c r="L303" s="14"/>
    </row>
    <row r="304" spans="1:12" s="15" customFormat="1" ht="16.5" customHeight="1">
      <c r="A304" s="266" t="s">
        <v>889</v>
      </c>
      <c r="B304" s="336"/>
      <c r="C304" s="336"/>
      <c r="D304" s="336"/>
      <c r="E304" s="336"/>
      <c r="F304" s="336"/>
      <c r="G304" s="337"/>
      <c r="H304" s="306"/>
      <c r="I304" s="306"/>
      <c r="J304" s="137">
        <v>18900</v>
      </c>
      <c r="K304" s="353">
        <v>130</v>
      </c>
      <c r="L304" s="14"/>
    </row>
    <row r="305" spans="1:12" s="15" customFormat="1" ht="16.5" customHeight="1">
      <c r="A305" s="266" t="s">
        <v>890</v>
      </c>
      <c r="B305" s="336"/>
      <c r="C305" s="336"/>
      <c r="D305" s="336"/>
      <c r="E305" s="336"/>
      <c r="F305" s="336"/>
      <c r="G305" s="337"/>
      <c r="H305" s="306"/>
      <c r="I305" s="306"/>
      <c r="J305" s="137">
        <v>9900</v>
      </c>
      <c r="K305" s="353">
        <v>69</v>
      </c>
      <c r="L305" s="14"/>
    </row>
    <row r="306" spans="1:12" s="45" customFormat="1" ht="16.5" customHeight="1">
      <c r="A306" s="266" t="s">
        <v>1068</v>
      </c>
      <c r="B306" s="479"/>
      <c r="C306" s="479"/>
      <c r="D306" s="479"/>
      <c r="E306" s="479"/>
      <c r="F306" s="479"/>
      <c r="G306" s="480"/>
      <c r="H306" s="307"/>
      <c r="I306" s="307"/>
      <c r="J306" s="137">
        <v>24100</v>
      </c>
      <c r="K306" s="352">
        <v>214</v>
      </c>
      <c r="L306" s="44"/>
    </row>
    <row r="307" spans="1:12" s="15" customFormat="1" ht="16.5" customHeight="1">
      <c r="A307" s="266" t="s">
        <v>1069</v>
      </c>
      <c r="B307" s="479"/>
      <c r="C307" s="479"/>
      <c r="D307" s="479"/>
      <c r="E307" s="479"/>
      <c r="F307" s="479"/>
      <c r="G307" s="480"/>
      <c r="H307" s="307"/>
      <c r="I307" s="307"/>
      <c r="J307" s="137">
        <v>30000</v>
      </c>
      <c r="K307" s="352">
        <v>286</v>
      </c>
      <c r="L307" s="14"/>
    </row>
    <row r="308" spans="1:12" s="15" customFormat="1" ht="16.5" customHeight="1" thickBot="1">
      <c r="A308" s="266"/>
      <c r="B308" s="336"/>
      <c r="C308" s="336"/>
      <c r="D308" s="336"/>
      <c r="E308" s="336"/>
      <c r="F308" s="336"/>
      <c r="G308" s="337"/>
      <c r="H308" s="306"/>
      <c r="I308" s="306"/>
      <c r="J308" s="137"/>
      <c r="K308" s="353"/>
      <c r="L308" s="14"/>
    </row>
    <row r="309" spans="1:12" s="15" customFormat="1" ht="25.5" customHeight="1" thickBot="1">
      <c r="A309" s="666" t="s">
        <v>558</v>
      </c>
      <c r="B309" s="667"/>
      <c r="C309" s="667"/>
      <c r="D309" s="667"/>
      <c r="E309" s="667"/>
      <c r="F309" s="667"/>
      <c r="G309" s="667"/>
      <c r="H309" s="667"/>
      <c r="I309" s="667"/>
      <c r="J309" s="667"/>
      <c r="K309" s="668"/>
      <c r="L309" s="14"/>
    </row>
    <row r="310" spans="1:12" s="15" customFormat="1" ht="16.5" customHeight="1">
      <c r="A310" s="669" t="s">
        <v>559</v>
      </c>
      <c r="B310" s="670"/>
      <c r="C310" s="670"/>
      <c r="D310" s="314"/>
      <c r="E310" s="314"/>
      <c r="F310" s="314"/>
      <c r="G310" s="315"/>
      <c r="H310" s="306"/>
      <c r="I310" s="306"/>
      <c r="J310" s="340" t="s">
        <v>135</v>
      </c>
      <c r="K310" s="342" t="s">
        <v>136</v>
      </c>
      <c r="L310" s="14"/>
    </row>
    <row r="311" spans="1:12" s="15" customFormat="1" ht="16.5" customHeight="1">
      <c r="A311" s="303" t="s">
        <v>611</v>
      </c>
      <c r="B311" s="308"/>
      <c r="C311" s="308"/>
      <c r="D311" s="308"/>
      <c r="E311" s="308"/>
      <c r="F311" s="308"/>
      <c r="G311" s="316"/>
      <c r="H311" s="306"/>
      <c r="I311" s="306"/>
      <c r="J311" s="56">
        <v>8100</v>
      </c>
      <c r="K311" s="257">
        <v>59</v>
      </c>
      <c r="L311" s="14"/>
    </row>
    <row r="312" spans="1:12" s="15" customFormat="1" ht="16.5" customHeight="1">
      <c r="A312" s="303" t="s">
        <v>612</v>
      </c>
      <c r="B312" s="308"/>
      <c r="C312" s="308"/>
      <c r="D312" s="308"/>
      <c r="E312" s="308"/>
      <c r="F312" s="308"/>
      <c r="G312" s="316"/>
      <c r="H312" s="306"/>
      <c r="I312" s="306"/>
      <c r="J312" s="56">
        <v>1900</v>
      </c>
      <c r="K312" s="257">
        <v>7</v>
      </c>
      <c r="L312" s="14"/>
    </row>
    <row r="313" spans="1:12" s="15" customFormat="1" ht="16.5" customHeight="1">
      <c r="A313" s="698" t="s">
        <v>560</v>
      </c>
      <c r="B313" s="640"/>
      <c r="C313" s="640"/>
      <c r="D313" s="308"/>
      <c r="E313" s="308"/>
      <c r="F313" s="308"/>
      <c r="G313" s="316"/>
      <c r="H313" s="306"/>
      <c r="I313" s="306"/>
      <c r="J313" s="171" t="s">
        <v>135</v>
      </c>
      <c r="K313" s="341" t="s">
        <v>136</v>
      </c>
      <c r="L313" s="14"/>
    </row>
    <row r="314" spans="1:12" s="15" customFormat="1" ht="16.5" customHeight="1">
      <c r="A314" s="639" t="s">
        <v>1323</v>
      </c>
      <c r="B314" s="640"/>
      <c r="C314" s="640"/>
      <c r="D314" s="640"/>
      <c r="E314" s="640"/>
      <c r="F314" s="640"/>
      <c r="G314" s="641"/>
      <c r="H314" s="306"/>
      <c r="I314" s="306"/>
      <c r="J314" s="56">
        <v>4200</v>
      </c>
      <c r="K314" s="257">
        <v>28</v>
      </c>
      <c r="L314" s="14"/>
    </row>
    <row r="315" spans="1:12" s="15" customFormat="1" ht="16.5" customHeight="1">
      <c r="A315" s="329" t="s">
        <v>561</v>
      </c>
      <c r="B315" s="371"/>
      <c r="C315" s="371"/>
      <c r="D315" s="308"/>
      <c r="E315" s="308"/>
      <c r="F315" s="308"/>
      <c r="G315" s="316"/>
      <c r="H315" s="306"/>
      <c r="I315" s="306"/>
      <c r="J315" s="171" t="s">
        <v>135</v>
      </c>
      <c r="K315" s="341" t="s">
        <v>136</v>
      </c>
      <c r="L315" s="14"/>
    </row>
    <row r="316" spans="1:12" s="15" customFormat="1" ht="16.5" customHeight="1">
      <c r="A316" s="639" t="s">
        <v>1324</v>
      </c>
      <c r="B316" s="640"/>
      <c r="C316" s="640"/>
      <c r="D316" s="640"/>
      <c r="E316" s="640"/>
      <c r="F316" s="640"/>
      <c r="G316" s="641"/>
      <c r="H316" s="372"/>
      <c r="I316" s="372"/>
      <c r="J316" s="56">
        <v>19200</v>
      </c>
      <c r="K316" s="257">
        <v>148</v>
      </c>
      <c r="L316" s="14"/>
    </row>
    <row r="317" spans="1:12" s="15" customFormat="1" ht="16.5" customHeight="1" thickBot="1">
      <c r="A317" s="268"/>
      <c r="B317" s="270"/>
      <c r="C317" s="270"/>
      <c r="D317" s="270"/>
      <c r="E317" s="270"/>
      <c r="F317" s="270"/>
      <c r="G317" s="335"/>
      <c r="H317" s="306"/>
      <c r="I317" s="306"/>
      <c r="J317" s="202"/>
      <c r="K317" s="92"/>
      <c r="L317" s="14"/>
    </row>
    <row r="318" spans="1:12" s="15" customFormat="1" ht="25.5" customHeight="1" thickBot="1">
      <c r="A318" s="666" t="s">
        <v>70</v>
      </c>
      <c r="B318" s="667"/>
      <c r="C318" s="667"/>
      <c r="D318" s="667"/>
      <c r="E318" s="667"/>
      <c r="F318" s="667"/>
      <c r="G318" s="667"/>
      <c r="H318" s="667"/>
      <c r="I318" s="667"/>
      <c r="J318" s="667"/>
      <c r="K318" s="668"/>
      <c r="L318" s="14"/>
    </row>
    <row r="319" spans="1:12" s="15" customFormat="1" ht="16.5" customHeight="1">
      <c r="A319" s="373" t="s">
        <v>887</v>
      </c>
      <c r="B319" s="308"/>
      <c r="C319" s="308"/>
      <c r="D319" s="308"/>
      <c r="E319" s="308"/>
      <c r="F319" s="308"/>
      <c r="G319" s="316"/>
      <c r="H319" s="367"/>
      <c r="I319" s="367"/>
      <c r="J319" s="171" t="s">
        <v>135</v>
      </c>
      <c r="K319" s="341" t="s">
        <v>136</v>
      </c>
      <c r="L319" s="14"/>
    </row>
    <row r="320" spans="1:12" s="15" customFormat="1" ht="16.5" customHeight="1">
      <c r="A320" s="374" t="s">
        <v>1262</v>
      </c>
      <c r="B320" s="314"/>
      <c r="C320" s="314"/>
      <c r="D320" s="314"/>
      <c r="E320" s="314"/>
      <c r="F320" s="314"/>
      <c r="G320" s="315"/>
      <c r="H320" s="367"/>
      <c r="I320" s="367"/>
      <c r="J320" s="55">
        <v>4900</v>
      </c>
      <c r="K320" s="123">
        <v>31</v>
      </c>
      <c r="L320" s="14"/>
    </row>
    <row r="321" spans="1:12" s="15" customFormat="1" ht="16.5" customHeight="1">
      <c r="A321" s="374" t="s">
        <v>1263</v>
      </c>
      <c r="B321" s="314"/>
      <c r="C321" s="314"/>
      <c r="D321" s="314"/>
      <c r="E321" s="314"/>
      <c r="F321" s="314"/>
      <c r="G321" s="315"/>
      <c r="H321" s="367"/>
      <c r="I321" s="367"/>
      <c r="J321" s="55">
        <v>5000</v>
      </c>
      <c r="K321" s="123">
        <v>32</v>
      </c>
      <c r="L321" s="14"/>
    </row>
    <row r="322" spans="1:12" s="15" customFormat="1" ht="16.5" customHeight="1">
      <c r="A322" s="273" t="s">
        <v>1264</v>
      </c>
      <c r="B322" s="308"/>
      <c r="C322" s="308"/>
      <c r="D322" s="308"/>
      <c r="E322" s="308"/>
      <c r="F322" s="308"/>
      <c r="G322" s="316"/>
      <c r="H322" s="367"/>
      <c r="I322" s="367"/>
      <c r="J322" s="55">
        <v>4300</v>
      </c>
      <c r="K322" s="123">
        <v>25</v>
      </c>
      <c r="L322" s="14"/>
    </row>
    <row r="323" spans="1:12" s="15" customFormat="1" ht="16.5" customHeight="1">
      <c r="A323" s="328" t="s">
        <v>72</v>
      </c>
      <c r="B323" s="314"/>
      <c r="C323" s="314"/>
      <c r="D323" s="314"/>
      <c r="E323" s="314"/>
      <c r="F323" s="314"/>
      <c r="G323" s="315"/>
      <c r="H323" s="306"/>
      <c r="I323" s="306"/>
      <c r="J323" s="171" t="s">
        <v>135</v>
      </c>
      <c r="K323" s="341" t="s">
        <v>136</v>
      </c>
      <c r="L323" s="14"/>
    </row>
    <row r="324" spans="1:12" s="15" customFormat="1" ht="16.5" customHeight="1">
      <c r="A324" s="639" t="s">
        <v>1347</v>
      </c>
      <c r="B324" s="640"/>
      <c r="C324" s="640"/>
      <c r="D324" s="640"/>
      <c r="E324" s="640"/>
      <c r="F324" s="640"/>
      <c r="G324" s="641"/>
      <c r="H324" s="306"/>
      <c r="I324" s="306"/>
      <c r="J324" s="375">
        <v>4200</v>
      </c>
      <c r="K324" s="257">
        <v>28</v>
      </c>
      <c r="L324" s="14"/>
    </row>
    <row r="325" spans="1:12" s="15" customFormat="1" ht="16.5" customHeight="1">
      <c r="A325" s="639" t="s">
        <v>1348</v>
      </c>
      <c r="B325" s="640"/>
      <c r="C325" s="640"/>
      <c r="D325" s="640"/>
      <c r="E325" s="640"/>
      <c r="F325" s="640"/>
      <c r="G325" s="641"/>
      <c r="H325" s="306"/>
      <c r="I325" s="306"/>
      <c r="J325" s="375">
        <v>4200</v>
      </c>
      <c r="K325" s="257">
        <v>26</v>
      </c>
      <c r="L325" s="14"/>
    </row>
    <row r="326" spans="1:12" s="15" customFormat="1" ht="16.5" customHeight="1">
      <c r="A326" s="639" t="s">
        <v>1349</v>
      </c>
      <c r="B326" s="640"/>
      <c r="C326" s="640"/>
      <c r="D326" s="640"/>
      <c r="E326" s="640"/>
      <c r="F326" s="640"/>
      <c r="G326" s="641"/>
      <c r="H326" s="306"/>
      <c r="I326" s="306"/>
      <c r="J326" s="375">
        <v>5500</v>
      </c>
      <c r="K326" s="257">
        <v>37</v>
      </c>
      <c r="L326" s="14"/>
    </row>
    <row r="327" spans="1:12" s="15" customFormat="1" ht="16.5" customHeight="1">
      <c r="A327" s="329" t="s">
        <v>888</v>
      </c>
      <c r="B327" s="362"/>
      <c r="C327" s="362"/>
      <c r="D327" s="362"/>
      <c r="E327" s="362"/>
      <c r="F327" s="362"/>
      <c r="G327" s="363"/>
      <c r="H327" s="376"/>
      <c r="I327" s="376"/>
      <c r="J327" s="349" t="s">
        <v>135</v>
      </c>
      <c r="K327" s="350" t="s">
        <v>136</v>
      </c>
      <c r="L327" s="14"/>
    </row>
    <row r="328" spans="1:12" ht="16.5" customHeight="1">
      <c r="A328" s="303" t="s">
        <v>1265</v>
      </c>
      <c r="B328" s="362"/>
      <c r="C328" s="362"/>
      <c r="D328" s="362"/>
      <c r="E328" s="362"/>
      <c r="F328" s="362"/>
      <c r="G328" s="363"/>
      <c r="H328" s="376"/>
      <c r="I328" s="376"/>
      <c r="J328" s="375">
        <v>10900</v>
      </c>
      <c r="K328" s="351">
        <v>82</v>
      </c>
      <c r="L328" s="14"/>
    </row>
    <row r="329" spans="1:12" ht="16.5" customHeight="1">
      <c r="A329" s="303" t="s">
        <v>1266</v>
      </c>
      <c r="B329" s="362"/>
      <c r="C329" s="362"/>
      <c r="D329" s="362"/>
      <c r="E329" s="362"/>
      <c r="F329" s="362"/>
      <c r="G329" s="363"/>
      <c r="H329" s="376"/>
      <c r="I329" s="376"/>
      <c r="J329" s="375">
        <v>9400</v>
      </c>
      <c r="K329" s="351">
        <v>71</v>
      </c>
      <c r="L329" s="14"/>
    </row>
    <row r="330" spans="1:12" s="498" customFormat="1" ht="16.5" customHeight="1">
      <c r="A330" s="532" t="s">
        <v>1267</v>
      </c>
      <c r="B330" s="362"/>
      <c r="C330" s="362"/>
      <c r="D330" s="362"/>
      <c r="E330" s="362"/>
      <c r="F330" s="362"/>
      <c r="G330" s="363"/>
      <c r="H330" s="376"/>
      <c r="I330" s="376"/>
      <c r="J330" s="375">
        <v>8500</v>
      </c>
      <c r="K330" s="351">
        <v>58</v>
      </c>
      <c r="L330" s="14"/>
    </row>
    <row r="331" spans="1:12" ht="16.5" customHeight="1">
      <c r="A331" s="329" t="s">
        <v>73</v>
      </c>
      <c r="B331" s="377"/>
      <c r="C331" s="377"/>
      <c r="D331" s="377"/>
      <c r="E331" s="377"/>
      <c r="F331" s="377"/>
      <c r="G331" s="378"/>
      <c r="H331" s="379"/>
      <c r="I331" s="379"/>
      <c r="J331" s="171" t="s">
        <v>135</v>
      </c>
      <c r="K331" s="341" t="s">
        <v>136</v>
      </c>
      <c r="L331" s="14"/>
    </row>
    <row r="332" spans="1:12" ht="16.5" customHeight="1">
      <c r="A332" s="303" t="s">
        <v>613</v>
      </c>
      <c r="B332" s="377"/>
      <c r="C332" s="377"/>
      <c r="D332" s="377"/>
      <c r="E332" s="377"/>
      <c r="F332" s="377"/>
      <c r="G332" s="378"/>
      <c r="H332" s="379"/>
      <c r="I332" s="379"/>
      <c r="J332" s="375">
        <v>12300</v>
      </c>
      <c r="K332" s="123">
        <v>90</v>
      </c>
      <c r="L332" s="14"/>
    </row>
    <row r="333" spans="1:12" ht="16.5" customHeight="1">
      <c r="A333" s="303" t="s">
        <v>656</v>
      </c>
      <c r="B333" s="377"/>
      <c r="C333" s="377"/>
      <c r="D333" s="377"/>
      <c r="E333" s="377"/>
      <c r="F333" s="377"/>
      <c r="G333" s="378"/>
      <c r="H333" s="379"/>
      <c r="I333" s="379"/>
      <c r="J333" s="375">
        <v>12200</v>
      </c>
      <c r="K333" s="123">
        <v>78</v>
      </c>
      <c r="L333" s="14"/>
    </row>
    <row r="334" spans="1:12" ht="16.5" customHeight="1">
      <c r="A334" s="331" t="s">
        <v>657</v>
      </c>
      <c r="B334" s="377"/>
      <c r="C334" s="377"/>
      <c r="D334" s="377"/>
      <c r="E334" s="377"/>
      <c r="F334" s="377"/>
      <c r="G334" s="378"/>
      <c r="H334" s="380"/>
      <c r="I334" s="380"/>
      <c r="J334" s="375">
        <v>11600</v>
      </c>
      <c r="K334" s="123">
        <v>67</v>
      </c>
      <c r="L334" s="14"/>
    </row>
    <row r="335" spans="1:12" ht="16.5" customHeight="1" thickBot="1">
      <c r="A335" s="381"/>
      <c r="B335" s="256"/>
      <c r="C335" s="256"/>
      <c r="D335" s="256"/>
      <c r="E335" s="256"/>
      <c r="F335" s="256"/>
      <c r="G335" s="256"/>
      <c r="H335" s="379"/>
      <c r="I335" s="379"/>
      <c r="J335" s="382"/>
      <c r="K335" s="93"/>
      <c r="L335" s="14"/>
    </row>
    <row r="336" spans="1:12" ht="25.5" customHeight="1" thickBot="1">
      <c r="A336" s="666" t="s">
        <v>382</v>
      </c>
      <c r="B336" s="667"/>
      <c r="C336" s="667"/>
      <c r="D336" s="667"/>
      <c r="E336" s="667"/>
      <c r="F336" s="667"/>
      <c r="G336" s="667"/>
      <c r="H336" s="667"/>
      <c r="I336" s="667"/>
      <c r="J336" s="667"/>
      <c r="K336" s="668"/>
      <c r="L336" s="14"/>
    </row>
    <row r="337" spans="1:12" ht="16.5" customHeight="1">
      <c r="A337" s="330" t="s">
        <v>71</v>
      </c>
      <c r="B337" s="256"/>
      <c r="C337" s="256"/>
      <c r="D337" s="256"/>
      <c r="E337" s="256"/>
      <c r="F337" s="256"/>
      <c r="G337" s="256"/>
      <c r="H337" s="379"/>
      <c r="I337" s="379"/>
      <c r="J337" s="340" t="s">
        <v>135</v>
      </c>
      <c r="K337" s="342" t="s">
        <v>136</v>
      </c>
      <c r="L337" s="14"/>
    </row>
    <row r="338" spans="1:12" ht="16.5" customHeight="1">
      <c r="A338" s="678" t="s">
        <v>1346</v>
      </c>
      <c r="B338" s="640"/>
      <c r="C338" s="640"/>
      <c r="D338" s="640"/>
      <c r="E338" s="640"/>
      <c r="F338" s="640"/>
      <c r="G338" s="640"/>
      <c r="H338" s="383"/>
      <c r="I338" s="383"/>
      <c r="J338" s="375">
        <v>5800</v>
      </c>
      <c r="K338" s="257">
        <v>42</v>
      </c>
      <c r="L338" s="14"/>
    </row>
    <row r="339" spans="1:12" ht="16.5" customHeight="1">
      <c r="A339" s="639" t="s">
        <v>1345</v>
      </c>
      <c r="B339" s="640"/>
      <c r="C339" s="640"/>
      <c r="D339" s="640"/>
      <c r="E339" s="640"/>
      <c r="F339" s="640"/>
      <c r="G339" s="640"/>
      <c r="H339" s="383"/>
      <c r="I339" s="383"/>
      <c r="J339" s="375">
        <v>3500</v>
      </c>
      <c r="K339" s="257">
        <v>18</v>
      </c>
      <c r="L339" s="14"/>
    </row>
    <row r="340" spans="1:12" ht="16.5" customHeight="1">
      <c r="A340" s="639" t="s">
        <v>1344</v>
      </c>
      <c r="B340" s="640"/>
      <c r="C340" s="640"/>
      <c r="D340" s="640"/>
      <c r="E340" s="640"/>
      <c r="F340" s="640"/>
      <c r="G340" s="640"/>
      <c r="H340" s="379"/>
      <c r="I340" s="379"/>
      <c r="J340" s="375">
        <v>5300</v>
      </c>
      <c r="K340" s="257">
        <v>35</v>
      </c>
      <c r="L340" s="14"/>
    </row>
    <row r="341" spans="1:12" ht="16.5" customHeight="1">
      <c r="A341" s="365" t="s">
        <v>383</v>
      </c>
      <c r="B341" s="384"/>
      <c r="C341" s="384"/>
      <c r="D341" s="384"/>
      <c r="E341" s="384"/>
      <c r="F341" s="384"/>
      <c r="G341" s="384"/>
      <c r="H341" s="379"/>
      <c r="I341" s="379"/>
      <c r="J341" s="171" t="s">
        <v>135</v>
      </c>
      <c r="K341" s="341" t="s">
        <v>136</v>
      </c>
      <c r="L341" s="14"/>
    </row>
    <row r="342" spans="1:12" ht="16.5" customHeight="1">
      <c r="A342" s="678" t="s">
        <v>1343</v>
      </c>
      <c r="B342" s="640"/>
      <c r="C342" s="640"/>
      <c r="D342" s="640"/>
      <c r="E342" s="640"/>
      <c r="F342" s="640"/>
      <c r="G342" s="640"/>
      <c r="H342" s="379"/>
      <c r="I342" s="379"/>
      <c r="J342" s="375">
        <v>6500</v>
      </c>
      <c r="K342" s="257">
        <v>49</v>
      </c>
      <c r="L342" s="14"/>
    </row>
    <row r="343" spans="1:12" ht="16.5" customHeight="1">
      <c r="A343" s="365" t="s">
        <v>321</v>
      </c>
      <c r="B343" s="384"/>
      <c r="C343" s="384"/>
      <c r="D343" s="384"/>
      <c r="E343" s="384"/>
      <c r="F343" s="384"/>
      <c r="G343" s="384"/>
      <c r="H343" s="379"/>
      <c r="I343" s="379"/>
      <c r="J343" s="171" t="s">
        <v>135</v>
      </c>
      <c r="K343" s="341" t="s">
        <v>136</v>
      </c>
      <c r="L343" s="14"/>
    </row>
    <row r="344" spans="1:12" ht="16.5" customHeight="1">
      <c r="A344" s="639" t="s">
        <v>1325</v>
      </c>
      <c r="B344" s="640"/>
      <c r="C344" s="640"/>
      <c r="D344" s="640"/>
      <c r="E344" s="640"/>
      <c r="F344" s="640"/>
      <c r="G344" s="640"/>
      <c r="H344" s="379"/>
      <c r="I344" s="379"/>
      <c r="J344" s="375">
        <v>14500</v>
      </c>
      <c r="K344" s="257">
        <v>114</v>
      </c>
      <c r="L344" s="14"/>
    </row>
    <row r="345" spans="1:12" ht="16.5" customHeight="1">
      <c r="A345" s="365" t="s">
        <v>416</v>
      </c>
      <c r="B345" s="384"/>
      <c r="C345" s="384"/>
      <c r="D345" s="384"/>
      <c r="E345" s="384"/>
      <c r="F345" s="384"/>
      <c r="G345" s="384"/>
      <c r="H345" s="379"/>
      <c r="I345" s="379"/>
      <c r="J345" s="171" t="s">
        <v>135</v>
      </c>
      <c r="K345" s="341" t="s">
        <v>136</v>
      </c>
      <c r="L345" s="14"/>
    </row>
    <row r="346" spans="1:12" ht="16.5" customHeight="1">
      <c r="A346" s="639" t="s">
        <v>1326</v>
      </c>
      <c r="B346" s="640"/>
      <c r="C346" s="640"/>
      <c r="D346" s="640"/>
      <c r="E346" s="640"/>
      <c r="F346" s="640"/>
      <c r="G346" s="640"/>
      <c r="H346" s="380"/>
      <c r="I346" s="380"/>
      <c r="J346" s="375">
        <v>13900</v>
      </c>
      <c r="K346" s="257">
        <v>106</v>
      </c>
      <c r="L346" s="14"/>
    </row>
    <row r="347" spans="1:12" ht="16.5" customHeight="1" thickBot="1">
      <c r="A347" s="381"/>
      <c r="B347" s="256"/>
      <c r="C347" s="256"/>
      <c r="D347" s="256"/>
      <c r="E347" s="256"/>
      <c r="F347" s="256"/>
      <c r="G347" s="256"/>
      <c r="H347" s="379"/>
      <c r="I347" s="379"/>
      <c r="J347" s="385"/>
      <c r="K347" s="94"/>
      <c r="L347" s="14"/>
    </row>
    <row r="348" spans="1:12" ht="25.5" customHeight="1" thickBot="1">
      <c r="A348" s="666" t="s">
        <v>68</v>
      </c>
      <c r="B348" s="667"/>
      <c r="C348" s="667"/>
      <c r="D348" s="667"/>
      <c r="E348" s="667"/>
      <c r="F348" s="667"/>
      <c r="G348" s="667"/>
      <c r="H348" s="667"/>
      <c r="I348" s="667"/>
      <c r="J348" s="667"/>
      <c r="K348" s="668"/>
      <c r="L348" s="14"/>
    </row>
    <row r="349" spans="1:12" ht="16.5" customHeight="1">
      <c r="A349" s="328" t="s">
        <v>318</v>
      </c>
      <c r="B349" s="386"/>
      <c r="C349" s="386"/>
      <c r="D349" s="387"/>
      <c r="E349" s="387"/>
      <c r="F349" s="387"/>
      <c r="G349" s="388"/>
      <c r="H349" s="379"/>
      <c r="I349" s="379"/>
      <c r="J349" s="340" t="s">
        <v>135</v>
      </c>
      <c r="K349" s="342" t="s">
        <v>136</v>
      </c>
      <c r="L349" s="14"/>
    </row>
    <row r="350" spans="1:12" ht="16.5" customHeight="1">
      <c r="A350" s="639" t="s">
        <v>1341</v>
      </c>
      <c r="B350" s="640"/>
      <c r="C350" s="640"/>
      <c r="D350" s="640"/>
      <c r="E350" s="640"/>
      <c r="F350" s="640"/>
      <c r="G350" s="641"/>
      <c r="H350" s="379"/>
      <c r="I350" s="379"/>
      <c r="J350" s="375">
        <v>9400</v>
      </c>
      <c r="K350" s="123">
        <v>72</v>
      </c>
      <c r="L350" s="14"/>
    </row>
    <row r="351" spans="1:12" ht="16.5" customHeight="1">
      <c r="A351" s="639" t="s">
        <v>1342</v>
      </c>
      <c r="B351" s="640"/>
      <c r="C351" s="640"/>
      <c r="D351" s="640"/>
      <c r="E351" s="640"/>
      <c r="F351" s="640"/>
      <c r="G351" s="641"/>
      <c r="H351" s="379"/>
      <c r="I351" s="379"/>
      <c r="J351" s="375">
        <v>14500</v>
      </c>
      <c r="K351" s="123">
        <v>118</v>
      </c>
      <c r="L351" s="14"/>
    </row>
    <row r="352" spans="1:12" ht="16.5" customHeight="1">
      <c r="A352" s="697" t="s">
        <v>38</v>
      </c>
      <c r="B352" s="640"/>
      <c r="C352" s="640"/>
      <c r="D352" s="640"/>
      <c r="E352" s="640"/>
      <c r="F352" s="640"/>
      <c r="G352" s="640"/>
      <c r="H352" s="389"/>
      <c r="I352" s="389"/>
      <c r="J352" s="171" t="s">
        <v>135</v>
      </c>
      <c r="K352" s="341" t="s">
        <v>136</v>
      </c>
      <c r="L352" s="14"/>
    </row>
    <row r="353" spans="1:12" ht="16.5" customHeight="1">
      <c r="A353" s="390" t="s">
        <v>39</v>
      </c>
      <c r="B353" s="377"/>
      <c r="C353" s="377"/>
      <c r="D353" s="377"/>
      <c r="E353" s="377"/>
      <c r="F353" s="377"/>
      <c r="G353" s="378"/>
      <c r="H353" s="379"/>
      <c r="I353" s="379"/>
      <c r="J353" s="391"/>
      <c r="K353" s="391"/>
      <c r="L353" s="14"/>
    </row>
    <row r="354" spans="1:12" ht="16.5" customHeight="1">
      <c r="A354" s="639" t="s">
        <v>1340</v>
      </c>
      <c r="B354" s="640"/>
      <c r="C354" s="640"/>
      <c r="D354" s="640"/>
      <c r="E354" s="640"/>
      <c r="F354" s="640"/>
      <c r="G354" s="641"/>
      <c r="H354" s="379"/>
      <c r="I354" s="379"/>
      <c r="J354" s="375">
        <v>6500</v>
      </c>
      <c r="K354" s="123">
        <v>49</v>
      </c>
      <c r="L354" s="14"/>
    </row>
    <row r="355" spans="1:12" ht="16.5" customHeight="1">
      <c r="A355" s="639" t="s">
        <v>1339</v>
      </c>
      <c r="B355" s="640"/>
      <c r="C355" s="640"/>
      <c r="D355" s="640"/>
      <c r="E355" s="640"/>
      <c r="F355" s="640"/>
      <c r="G355" s="641"/>
      <c r="H355" s="379"/>
      <c r="I355" s="379"/>
      <c r="J355" s="375">
        <v>2100</v>
      </c>
      <c r="K355" s="123">
        <v>7</v>
      </c>
      <c r="L355" s="14"/>
    </row>
    <row r="356" spans="1:12" ht="16.5" customHeight="1">
      <c r="A356" s="390" t="s">
        <v>562</v>
      </c>
      <c r="B356" s="377"/>
      <c r="C356" s="377"/>
      <c r="D356" s="377"/>
      <c r="E356" s="377"/>
      <c r="F356" s="377"/>
      <c r="G356" s="378"/>
      <c r="H356" s="379"/>
      <c r="I356" s="379"/>
      <c r="J356" s="171"/>
      <c r="K356" s="341"/>
      <c r="L356" s="14"/>
    </row>
    <row r="357" spans="1:12" ht="16.5" customHeight="1">
      <c r="A357" s="303" t="s">
        <v>614</v>
      </c>
      <c r="B357" s="377"/>
      <c r="C357" s="377"/>
      <c r="D357" s="377"/>
      <c r="E357" s="377"/>
      <c r="F357" s="377"/>
      <c r="G357" s="378"/>
      <c r="H357" s="379"/>
      <c r="I357" s="379"/>
      <c r="J357" s="375">
        <v>9200</v>
      </c>
      <c r="K357" s="123">
        <v>60</v>
      </c>
      <c r="L357" s="14"/>
    </row>
    <row r="358" spans="1:12" ht="16.5" customHeight="1">
      <c r="A358" s="303" t="s">
        <v>137</v>
      </c>
      <c r="B358" s="377"/>
      <c r="C358" s="377"/>
      <c r="D358" s="377"/>
      <c r="E358" s="377"/>
      <c r="F358" s="377"/>
      <c r="G358" s="378"/>
      <c r="H358" s="379"/>
      <c r="I358" s="379"/>
      <c r="J358" s="375">
        <v>2300</v>
      </c>
      <c r="K358" s="123">
        <v>11</v>
      </c>
      <c r="L358" s="14"/>
    </row>
    <row r="359" spans="1:12" ht="16.5" customHeight="1">
      <c r="A359" s="329" t="s">
        <v>40</v>
      </c>
      <c r="B359" s="377"/>
      <c r="C359" s="377"/>
      <c r="D359" s="377"/>
      <c r="E359" s="377"/>
      <c r="F359" s="377"/>
      <c r="G359" s="378"/>
      <c r="H359" s="379"/>
      <c r="I359" s="379"/>
      <c r="J359" s="171" t="s">
        <v>135</v>
      </c>
      <c r="K359" s="341" t="s">
        <v>136</v>
      </c>
      <c r="L359" s="14"/>
    </row>
    <row r="360" spans="1:12" ht="16.5" customHeight="1">
      <c r="A360" s="639" t="s">
        <v>1336</v>
      </c>
      <c r="B360" s="640"/>
      <c r="C360" s="640"/>
      <c r="D360" s="640"/>
      <c r="E360" s="640"/>
      <c r="F360" s="640"/>
      <c r="G360" s="641"/>
      <c r="H360" s="379"/>
      <c r="I360" s="379"/>
      <c r="J360" s="375">
        <v>4000</v>
      </c>
      <c r="K360" s="123">
        <v>24</v>
      </c>
      <c r="L360" s="14"/>
    </row>
    <row r="361" spans="1:12" ht="16.5" customHeight="1">
      <c r="A361" s="639" t="s">
        <v>1337</v>
      </c>
      <c r="B361" s="640"/>
      <c r="C361" s="640"/>
      <c r="D361" s="640"/>
      <c r="E361" s="640"/>
      <c r="F361" s="640"/>
      <c r="G361" s="641"/>
      <c r="H361" s="379"/>
      <c r="I361" s="379"/>
      <c r="J361" s="375">
        <v>4400</v>
      </c>
      <c r="K361" s="123">
        <v>31</v>
      </c>
      <c r="L361" s="14"/>
    </row>
    <row r="362" spans="1:12" ht="16.5" customHeight="1">
      <c r="A362" s="639" t="s">
        <v>1338</v>
      </c>
      <c r="B362" s="640"/>
      <c r="C362" s="640"/>
      <c r="D362" s="640"/>
      <c r="E362" s="640"/>
      <c r="F362" s="640"/>
      <c r="G362" s="641"/>
      <c r="H362" s="379"/>
      <c r="I362" s="379"/>
      <c r="J362" s="375">
        <v>3800</v>
      </c>
      <c r="K362" s="344">
        <v>20</v>
      </c>
      <c r="L362" s="14"/>
    </row>
    <row r="363" spans="1:12" ht="16.5" customHeight="1">
      <c r="A363" s="329" t="s">
        <v>41</v>
      </c>
      <c r="B363" s="377"/>
      <c r="C363" s="377"/>
      <c r="D363" s="377"/>
      <c r="E363" s="377"/>
      <c r="F363" s="377"/>
      <c r="G363" s="378"/>
      <c r="H363" s="379"/>
      <c r="I363" s="379"/>
      <c r="J363" s="171" t="s">
        <v>135</v>
      </c>
      <c r="K363" s="341" t="s">
        <v>136</v>
      </c>
      <c r="L363" s="14"/>
    </row>
    <row r="364" spans="1:12" ht="16.5" customHeight="1">
      <c r="A364" s="303" t="s">
        <v>615</v>
      </c>
      <c r="B364" s="377"/>
      <c r="C364" s="377"/>
      <c r="D364" s="377"/>
      <c r="E364" s="377"/>
      <c r="F364" s="377"/>
      <c r="G364" s="377"/>
      <c r="H364" s="379"/>
      <c r="I364" s="379"/>
      <c r="J364" s="375">
        <v>7400</v>
      </c>
      <c r="K364" s="257">
        <v>42</v>
      </c>
      <c r="L364" s="14"/>
    </row>
    <row r="365" spans="1:12" ht="16.5" customHeight="1">
      <c r="A365" s="303" t="s">
        <v>688</v>
      </c>
      <c r="B365" s="308"/>
      <c r="C365" s="308"/>
      <c r="D365" s="308"/>
      <c r="E365" s="308"/>
      <c r="F365" s="308"/>
      <c r="G365" s="308"/>
      <c r="H365" s="392"/>
      <c r="I365" s="392"/>
      <c r="J365" s="139">
        <v>4900</v>
      </c>
      <c r="K365" s="257">
        <v>26</v>
      </c>
      <c r="L365" s="14"/>
    </row>
    <row r="366" spans="1:12" ht="16.5" customHeight="1">
      <c r="A366" s="329" t="s">
        <v>313</v>
      </c>
      <c r="B366" s="308"/>
      <c r="C366" s="308"/>
      <c r="D366" s="308"/>
      <c r="E366" s="308"/>
      <c r="F366" s="308"/>
      <c r="G366" s="308"/>
      <c r="H366" s="392"/>
      <c r="I366" s="392"/>
      <c r="J366" s="171" t="s">
        <v>135</v>
      </c>
      <c r="K366" s="341" t="s">
        <v>136</v>
      </c>
      <c r="L366" s="14"/>
    </row>
    <row r="367" spans="1:12" ht="16.5" customHeight="1">
      <c r="A367" s="331" t="s">
        <v>674</v>
      </c>
      <c r="B367" s="308"/>
      <c r="C367" s="308"/>
      <c r="D367" s="308"/>
      <c r="E367" s="308"/>
      <c r="F367" s="308"/>
      <c r="G367" s="308"/>
      <c r="H367" s="392"/>
      <c r="I367" s="392"/>
      <c r="J367" s="139">
        <v>10800</v>
      </c>
      <c r="K367" s="257">
        <v>69</v>
      </c>
      <c r="L367" s="14"/>
    </row>
    <row r="368" spans="1:12" ht="16.5" customHeight="1" thickBot="1">
      <c r="A368" s="268"/>
      <c r="B368" s="270"/>
      <c r="C368" s="270"/>
      <c r="D368" s="270"/>
      <c r="E368" s="270"/>
      <c r="F368" s="270"/>
      <c r="G368" s="270"/>
      <c r="H368" s="306"/>
      <c r="I368" s="306"/>
      <c r="J368" s="167"/>
      <c r="K368" s="91"/>
      <c r="L368" s="14"/>
    </row>
    <row r="369" spans="1:12" ht="25.5" customHeight="1" thickBot="1">
      <c r="A369" s="666" t="s">
        <v>138</v>
      </c>
      <c r="B369" s="667"/>
      <c r="C369" s="667"/>
      <c r="D369" s="667"/>
      <c r="E369" s="667"/>
      <c r="F369" s="667"/>
      <c r="G369" s="667"/>
      <c r="H369" s="667"/>
      <c r="I369" s="667"/>
      <c r="J369" s="667"/>
      <c r="K369" s="668"/>
      <c r="L369" s="14"/>
    </row>
    <row r="370" spans="1:12" ht="16.5" customHeight="1">
      <c r="A370" s="328" t="s">
        <v>74</v>
      </c>
      <c r="B370" s="314"/>
      <c r="C370" s="314"/>
      <c r="D370" s="314"/>
      <c r="E370" s="314"/>
      <c r="F370" s="314"/>
      <c r="G370" s="314"/>
      <c r="H370" s="372"/>
      <c r="I370" s="372"/>
      <c r="J370" s="340" t="s">
        <v>135</v>
      </c>
      <c r="K370" s="342" t="s">
        <v>136</v>
      </c>
      <c r="L370" s="14"/>
    </row>
    <row r="371" spans="1:12" ht="16.5" customHeight="1">
      <c r="A371" s="303" t="s">
        <v>928</v>
      </c>
      <c r="B371" s="308"/>
      <c r="C371" s="308"/>
      <c r="D371" s="308"/>
      <c r="E371" s="308"/>
      <c r="F371" s="308"/>
      <c r="G371" s="308"/>
      <c r="H371" s="392"/>
      <c r="I371" s="392"/>
      <c r="J371" s="56">
        <v>5600</v>
      </c>
      <c r="K371" s="123">
        <v>22</v>
      </c>
      <c r="L371" s="14"/>
    </row>
    <row r="372" spans="1:12" s="261" customFormat="1" ht="16.5" customHeight="1">
      <c r="A372" s="303" t="s">
        <v>658</v>
      </c>
      <c r="B372" s="308"/>
      <c r="C372" s="308"/>
      <c r="D372" s="308"/>
      <c r="E372" s="308"/>
      <c r="F372" s="308"/>
      <c r="G372" s="308"/>
      <c r="H372" s="392"/>
      <c r="I372" s="392"/>
      <c r="J372" s="56">
        <v>6400</v>
      </c>
      <c r="K372" s="257">
        <v>29</v>
      </c>
      <c r="L372" s="14"/>
    </row>
    <row r="373" spans="1:12" ht="16.5" customHeight="1">
      <c r="A373" s="303" t="s">
        <v>659</v>
      </c>
      <c r="B373" s="308"/>
      <c r="C373" s="308"/>
      <c r="D373" s="308"/>
      <c r="E373" s="308"/>
      <c r="F373" s="308"/>
      <c r="G373" s="308"/>
      <c r="H373" s="392"/>
      <c r="I373" s="392"/>
      <c r="J373" s="56">
        <v>12500</v>
      </c>
      <c r="K373" s="257">
        <v>74</v>
      </c>
      <c r="L373" s="14"/>
    </row>
    <row r="374" spans="1:12" s="261" customFormat="1" ht="16.5" customHeight="1">
      <c r="A374" s="303" t="s">
        <v>616</v>
      </c>
      <c r="B374" s="377"/>
      <c r="C374" s="377"/>
      <c r="D374" s="308"/>
      <c r="E374" s="308"/>
      <c r="F374" s="308"/>
      <c r="G374" s="308"/>
      <c r="H374" s="392"/>
      <c r="I374" s="392"/>
      <c r="J374" s="56">
        <v>5700</v>
      </c>
      <c r="K374" s="257">
        <v>35</v>
      </c>
      <c r="L374" s="14"/>
    </row>
    <row r="375" spans="1:12" ht="16.5" customHeight="1">
      <c r="A375" s="303" t="s">
        <v>873</v>
      </c>
      <c r="B375" s="377"/>
      <c r="C375" s="377"/>
      <c r="D375" s="308"/>
      <c r="E375" s="308"/>
      <c r="F375" s="308"/>
      <c r="G375" s="308"/>
      <c r="H375" s="392"/>
      <c r="I375" s="392"/>
      <c r="J375" s="56">
        <v>5700</v>
      </c>
      <c r="K375" s="257">
        <v>38</v>
      </c>
      <c r="L375" s="14"/>
    </row>
    <row r="376" spans="1:12" ht="16.5" customHeight="1">
      <c r="A376" s="303" t="s">
        <v>874</v>
      </c>
      <c r="B376" s="377"/>
      <c r="C376" s="377"/>
      <c r="D376" s="308"/>
      <c r="E376" s="308"/>
      <c r="F376" s="308"/>
      <c r="G376" s="308"/>
      <c r="H376" s="392"/>
      <c r="I376" s="392"/>
      <c r="J376" s="56">
        <v>13100</v>
      </c>
      <c r="K376" s="257">
        <v>81</v>
      </c>
      <c r="L376" s="14"/>
    </row>
    <row r="377" spans="1:12" s="261" customFormat="1" ht="16.5" customHeight="1">
      <c r="A377" s="303" t="s">
        <v>875</v>
      </c>
      <c r="B377" s="377"/>
      <c r="C377" s="377"/>
      <c r="D377" s="308"/>
      <c r="E377" s="308"/>
      <c r="F377" s="308"/>
      <c r="G377" s="308"/>
      <c r="H377" s="392"/>
      <c r="I377" s="392"/>
      <c r="J377" s="56">
        <v>14000</v>
      </c>
      <c r="K377" s="257">
        <v>108</v>
      </c>
      <c r="L377" s="14"/>
    </row>
    <row r="378" spans="1:12" ht="16.5" customHeight="1">
      <c r="A378" s="329" t="s">
        <v>139</v>
      </c>
      <c r="B378" s="308"/>
      <c r="C378" s="308"/>
      <c r="D378" s="308"/>
      <c r="E378" s="308"/>
      <c r="F378" s="308"/>
      <c r="G378" s="308"/>
      <c r="H378" s="392"/>
      <c r="I378" s="392"/>
      <c r="J378" s="171" t="s">
        <v>135</v>
      </c>
      <c r="K378" s="341" t="s">
        <v>136</v>
      </c>
      <c r="L378" s="14"/>
    </row>
    <row r="379" spans="1:12" s="261" customFormat="1" ht="16.5" customHeight="1">
      <c r="A379" s="303" t="s">
        <v>617</v>
      </c>
      <c r="B379" s="377"/>
      <c r="C379" s="377"/>
      <c r="D379" s="308"/>
      <c r="E379" s="308"/>
      <c r="F379" s="308"/>
      <c r="G379" s="308"/>
      <c r="H379" s="392"/>
      <c r="I379" s="392"/>
      <c r="J379" s="56">
        <v>6200</v>
      </c>
      <c r="K379" s="257">
        <v>38</v>
      </c>
      <c r="L379" s="14"/>
    </row>
    <row r="380" spans="1:12" s="263" customFormat="1" ht="16.5" customHeight="1">
      <c r="A380" s="303" t="s">
        <v>876</v>
      </c>
      <c r="B380" s="377"/>
      <c r="C380" s="377"/>
      <c r="D380" s="308"/>
      <c r="E380" s="308"/>
      <c r="F380" s="308"/>
      <c r="G380" s="308"/>
      <c r="H380" s="392"/>
      <c r="I380" s="392"/>
      <c r="J380" s="56">
        <v>6200</v>
      </c>
      <c r="K380" s="257">
        <v>40</v>
      </c>
      <c r="L380" s="14"/>
    </row>
    <row r="381" spans="1:12" s="46" customFormat="1" ht="16.5" customHeight="1">
      <c r="A381" s="481" t="s">
        <v>877</v>
      </c>
      <c r="B381" s="482"/>
      <c r="C381" s="482"/>
      <c r="D381" s="362"/>
      <c r="E381" s="362"/>
      <c r="F381" s="362"/>
      <c r="G381" s="362"/>
      <c r="H381" s="485"/>
      <c r="I381" s="485"/>
      <c r="J381" s="56">
        <v>15200</v>
      </c>
      <c r="K381" s="351">
        <v>113</v>
      </c>
      <c r="L381" s="44"/>
    </row>
    <row r="382" spans="1:12" ht="16.5" customHeight="1">
      <c r="A382" s="303" t="s">
        <v>878</v>
      </c>
      <c r="B382" s="377"/>
      <c r="C382" s="377"/>
      <c r="D382" s="308"/>
      <c r="E382" s="308"/>
      <c r="F382" s="308"/>
      <c r="G382" s="308"/>
      <c r="H382" s="392"/>
      <c r="I382" s="392"/>
      <c r="J382" s="56">
        <v>14300</v>
      </c>
      <c r="K382" s="257">
        <v>113</v>
      </c>
      <c r="L382" s="14"/>
    </row>
    <row r="383" spans="1:12" ht="16.5" customHeight="1">
      <c r="A383" s="303" t="s">
        <v>891</v>
      </c>
      <c r="B383" s="377"/>
      <c r="C383" s="377"/>
      <c r="D383" s="308"/>
      <c r="E383" s="308"/>
      <c r="F383" s="308"/>
      <c r="G383" s="308"/>
      <c r="H383" s="392"/>
      <c r="I383" s="392"/>
      <c r="J383" s="56">
        <v>12700</v>
      </c>
      <c r="K383" s="257">
        <v>106</v>
      </c>
      <c r="L383" s="14"/>
    </row>
    <row r="384" spans="1:12" ht="16.5" customHeight="1">
      <c r="A384" s="303" t="s">
        <v>892</v>
      </c>
      <c r="B384" s="377"/>
      <c r="C384" s="377"/>
      <c r="D384" s="308"/>
      <c r="E384" s="308"/>
      <c r="F384" s="308"/>
      <c r="G384" s="308"/>
      <c r="H384" s="392"/>
      <c r="I384" s="392"/>
      <c r="J384" s="56">
        <v>14500</v>
      </c>
      <c r="K384" s="257">
        <v>77</v>
      </c>
      <c r="L384" s="14"/>
    </row>
    <row r="385" spans="1:12" ht="16.5" customHeight="1" thickBot="1">
      <c r="A385" s="268"/>
      <c r="B385" s="256"/>
      <c r="C385" s="256"/>
      <c r="D385" s="270"/>
      <c r="E385" s="270"/>
      <c r="F385" s="270"/>
      <c r="G385" s="270"/>
      <c r="H385" s="306"/>
      <c r="I385" s="306"/>
      <c r="J385" s="393"/>
      <c r="K385" s="360"/>
      <c r="L385" s="14"/>
    </row>
    <row r="386" spans="1:12" ht="25.5" customHeight="1" thickBot="1">
      <c r="A386" s="192" t="s">
        <v>53</v>
      </c>
      <c r="B386" s="193"/>
      <c r="C386" s="193"/>
      <c r="D386" s="193"/>
      <c r="E386" s="193"/>
      <c r="F386" s="193"/>
      <c r="G386" s="194"/>
      <c r="H386" s="12"/>
      <c r="I386" s="12"/>
      <c r="J386" s="171" t="s">
        <v>135</v>
      </c>
      <c r="K386" s="341" t="s">
        <v>136</v>
      </c>
      <c r="L386" s="14"/>
    </row>
    <row r="387" spans="1:12" ht="16.5" customHeight="1">
      <c r="A387" s="313" t="s">
        <v>618</v>
      </c>
      <c r="B387" s="270"/>
      <c r="C387" s="270"/>
      <c r="D387" s="270"/>
      <c r="E387" s="270"/>
      <c r="F387" s="270"/>
      <c r="G387" s="270"/>
      <c r="H387" s="394"/>
      <c r="I387" s="394"/>
      <c r="J387" s="56">
        <v>6500</v>
      </c>
      <c r="K387" s="257">
        <v>40</v>
      </c>
      <c r="L387" s="14"/>
    </row>
    <row r="388" spans="1:12" ht="16.5" customHeight="1">
      <c r="A388" s="266" t="s">
        <v>619</v>
      </c>
      <c r="B388" s="336"/>
      <c r="C388" s="336"/>
      <c r="D388" s="336"/>
      <c r="E388" s="336"/>
      <c r="F388" s="336"/>
      <c r="G388" s="336"/>
      <c r="H388" s="394"/>
      <c r="I388" s="394"/>
      <c r="J388" s="56">
        <v>7100</v>
      </c>
      <c r="K388" s="257">
        <v>44</v>
      </c>
      <c r="L388" s="14"/>
    </row>
    <row r="389" spans="1:12" ht="16.5" customHeight="1">
      <c r="A389" s="303" t="s">
        <v>750</v>
      </c>
      <c r="B389" s="308"/>
      <c r="C389" s="308"/>
      <c r="D389" s="308"/>
      <c r="E389" s="308"/>
      <c r="F389" s="308"/>
      <c r="G389" s="308"/>
      <c r="H389" s="392"/>
      <c r="I389" s="392"/>
      <c r="J389" s="56">
        <v>7800</v>
      </c>
      <c r="K389" s="257">
        <v>48</v>
      </c>
      <c r="L389" s="14"/>
    </row>
    <row r="390" spans="1:12" ht="16.5" customHeight="1" thickBot="1">
      <c r="A390" s="124"/>
      <c r="B390" s="110"/>
      <c r="C390" s="110"/>
      <c r="D390" s="110"/>
      <c r="E390" s="110"/>
      <c r="F390" s="110"/>
      <c r="G390" s="110"/>
      <c r="H390" s="19"/>
      <c r="I390" s="19"/>
      <c r="J390" s="90"/>
      <c r="K390" s="91"/>
      <c r="L390" s="14"/>
    </row>
    <row r="391" spans="1:12" ht="25.5" customHeight="1" thickBot="1">
      <c r="A391" s="666" t="s">
        <v>69</v>
      </c>
      <c r="B391" s="667"/>
      <c r="C391" s="667"/>
      <c r="D391" s="667"/>
      <c r="E391" s="667"/>
      <c r="F391" s="667"/>
      <c r="G391" s="667"/>
      <c r="H391" s="667"/>
      <c r="I391" s="667"/>
      <c r="J391" s="667"/>
      <c r="K391" s="668"/>
      <c r="L391" s="14"/>
    </row>
    <row r="392" spans="1:12" ht="16.5" customHeight="1">
      <c r="A392" s="328" t="s">
        <v>319</v>
      </c>
      <c r="B392" s="314"/>
      <c r="C392" s="314"/>
      <c r="D392" s="314"/>
      <c r="E392" s="314"/>
      <c r="F392" s="314"/>
      <c r="G392" s="314"/>
      <c r="H392" s="372"/>
      <c r="I392" s="372"/>
      <c r="J392" s="340" t="s">
        <v>135</v>
      </c>
      <c r="K392" s="342" t="s">
        <v>136</v>
      </c>
      <c r="L392" s="14"/>
    </row>
    <row r="393" spans="1:12" ht="16.5" customHeight="1">
      <c r="A393" s="639" t="s">
        <v>1327</v>
      </c>
      <c r="B393" s="640"/>
      <c r="C393" s="640"/>
      <c r="D393" s="640"/>
      <c r="E393" s="640"/>
      <c r="F393" s="640"/>
      <c r="G393" s="640"/>
      <c r="H393" s="392"/>
      <c r="I393" s="392"/>
      <c r="J393" s="56">
        <v>14100</v>
      </c>
      <c r="K393" s="257">
        <v>110</v>
      </c>
      <c r="L393" s="14"/>
    </row>
    <row r="394" spans="1:12" ht="16.5" customHeight="1">
      <c r="A394" s="395" t="s">
        <v>54</v>
      </c>
      <c r="B394" s="270"/>
      <c r="C394" s="270"/>
      <c r="D394" s="270"/>
      <c r="E394" s="270"/>
      <c r="F394" s="270"/>
      <c r="G394" s="270"/>
      <c r="H394" s="306"/>
      <c r="I394" s="306"/>
      <c r="J394" s="171" t="s">
        <v>135</v>
      </c>
      <c r="K394" s="341" t="s">
        <v>136</v>
      </c>
      <c r="L394" s="14"/>
    </row>
    <row r="395" spans="1:12" ht="16.5" customHeight="1">
      <c r="A395" s="332" t="s">
        <v>1328</v>
      </c>
      <c r="B395" s="308"/>
      <c r="C395" s="308"/>
      <c r="D395" s="308"/>
      <c r="E395" s="308"/>
      <c r="F395" s="308"/>
      <c r="G395" s="308"/>
      <c r="H395" s="392"/>
      <c r="I395" s="392"/>
      <c r="J395" s="56">
        <v>8900</v>
      </c>
      <c r="K395" s="257">
        <v>70</v>
      </c>
      <c r="L395" s="14"/>
    </row>
    <row r="396" spans="1:12" ht="16.5" customHeight="1">
      <c r="A396" s="332" t="s">
        <v>1329</v>
      </c>
      <c r="B396" s="308"/>
      <c r="C396" s="308"/>
      <c r="D396" s="308"/>
      <c r="E396" s="308"/>
      <c r="F396" s="308"/>
      <c r="G396" s="308"/>
      <c r="H396" s="392"/>
      <c r="I396" s="392"/>
      <c r="J396" s="56">
        <v>8400</v>
      </c>
      <c r="K396" s="257">
        <v>67</v>
      </c>
      <c r="L396" s="14"/>
    </row>
    <row r="397" spans="1:12" ht="16.5" customHeight="1">
      <c r="A397" s="332" t="s">
        <v>1253</v>
      </c>
      <c r="B397" s="308"/>
      <c r="C397" s="308"/>
      <c r="D397" s="308"/>
      <c r="E397" s="308"/>
      <c r="F397" s="308"/>
      <c r="G397" s="308"/>
      <c r="H397" s="392"/>
      <c r="I397" s="392"/>
      <c r="J397" s="56">
        <v>9200</v>
      </c>
      <c r="K397" s="257">
        <v>60</v>
      </c>
      <c r="L397" s="14"/>
    </row>
    <row r="398" spans="1:12" ht="16.5" customHeight="1">
      <c r="A398" s="303" t="s">
        <v>384</v>
      </c>
      <c r="B398" s="308"/>
      <c r="C398" s="308"/>
      <c r="D398" s="308"/>
      <c r="E398" s="308"/>
      <c r="F398" s="308"/>
      <c r="G398" s="316"/>
      <c r="H398" s="275"/>
      <c r="I398" s="275"/>
      <c r="J398" s="56">
        <v>15000</v>
      </c>
      <c r="K398" s="123">
        <v>43</v>
      </c>
      <c r="L398" s="14"/>
    </row>
    <row r="399" spans="1:12" s="491" customFormat="1" ht="16.5" customHeight="1">
      <c r="A399" s="492" t="s">
        <v>1093</v>
      </c>
      <c r="B399" s="493"/>
      <c r="C399" s="493"/>
      <c r="D399" s="493"/>
      <c r="E399" s="493"/>
      <c r="F399" s="493"/>
      <c r="G399" s="493"/>
      <c r="H399" s="275"/>
      <c r="I399" s="275"/>
      <c r="J399" s="56">
        <v>24500</v>
      </c>
      <c r="K399" s="123">
        <v>54</v>
      </c>
      <c r="L399" s="14"/>
    </row>
    <row r="400" spans="1:12" ht="16.5" customHeight="1">
      <c r="A400" s="332" t="s">
        <v>1094</v>
      </c>
      <c r="B400" s="308"/>
      <c r="C400" s="308"/>
      <c r="D400" s="308"/>
      <c r="E400" s="308"/>
      <c r="F400" s="308"/>
      <c r="G400" s="308"/>
      <c r="H400" s="392"/>
      <c r="I400" s="392"/>
      <c r="J400" s="56">
        <v>2000</v>
      </c>
      <c r="K400" s="257">
        <v>8</v>
      </c>
      <c r="L400" s="14"/>
    </row>
    <row r="401" spans="1:12" ht="16.5" customHeight="1">
      <c r="A401" s="395" t="s">
        <v>55</v>
      </c>
      <c r="B401" s="270"/>
      <c r="C401" s="270"/>
      <c r="D401" s="270"/>
      <c r="E401" s="270"/>
      <c r="F401" s="270"/>
      <c r="G401" s="270"/>
      <c r="H401" s="306"/>
      <c r="I401" s="306"/>
      <c r="J401" s="171" t="s">
        <v>135</v>
      </c>
      <c r="K401" s="341" t="s">
        <v>136</v>
      </c>
      <c r="L401" s="14"/>
    </row>
    <row r="402" spans="1:12" ht="16.5" customHeight="1">
      <c r="A402" s="332" t="s">
        <v>947</v>
      </c>
      <c r="B402" s="308"/>
      <c r="C402" s="308"/>
      <c r="D402" s="308"/>
      <c r="E402" s="308"/>
      <c r="F402" s="308"/>
      <c r="G402" s="308"/>
      <c r="H402" s="392"/>
      <c r="I402" s="392"/>
      <c r="J402" s="56">
        <v>9700</v>
      </c>
      <c r="K402" s="257">
        <v>77</v>
      </c>
      <c r="L402" s="14"/>
    </row>
    <row r="403" spans="1:12" ht="16.5" customHeight="1">
      <c r="A403" s="332" t="s">
        <v>948</v>
      </c>
      <c r="B403" s="308"/>
      <c r="C403" s="308"/>
      <c r="D403" s="308"/>
      <c r="E403" s="308"/>
      <c r="F403" s="308"/>
      <c r="G403" s="308"/>
      <c r="H403" s="392"/>
      <c r="I403" s="392"/>
      <c r="J403" s="56">
        <v>8400</v>
      </c>
      <c r="K403" s="257">
        <v>68</v>
      </c>
      <c r="L403" s="14"/>
    </row>
    <row r="404" spans="1:12" ht="16.5" customHeight="1">
      <c r="A404" s="396" t="s">
        <v>1253</v>
      </c>
      <c r="B404" s="396"/>
      <c r="C404" s="396"/>
      <c r="D404" s="396"/>
      <c r="E404" s="396"/>
      <c r="F404" s="332"/>
      <c r="G404" s="308"/>
      <c r="H404" s="397"/>
      <c r="I404" s="398"/>
      <c r="J404" s="56">
        <v>9200</v>
      </c>
      <c r="K404" s="257">
        <v>60</v>
      </c>
      <c r="L404" s="14"/>
    </row>
    <row r="405" spans="1:12" ht="16.5" customHeight="1">
      <c r="A405" s="691" t="s">
        <v>660</v>
      </c>
      <c r="B405" s="640"/>
      <c r="C405" s="640"/>
      <c r="D405" s="640"/>
      <c r="E405" s="640"/>
      <c r="F405" s="640"/>
      <c r="G405" s="641"/>
      <c r="H405" s="399"/>
      <c r="I405" s="400"/>
      <c r="J405" s="177">
        <v>2200</v>
      </c>
      <c r="K405" s="361">
        <v>10</v>
      </c>
      <c r="L405" s="14"/>
    </row>
    <row r="406" spans="1:12" ht="16.5" customHeight="1" thickBot="1">
      <c r="A406" s="366"/>
      <c r="B406" s="366"/>
      <c r="C406" s="366"/>
      <c r="D406" s="366"/>
      <c r="E406" s="366"/>
      <c r="F406" s="366"/>
      <c r="G406" s="366"/>
      <c r="H406" s="367"/>
      <c r="I406" s="367"/>
      <c r="J406" s="396"/>
      <c r="K406" s="123"/>
      <c r="L406" s="14"/>
    </row>
    <row r="407" spans="1:12" ht="25.5" customHeight="1" thickBot="1">
      <c r="A407" s="679" t="s">
        <v>1077</v>
      </c>
      <c r="B407" s="680"/>
      <c r="C407" s="680"/>
      <c r="D407" s="680"/>
      <c r="E407" s="680"/>
      <c r="F407" s="680"/>
      <c r="G407" s="680"/>
      <c r="H407" s="680"/>
      <c r="I407" s="680"/>
      <c r="J407" s="680"/>
      <c r="K407" s="681"/>
      <c r="L407" s="14"/>
    </row>
    <row r="408" spans="1:12" ht="16.5" customHeight="1">
      <c r="A408" s="692" t="s">
        <v>1078</v>
      </c>
      <c r="B408" s="693"/>
      <c r="C408" s="693"/>
      <c r="D408" s="693"/>
      <c r="E408" s="693"/>
      <c r="F408" s="693"/>
      <c r="G408" s="693"/>
      <c r="H408" s="41"/>
      <c r="I408" s="15"/>
      <c r="J408" s="340" t="s">
        <v>135</v>
      </c>
      <c r="K408" s="342" t="s">
        <v>136</v>
      </c>
      <c r="L408" s="14"/>
    </row>
    <row r="409" spans="1:12" s="488" customFormat="1" ht="16.5" customHeight="1">
      <c r="A409" s="663" t="s">
        <v>381</v>
      </c>
      <c r="B409" s="664"/>
      <c r="C409" s="664"/>
      <c r="D409" s="664"/>
      <c r="E409" s="664"/>
      <c r="F409" s="664"/>
      <c r="G409" s="665"/>
      <c r="H409" s="40"/>
      <c r="I409" s="15"/>
      <c r="J409" s="55">
        <v>14500</v>
      </c>
      <c r="K409" s="257">
        <v>118</v>
      </c>
      <c r="L409" s="14"/>
    </row>
    <row r="410" spans="1:12" s="488" customFormat="1" ht="16.5" customHeight="1">
      <c r="A410" s="692" t="s">
        <v>1079</v>
      </c>
      <c r="B410" s="693"/>
      <c r="C410" s="693"/>
      <c r="D410" s="693"/>
      <c r="E410" s="693"/>
      <c r="F410" s="693"/>
      <c r="G410" s="693"/>
      <c r="H410" s="489"/>
      <c r="I410" s="15"/>
      <c r="J410" s="340" t="s">
        <v>135</v>
      </c>
      <c r="K410" s="342" t="s">
        <v>136</v>
      </c>
      <c r="L410" s="14"/>
    </row>
    <row r="411" spans="1:12" s="488" customFormat="1" ht="16.5" customHeight="1">
      <c r="A411" s="663" t="s">
        <v>1080</v>
      </c>
      <c r="B411" s="664"/>
      <c r="C411" s="664"/>
      <c r="D411" s="664"/>
      <c r="E411" s="664"/>
      <c r="F411" s="664"/>
      <c r="G411" s="665"/>
      <c r="H411" s="489"/>
      <c r="I411" s="15"/>
      <c r="J411" s="237">
        <v>30200</v>
      </c>
      <c r="K411" s="353">
        <v>283</v>
      </c>
      <c r="L411" s="14"/>
    </row>
    <row r="412" spans="1:12" ht="16.5" customHeight="1" thickBot="1">
      <c r="A412" s="128"/>
      <c r="B412" s="117"/>
      <c r="C412" s="117"/>
      <c r="D412" s="117"/>
      <c r="E412" s="117"/>
      <c r="F412" s="117"/>
      <c r="G412" s="125"/>
      <c r="H412" s="15"/>
      <c r="I412" s="15"/>
      <c r="J412" s="195"/>
      <c r="K412" s="95"/>
      <c r="L412" s="14"/>
    </row>
    <row r="413" spans="1:12" ht="25.5" customHeight="1" thickBot="1">
      <c r="A413" s="666" t="s">
        <v>323</v>
      </c>
      <c r="B413" s="667"/>
      <c r="C413" s="667"/>
      <c r="D413" s="667"/>
      <c r="E413" s="667"/>
      <c r="F413" s="667"/>
      <c r="G413" s="667"/>
      <c r="H413" s="667"/>
      <c r="I413" s="667"/>
      <c r="J413" s="667"/>
      <c r="K413" s="668"/>
      <c r="L413" s="14"/>
    </row>
    <row r="414" spans="1:12" ht="16.5" customHeight="1">
      <c r="A414" s="694" t="s">
        <v>324</v>
      </c>
      <c r="B414" s="695"/>
      <c r="C414" s="695"/>
      <c r="D414" s="695"/>
      <c r="E414" s="695"/>
      <c r="F414" s="695"/>
      <c r="G414" s="696"/>
      <c r="H414" s="19"/>
      <c r="I414" s="19"/>
      <c r="J414" s="340" t="s">
        <v>135</v>
      </c>
      <c r="K414" s="342" t="s">
        <v>136</v>
      </c>
      <c r="L414" s="14"/>
    </row>
    <row r="415" spans="1:12" ht="16.5" customHeight="1">
      <c r="A415" s="699" t="s">
        <v>1327</v>
      </c>
      <c r="B415" s="676"/>
      <c r="C415" s="676"/>
      <c r="D415" s="676"/>
      <c r="E415" s="676"/>
      <c r="F415" s="676"/>
      <c r="G415" s="677"/>
      <c r="H415" s="12"/>
      <c r="I415" s="12"/>
      <c r="J415" s="89">
        <v>14100</v>
      </c>
      <c r="K415" s="257">
        <v>110</v>
      </c>
      <c r="L415" s="14"/>
    </row>
    <row r="416" spans="1:12" ht="16.5" customHeight="1">
      <c r="A416" s="646" t="s">
        <v>325</v>
      </c>
      <c r="B416" s="572"/>
      <c r="C416" s="572"/>
      <c r="D416" s="572"/>
      <c r="E416" s="572"/>
      <c r="F416" s="572"/>
      <c r="G416" s="572"/>
      <c r="H416" s="12"/>
      <c r="I416" s="12"/>
      <c r="J416" s="171" t="s">
        <v>135</v>
      </c>
      <c r="K416" s="341" t="s">
        <v>136</v>
      </c>
      <c r="L416" s="14"/>
    </row>
    <row r="417" spans="1:12" ht="16.5" customHeight="1">
      <c r="A417" s="675" t="s">
        <v>1330</v>
      </c>
      <c r="B417" s="676"/>
      <c r="C417" s="676"/>
      <c r="D417" s="676"/>
      <c r="E417" s="676"/>
      <c r="F417" s="676"/>
      <c r="G417" s="677"/>
      <c r="H417" s="19"/>
      <c r="I417" s="19"/>
      <c r="J417" s="89">
        <v>14400</v>
      </c>
      <c r="K417" s="257">
        <v>113</v>
      </c>
      <c r="L417" s="14"/>
    </row>
    <row r="418" spans="1:12" ht="16.5" customHeight="1">
      <c r="A418" s="646" t="s">
        <v>409</v>
      </c>
      <c r="B418" s="572"/>
      <c r="C418" s="572"/>
      <c r="D418" s="572"/>
      <c r="E418" s="572"/>
      <c r="F418" s="572"/>
      <c r="G418" s="572"/>
      <c r="H418" s="12"/>
      <c r="I418" s="12"/>
      <c r="J418" s="171" t="s">
        <v>135</v>
      </c>
      <c r="K418" s="341" t="s">
        <v>136</v>
      </c>
      <c r="L418" s="14"/>
    </row>
    <row r="419" spans="1:12" ht="16.5" customHeight="1">
      <c r="A419" s="610" t="s">
        <v>1331</v>
      </c>
      <c r="B419" s="676"/>
      <c r="C419" s="676"/>
      <c r="D419" s="676"/>
      <c r="E419" s="676"/>
      <c r="F419" s="676"/>
      <c r="G419" s="677"/>
      <c r="H419" s="12"/>
      <c r="I419" s="12"/>
      <c r="J419" s="89">
        <v>1800</v>
      </c>
      <c r="K419" s="257">
        <v>6.5</v>
      </c>
      <c r="L419" s="14"/>
    </row>
    <row r="420" spans="1:12" ht="16.5" customHeight="1" thickBot="1">
      <c r="A420" s="715"/>
      <c r="B420" s="716"/>
      <c r="C420" s="716"/>
      <c r="D420" s="716"/>
      <c r="E420" s="716"/>
      <c r="F420" s="716"/>
      <c r="G420" s="717"/>
      <c r="H420" s="15"/>
      <c r="I420" s="15"/>
      <c r="J420" s="121"/>
      <c r="K420" s="123"/>
      <c r="L420" s="14"/>
    </row>
    <row r="421" spans="1:12" ht="25.5" customHeight="1" thickBot="1">
      <c r="A421" s="196" t="s">
        <v>326</v>
      </c>
      <c r="B421" s="193"/>
      <c r="C421" s="193"/>
      <c r="D421" s="193"/>
      <c r="E421" s="193"/>
      <c r="F421" s="193"/>
      <c r="G421" s="194"/>
      <c r="H421" s="12"/>
      <c r="I421" s="12"/>
      <c r="J421" s="171" t="s">
        <v>135</v>
      </c>
      <c r="K421" s="341" t="s">
        <v>136</v>
      </c>
      <c r="L421" s="14"/>
    </row>
    <row r="422" spans="1:12" ht="16.5" customHeight="1">
      <c r="A422" s="713" t="s">
        <v>1332</v>
      </c>
      <c r="B422" s="670"/>
      <c r="C422" s="670"/>
      <c r="D422" s="670"/>
      <c r="E422" s="670"/>
      <c r="F422" s="670"/>
      <c r="G422" s="714"/>
      <c r="H422" s="15"/>
      <c r="I422" s="15"/>
      <c r="J422" s="89">
        <v>6100</v>
      </c>
      <c r="K422" s="257">
        <v>40</v>
      </c>
      <c r="L422" s="14"/>
    </row>
    <row r="423" spans="1:12" ht="16.5" customHeight="1">
      <c r="A423" s="691" t="s">
        <v>1333</v>
      </c>
      <c r="B423" s="640"/>
      <c r="C423" s="640"/>
      <c r="D423" s="640"/>
      <c r="E423" s="640"/>
      <c r="F423" s="640"/>
      <c r="G423" s="641"/>
      <c r="H423" s="15"/>
      <c r="I423" s="15"/>
      <c r="J423" s="89">
        <v>14400</v>
      </c>
      <c r="K423" s="257">
        <v>113</v>
      </c>
      <c r="L423" s="14"/>
    </row>
    <row r="424" spans="1:12" ht="16.5" customHeight="1" thickBot="1">
      <c r="A424" s="715"/>
      <c r="B424" s="716"/>
      <c r="C424" s="716"/>
      <c r="D424" s="716"/>
      <c r="E424" s="716"/>
      <c r="F424" s="716"/>
      <c r="G424" s="717"/>
      <c r="H424" s="15"/>
      <c r="I424" s="15"/>
      <c r="J424" s="121"/>
      <c r="K424" s="123"/>
      <c r="L424" s="14"/>
    </row>
    <row r="425" spans="1:12" ht="25.5" customHeight="1" thickBot="1">
      <c r="A425" s="196" t="s">
        <v>322</v>
      </c>
      <c r="B425" s="193"/>
      <c r="C425" s="193"/>
      <c r="D425" s="193"/>
      <c r="E425" s="193"/>
      <c r="F425" s="193"/>
      <c r="G425" s="194"/>
      <c r="H425" s="12"/>
      <c r="I425" s="12"/>
      <c r="J425" s="355" t="s">
        <v>135</v>
      </c>
      <c r="K425" s="341" t="s">
        <v>136</v>
      </c>
      <c r="L425" s="14"/>
    </row>
    <row r="426" spans="1:12" ht="16.5" customHeight="1">
      <c r="A426" s="713" t="s">
        <v>1334</v>
      </c>
      <c r="B426" s="670"/>
      <c r="C426" s="670"/>
      <c r="D426" s="670"/>
      <c r="E426" s="670"/>
      <c r="F426" s="670"/>
      <c r="G426" s="714"/>
      <c r="H426" s="15"/>
      <c r="I426" s="15"/>
      <c r="J426" s="89">
        <v>14500</v>
      </c>
      <c r="K426" s="257">
        <v>114</v>
      </c>
      <c r="L426" s="14"/>
    </row>
    <row r="427" spans="1:12" ht="16.5" customHeight="1" thickBot="1">
      <c r="A427" s="130"/>
      <c r="B427" s="131"/>
      <c r="C427" s="131"/>
      <c r="D427" s="131"/>
      <c r="E427" s="131"/>
      <c r="F427" s="131"/>
      <c r="G427" s="131"/>
      <c r="H427" s="15"/>
      <c r="I427" s="15"/>
      <c r="J427" s="89"/>
      <c r="K427" s="257"/>
    </row>
    <row r="428" spans="1:12" ht="25.5" customHeight="1" thickBot="1">
      <c r="A428" s="192" t="s">
        <v>75</v>
      </c>
      <c r="B428" s="193"/>
      <c r="C428" s="193"/>
      <c r="D428" s="193"/>
      <c r="E428" s="193"/>
      <c r="F428" s="193"/>
      <c r="G428" s="194"/>
      <c r="H428" s="12"/>
      <c r="I428" s="12"/>
      <c r="J428" s="171" t="s">
        <v>135</v>
      </c>
      <c r="K428" s="341" t="s">
        <v>136</v>
      </c>
    </row>
    <row r="429" spans="1:12" ht="16.5" customHeight="1">
      <c r="A429" s="713" t="s">
        <v>1335</v>
      </c>
      <c r="B429" s="670"/>
      <c r="C429" s="670"/>
      <c r="D429" s="670"/>
      <c r="E429" s="670"/>
      <c r="F429" s="670"/>
      <c r="G429" s="714"/>
      <c r="H429" s="86"/>
      <c r="I429" s="140"/>
      <c r="J429" s="89">
        <v>14000</v>
      </c>
      <c r="K429" s="257">
        <v>108</v>
      </c>
    </row>
    <row r="430" spans="1:12" ht="16.5" customHeight="1" thickBot="1">
      <c r="A430" s="685"/>
      <c r="B430" s="686"/>
      <c r="C430" s="686"/>
      <c r="D430" s="686"/>
      <c r="E430" s="686"/>
      <c r="F430" s="686"/>
      <c r="G430" s="687"/>
      <c r="J430" s="132"/>
      <c r="K430" s="401"/>
    </row>
    <row r="431" spans="1:12" ht="25.5" customHeight="1" thickBot="1">
      <c r="A431" s="710" t="s">
        <v>772</v>
      </c>
      <c r="B431" s="711"/>
      <c r="C431" s="711"/>
      <c r="D431" s="711"/>
      <c r="E431" s="711"/>
      <c r="F431" s="711"/>
      <c r="G431" s="712"/>
      <c r="H431" s="227"/>
      <c r="I431" s="227"/>
      <c r="J431" s="171" t="s">
        <v>135</v>
      </c>
      <c r="K431" s="341" t="s">
        <v>136</v>
      </c>
    </row>
    <row r="432" spans="1:12" ht="16.5" customHeight="1">
      <c r="A432" s="713" t="s">
        <v>770</v>
      </c>
      <c r="B432" s="670"/>
      <c r="C432" s="670"/>
      <c r="D432" s="670"/>
      <c r="E432" s="670"/>
      <c r="F432" s="670"/>
      <c r="G432" s="714"/>
      <c r="J432" s="89">
        <v>9800</v>
      </c>
      <c r="K432" s="257">
        <v>78</v>
      </c>
    </row>
    <row r="433" spans="1:11" ht="16.5">
      <c r="A433" s="682" t="s">
        <v>771</v>
      </c>
      <c r="B433" s="683"/>
      <c r="C433" s="683"/>
      <c r="D433" s="683"/>
      <c r="E433" s="683"/>
      <c r="F433" s="683"/>
      <c r="G433" s="684"/>
      <c r="J433" s="89">
        <v>13750</v>
      </c>
      <c r="K433" s="257">
        <v>78</v>
      </c>
    </row>
    <row r="434" spans="1:11" ht="17.25" thickBot="1">
      <c r="A434" s="685"/>
      <c r="B434" s="686"/>
      <c r="C434" s="686"/>
      <c r="D434" s="686"/>
      <c r="E434" s="686"/>
      <c r="F434" s="686"/>
      <c r="G434" s="687"/>
      <c r="J434" s="359"/>
      <c r="K434" s="359"/>
    </row>
    <row r="435" spans="1:11" ht="25.5" customHeight="1" thickBot="1">
      <c r="A435" s="688" t="s">
        <v>1177</v>
      </c>
      <c r="B435" s="689"/>
      <c r="C435" s="689"/>
      <c r="D435" s="689"/>
      <c r="E435" s="689"/>
      <c r="F435" s="689"/>
      <c r="G435" s="690"/>
      <c r="H435" s="508"/>
      <c r="I435" s="508"/>
      <c r="J435" s="53" t="s">
        <v>135</v>
      </c>
      <c r="K435" s="54" t="s">
        <v>136</v>
      </c>
    </row>
    <row r="436" spans="1:11" ht="16.5">
      <c r="A436" s="660" t="s">
        <v>1178</v>
      </c>
      <c r="B436" s="661"/>
      <c r="C436" s="661"/>
      <c r="D436" s="661"/>
      <c r="E436" s="661"/>
      <c r="F436" s="661"/>
      <c r="G436" s="662"/>
      <c r="H436" s="46"/>
      <c r="I436" s="46"/>
      <c r="J436" s="89">
        <v>24500</v>
      </c>
      <c r="K436" s="413">
        <v>188</v>
      </c>
    </row>
    <row r="437" spans="1:11" ht="16.5">
      <c r="A437" s="660"/>
      <c r="B437" s="661"/>
      <c r="C437" s="661"/>
      <c r="D437" s="661"/>
      <c r="E437" s="661"/>
      <c r="F437" s="661"/>
      <c r="G437" s="662"/>
      <c r="H437" s="46"/>
      <c r="I437" s="46"/>
      <c r="J437" s="89"/>
      <c r="K437" s="413"/>
    </row>
    <row r="438" spans="1:11" ht="16.5">
      <c r="A438" s="663"/>
      <c r="B438" s="664"/>
      <c r="C438" s="664"/>
      <c r="D438" s="664"/>
      <c r="E438" s="664"/>
      <c r="F438" s="664"/>
      <c r="G438" s="665"/>
      <c r="H438" s="498"/>
      <c r="I438" s="498"/>
      <c r="J438" s="436"/>
      <c r="K438" s="436"/>
    </row>
  </sheetData>
  <mergeCells count="179">
    <mergeCell ref="D3:K6"/>
    <mergeCell ref="A8:D8"/>
    <mergeCell ref="E8:K8"/>
    <mergeCell ref="J10:K10"/>
    <mergeCell ref="E11:G11"/>
    <mergeCell ref="J11:K11"/>
    <mergeCell ref="A58:G58"/>
    <mergeCell ref="A182:G182"/>
    <mergeCell ref="A185:G185"/>
    <mergeCell ref="A166:G166"/>
    <mergeCell ref="A13:K13"/>
    <mergeCell ref="A97:G97"/>
    <mergeCell ref="A99:G99"/>
    <mergeCell ref="A101:G101"/>
    <mergeCell ref="A15:K15"/>
    <mergeCell ref="A94:G94"/>
    <mergeCell ref="A169:G169"/>
    <mergeCell ref="A170:G170"/>
    <mergeCell ref="A171:G171"/>
    <mergeCell ref="A74:G74"/>
    <mergeCell ref="A75:G75"/>
    <mergeCell ref="A76:G76"/>
    <mergeCell ref="A77:G77"/>
    <mergeCell ref="A78:G78"/>
    <mergeCell ref="A302:G302"/>
    <mergeCell ref="A314:G314"/>
    <mergeCell ref="A152:G152"/>
    <mergeCell ref="A153:G153"/>
    <mergeCell ref="A154:G154"/>
    <mergeCell ref="A294:G294"/>
    <mergeCell ref="A293:G293"/>
    <mergeCell ref="A187:G187"/>
    <mergeCell ref="A286:G286"/>
    <mergeCell ref="A287:G287"/>
    <mergeCell ref="A282:G282"/>
    <mergeCell ref="A281:G281"/>
    <mergeCell ref="A264:G264"/>
    <mergeCell ref="A253:G253"/>
    <mergeCell ref="A254:G254"/>
    <mergeCell ref="A241:G241"/>
    <mergeCell ref="A242:G242"/>
    <mergeCell ref="A243:G243"/>
    <mergeCell ref="A222:G222"/>
    <mergeCell ref="A208:G208"/>
    <mergeCell ref="A199:G199"/>
    <mergeCell ref="A200:G200"/>
    <mergeCell ref="A201:G201"/>
    <mergeCell ref="A190:G190"/>
    <mergeCell ref="A430:G430"/>
    <mergeCell ref="A431:G431"/>
    <mergeCell ref="A432:G432"/>
    <mergeCell ref="A419:G419"/>
    <mergeCell ref="A420:G420"/>
    <mergeCell ref="A424:G424"/>
    <mergeCell ref="A342:G342"/>
    <mergeCell ref="A409:G409"/>
    <mergeCell ref="A410:G410"/>
    <mergeCell ref="A411:G411"/>
    <mergeCell ref="A429:G429"/>
    <mergeCell ref="A426:G426"/>
    <mergeCell ref="A422:G422"/>
    <mergeCell ref="A423:G423"/>
    <mergeCell ref="D2:K2"/>
    <mergeCell ref="E7:K7"/>
    <mergeCell ref="A416:G416"/>
    <mergeCell ref="A418:G418"/>
    <mergeCell ref="A405:G405"/>
    <mergeCell ref="A369:K369"/>
    <mergeCell ref="A408:G408"/>
    <mergeCell ref="A391:K391"/>
    <mergeCell ref="A414:G414"/>
    <mergeCell ref="A352:G352"/>
    <mergeCell ref="A313:C313"/>
    <mergeCell ref="A415:G415"/>
    <mergeCell ref="A69:G69"/>
    <mergeCell ref="A70:G70"/>
    <mergeCell ref="A71:G71"/>
    <mergeCell ref="A72:G72"/>
    <mergeCell ref="A73:G73"/>
    <mergeCell ref="A103:K103"/>
    <mergeCell ref="A165:K165"/>
    <mergeCell ref="A235:K235"/>
    <mergeCell ref="A249:K249"/>
    <mergeCell ref="A256:K256"/>
    <mergeCell ref="A284:K284"/>
    <mergeCell ref="A285:G285"/>
    <mergeCell ref="A79:G79"/>
    <mergeCell ref="A80:G80"/>
    <mergeCell ref="A96:G96"/>
    <mergeCell ref="A88:G88"/>
    <mergeCell ref="A83:G83"/>
    <mergeCell ref="A84:G84"/>
    <mergeCell ref="A85:G85"/>
    <mergeCell ref="A86:G86"/>
    <mergeCell ref="A435:G435"/>
    <mergeCell ref="A344:G344"/>
    <mergeCell ref="A346:G346"/>
    <mergeCell ref="A393:G393"/>
    <mergeCell ref="A360:G360"/>
    <mergeCell ref="A361:G361"/>
    <mergeCell ref="A362:G362"/>
    <mergeCell ref="A355:G355"/>
    <mergeCell ref="A354:G354"/>
    <mergeCell ref="A350:G350"/>
    <mergeCell ref="A351:G351"/>
    <mergeCell ref="A340:G340"/>
    <mergeCell ref="A339:G339"/>
    <mergeCell ref="A324:G324"/>
    <mergeCell ref="A325:G325"/>
    <mergeCell ref="A326:G326"/>
    <mergeCell ref="A436:G436"/>
    <mergeCell ref="A437:G437"/>
    <mergeCell ref="A438:G438"/>
    <mergeCell ref="A295:K295"/>
    <mergeCell ref="A309:K309"/>
    <mergeCell ref="A310:C310"/>
    <mergeCell ref="A288:G288"/>
    <mergeCell ref="A289:G289"/>
    <mergeCell ref="A290:G290"/>
    <mergeCell ref="A291:G291"/>
    <mergeCell ref="A292:G292"/>
    <mergeCell ref="A417:G417"/>
    <mergeCell ref="A413:K413"/>
    <mergeCell ref="A338:G338"/>
    <mergeCell ref="A318:K318"/>
    <mergeCell ref="A336:K336"/>
    <mergeCell ref="A348:K348"/>
    <mergeCell ref="A407:K407"/>
    <mergeCell ref="A433:G433"/>
    <mergeCell ref="A434:G434"/>
    <mergeCell ref="A297:G297"/>
    <mergeCell ref="A299:G299"/>
    <mergeCell ref="A301:G301"/>
    <mergeCell ref="A316:G316"/>
    <mergeCell ref="A191:G191"/>
    <mergeCell ref="A192:G192"/>
    <mergeCell ref="A150:G150"/>
    <mergeCell ref="A135:G135"/>
    <mergeCell ref="A186:G186"/>
    <mergeCell ref="A176:G176"/>
    <mergeCell ref="A177:G177"/>
    <mergeCell ref="A178:G178"/>
    <mergeCell ref="A183:K183"/>
    <mergeCell ref="A184:G184"/>
    <mergeCell ref="A172:G172"/>
    <mergeCell ref="A173:G173"/>
    <mergeCell ref="A174:G174"/>
    <mergeCell ref="A175:G175"/>
    <mergeCell ref="A179:G179"/>
    <mergeCell ref="A180:G180"/>
    <mergeCell ref="A181:G181"/>
    <mergeCell ref="A167:G167"/>
    <mergeCell ref="A168:G168"/>
    <mergeCell ref="A131:G131"/>
    <mergeCell ref="A129:G129"/>
    <mergeCell ref="A127:G127"/>
    <mergeCell ref="A126:G126"/>
    <mergeCell ref="A124:G124"/>
    <mergeCell ref="A123:G123"/>
    <mergeCell ref="A105:G105"/>
    <mergeCell ref="A106:G106"/>
    <mergeCell ref="A98:G98"/>
    <mergeCell ref="A100:G100"/>
    <mergeCell ref="A28:G28"/>
    <mergeCell ref="A17:G17"/>
    <mergeCell ref="A18:G18"/>
    <mergeCell ref="A20:G20"/>
    <mergeCell ref="A21:G21"/>
    <mergeCell ref="A23:G23"/>
    <mergeCell ref="A24:G24"/>
    <mergeCell ref="A67:G67"/>
    <mergeCell ref="A59:G59"/>
    <mergeCell ref="A60:G60"/>
    <mergeCell ref="A41:G41"/>
    <mergeCell ref="A38:G38"/>
    <mergeCell ref="A37:G37"/>
    <mergeCell ref="A34:G34"/>
    <mergeCell ref="A33:G33"/>
    <mergeCell ref="A29:G29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4"/>
  <sheetViews>
    <sheetView zoomScaleNormal="100" workbookViewId="0">
      <selection activeCell="R13" sqref="R13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2" ht="18" customHeight="1">
      <c r="A2" s="498"/>
      <c r="B2" s="498"/>
      <c r="C2" s="1"/>
      <c r="D2" s="552" t="s">
        <v>787</v>
      </c>
      <c r="E2" s="553"/>
      <c r="F2" s="553"/>
      <c r="G2" s="553"/>
      <c r="H2" s="553"/>
      <c r="I2" s="553"/>
      <c r="J2" s="553"/>
      <c r="K2" s="553"/>
    </row>
    <row r="3" spans="1:12" ht="12.75" customHeight="1">
      <c r="A3" s="498"/>
      <c r="B3" s="498"/>
      <c r="C3" s="498"/>
      <c r="D3" s="565"/>
      <c r="E3" s="565"/>
      <c r="F3" s="565"/>
      <c r="G3" s="565"/>
      <c r="H3" s="565"/>
      <c r="I3" s="565"/>
      <c r="J3" s="565"/>
      <c r="K3" s="565"/>
      <c r="L3" s="231"/>
    </row>
    <row r="4" spans="1:12" ht="12.75" customHeight="1">
      <c r="A4" s="498"/>
      <c r="B4" s="498"/>
      <c r="C4" s="498"/>
      <c r="D4" s="565"/>
      <c r="E4" s="565"/>
      <c r="F4" s="565"/>
      <c r="G4" s="565"/>
      <c r="H4" s="565"/>
      <c r="I4" s="565"/>
      <c r="J4" s="565"/>
      <c r="K4" s="565"/>
      <c r="L4" s="231"/>
    </row>
    <row r="5" spans="1:12" ht="12.75" customHeight="1">
      <c r="A5" s="499">
        <v>44258</v>
      </c>
      <c r="B5" s="498"/>
      <c r="C5" s="498"/>
      <c r="D5" s="565"/>
      <c r="E5" s="565"/>
      <c r="F5" s="565"/>
      <c r="G5" s="565"/>
      <c r="H5" s="565"/>
      <c r="I5" s="565"/>
      <c r="J5" s="565"/>
      <c r="K5" s="565"/>
      <c r="L5" s="231"/>
    </row>
    <row r="6" spans="1:12" ht="12.75" customHeight="1">
      <c r="A6" s="498"/>
      <c r="B6" s="498"/>
      <c r="C6" s="498"/>
      <c r="D6" s="565"/>
      <c r="E6" s="565"/>
      <c r="F6" s="565"/>
      <c r="G6" s="565"/>
      <c r="H6" s="565"/>
      <c r="I6" s="565"/>
      <c r="J6" s="565"/>
      <c r="K6" s="565"/>
      <c r="L6" s="231"/>
    </row>
    <row r="7" spans="1:12" ht="18.75" customHeight="1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12" ht="18" customHeight="1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12" ht="15.75">
      <c r="A9" s="500" t="s">
        <v>843</v>
      </c>
      <c r="B9" s="501"/>
      <c r="C9" s="501"/>
      <c r="D9" s="501"/>
      <c r="E9" s="498"/>
      <c r="F9" s="498"/>
      <c r="G9" s="498"/>
      <c r="H9" s="498"/>
      <c r="I9" s="498"/>
      <c r="J9" s="36"/>
      <c r="K9" s="36"/>
    </row>
    <row r="10" spans="1:12" ht="15.75" customHeight="1">
      <c r="A10" s="500" t="s">
        <v>1123</v>
      </c>
      <c r="B10" s="501"/>
      <c r="C10" s="501"/>
      <c r="D10" s="501"/>
      <c r="E10" s="498"/>
      <c r="F10" s="498"/>
      <c r="G10" s="498"/>
      <c r="H10" s="498"/>
      <c r="I10" s="498"/>
      <c r="J10" s="574" t="s">
        <v>0</v>
      </c>
      <c r="K10" s="575"/>
    </row>
    <row r="11" spans="1:12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</row>
    <row r="12" spans="1:12" ht="13.5" thickBot="1">
      <c r="A12" s="9"/>
    </row>
    <row r="13" spans="1:12" ht="27" customHeight="1" thickBot="1">
      <c r="A13" s="587" t="s">
        <v>34</v>
      </c>
      <c r="B13" s="761"/>
      <c r="C13" s="761"/>
      <c r="D13" s="761"/>
      <c r="E13" s="761"/>
      <c r="F13" s="761"/>
      <c r="G13" s="761"/>
      <c r="H13" s="761"/>
      <c r="I13" s="761"/>
      <c r="J13" s="761"/>
      <c r="K13" s="762"/>
    </row>
    <row r="14" spans="1:12" ht="24" customHeight="1" thickBot="1">
      <c r="A14" s="737" t="s">
        <v>814</v>
      </c>
      <c r="B14" s="738"/>
      <c r="C14" s="738"/>
      <c r="D14" s="738"/>
      <c r="E14" s="247"/>
      <c r="F14" s="247"/>
      <c r="G14" s="248"/>
      <c r="H14" s="26"/>
      <c r="I14" s="26"/>
      <c r="J14" s="340" t="s">
        <v>135</v>
      </c>
      <c r="K14" s="342" t="s">
        <v>136</v>
      </c>
    </row>
    <row r="15" spans="1:12" ht="16.5" customHeight="1">
      <c r="A15" s="638" t="s">
        <v>677</v>
      </c>
      <c r="B15" s="670"/>
      <c r="C15" s="670"/>
      <c r="D15" s="670"/>
      <c r="E15" s="670"/>
      <c r="F15" s="670"/>
      <c r="G15" s="714"/>
      <c r="H15" s="60"/>
      <c r="I15" s="60"/>
      <c r="J15" s="100">
        <v>23</v>
      </c>
      <c r="K15" s="123" t="s">
        <v>499</v>
      </c>
    </row>
    <row r="16" spans="1:12" ht="16.5" customHeight="1">
      <c r="A16" s="736" t="s">
        <v>678</v>
      </c>
      <c r="B16" s="640"/>
      <c r="C16" s="640"/>
      <c r="D16" s="640"/>
      <c r="E16" s="640"/>
      <c r="F16" s="640"/>
      <c r="G16" s="641"/>
      <c r="H16" s="60"/>
      <c r="I16" s="60"/>
      <c r="J16" s="100">
        <v>27</v>
      </c>
      <c r="K16" s="123" t="s">
        <v>499</v>
      </c>
    </row>
    <row r="17" spans="1:11" ht="16.5" customHeight="1">
      <c r="A17" s="736" t="s">
        <v>679</v>
      </c>
      <c r="B17" s="640"/>
      <c r="C17" s="640"/>
      <c r="D17" s="640"/>
      <c r="E17" s="640"/>
      <c r="F17" s="640"/>
      <c r="G17" s="641"/>
      <c r="H17" s="60"/>
      <c r="I17" s="60"/>
      <c r="J17" s="100">
        <v>28</v>
      </c>
      <c r="K17" s="123" t="s">
        <v>499</v>
      </c>
    </row>
    <row r="18" spans="1:11" ht="16.5" customHeight="1">
      <c r="A18" s="736" t="s">
        <v>680</v>
      </c>
      <c r="B18" s="640"/>
      <c r="C18" s="640"/>
      <c r="D18" s="640"/>
      <c r="E18" s="640"/>
      <c r="F18" s="640"/>
      <c r="G18" s="641"/>
      <c r="H18" s="60"/>
      <c r="I18" s="60"/>
      <c r="J18" s="100">
        <v>29</v>
      </c>
      <c r="K18" s="123" t="s">
        <v>499</v>
      </c>
    </row>
    <row r="19" spans="1:11" ht="16.5" customHeight="1">
      <c r="A19" s="736" t="s">
        <v>676</v>
      </c>
      <c r="B19" s="640"/>
      <c r="C19" s="640"/>
      <c r="D19" s="640"/>
      <c r="E19" s="640"/>
      <c r="F19" s="640"/>
      <c r="G19" s="641"/>
      <c r="H19" s="60"/>
      <c r="I19" s="60"/>
      <c r="J19" s="100">
        <v>7</v>
      </c>
      <c r="K19" s="123" t="s">
        <v>499</v>
      </c>
    </row>
    <row r="20" spans="1:11" ht="16.5" customHeight="1">
      <c r="A20" s="755" t="s">
        <v>1169</v>
      </c>
      <c r="B20" s="756"/>
      <c r="C20" s="756"/>
      <c r="D20" s="756"/>
      <c r="E20" s="756"/>
      <c r="F20" s="756"/>
      <c r="G20" s="757"/>
      <c r="H20" s="60"/>
      <c r="I20" s="60"/>
      <c r="J20" s="55">
        <v>65</v>
      </c>
      <c r="K20" s="123">
        <v>0.16</v>
      </c>
    </row>
    <row r="21" spans="1:11" ht="16.5" customHeight="1">
      <c r="A21" s="736" t="s">
        <v>713</v>
      </c>
      <c r="B21" s="640"/>
      <c r="C21" s="640"/>
      <c r="D21" s="640"/>
      <c r="E21" s="640"/>
      <c r="F21" s="640"/>
      <c r="G21" s="641"/>
      <c r="H21" s="60"/>
      <c r="I21" s="60"/>
      <c r="J21" s="55">
        <v>35</v>
      </c>
      <c r="K21" s="123" t="s">
        <v>499</v>
      </c>
    </row>
    <row r="22" spans="1:11" s="205" customFormat="1" ht="16.5" customHeight="1">
      <c r="A22" s="736" t="s">
        <v>714</v>
      </c>
      <c r="B22" s="640"/>
      <c r="C22" s="640"/>
      <c r="D22" s="640"/>
      <c r="E22" s="640"/>
      <c r="F22" s="640"/>
      <c r="G22" s="641"/>
      <c r="H22" s="60"/>
      <c r="I22" s="60"/>
      <c r="J22" s="55">
        <v>40</v>
      </c>
      <c r="K22" s="123" t="s">
        <v>499</v>
      </c>
    </row>
    <row r="23" spans="1:11" s="205" customFormat="1" ht="16.5" customHeight="1">
      <c r="A23" s="736" t="s">
        <v>715</v>
      </c>
      <c r="B23" s="640"/>
      <c r="C23" s="640"/>
      <c r="D23" s="640"/>
      <c r="E23" s="640"/>
      <c r="F23" s="640"/>
      <c r="G23" s="641"/>
      <c r="H23" s="60"/>
      <c r="I23" s="60"/>
      <c r="J23" s="55">
        <v>40</v>
      </c>
      <c r="K23" s="123" t="s">
        <v>499</v>
      </c>
    </row>
    <row r="24" spans="1:11" s="205" customFormat="1" ht="16.5" customHeight="1">
      <c r="A24" s="736" t="s">
        <v>716</v>
      </c>
      <c r="B24" s="640"/>
      <c r="C24" s="640"/>
      <c r="D24" s="640"/>
      <c r="E24" s="640"/>
      <c r="F24" s="640"/>
      <c r="G24" s="641"/>
      <c r="H24" s="60"/>
      <c r="I24" s="60"/>
      <c r="J24" s="55">
        <v>12</v>
      </c>
      <c r="K24" s="123" t="s">
        <v>499</v>
      </c>
    </row>
    <row r="25" spans="1:11" s="205" customFormat="1" ht="16.5" customHeight="1">
      <c r="A25" s="639" t="s">
        <v>717</v>
      </c>
      <c r="B25" s="735"/>
      <c r="C25" s="735"/>
      <c r="D25" s="735"/>
      <c r="E25" s="735"/>
      <c r="F25" s="735"/>
      <c r="G25" s="763"/>
      <c r="H25" s="60"/>
      <c r="I25" s="60"/>
      <c r="J25" s="55">
        <v>90</v>
      </c>
      <c r="K25" s="123" t="s">
        <v>499</v>
      </c>
    </row>
    <row r="26" spans="1:11" s="205" customFormat="1" ht="16.5" customHeight="1">
      <c r="A26" s="736" t="s">
        <v>726</v>
      </c>
      <c r="B26" s="640"/>
      <c r="C26" s="640"/>
      <c r="D26" s="640"/>
      <c r="E26" s="640"/>
      <c r="F26" s="640"/>
      <c r="G26" s="641"/>
      <c r="H26" s="60"/>
      <c r="I26" s="60"/>
      <c r="J26" s="55">
        <v>33</v>
      </c>
      <c r="K26" s="123" t="s">
        <v>499</v>
      </c>
    </row>
    <row r="27" spans="1:11" s="205" customFormat="1" ht="16.5" customHeight="1">
      <c r="A27" s="736" t="s">
        <v>727</v>
      </c>
      <c r="B27" s="640"/>
      <c r="C27" s="640"/>
      <c r="D27" s="640"/>
      <c r="E27" s="640"/>
      <c r="F27" s="640"/>
      <c r="G27" s="641"/>
      <c r="H27" s="60"/>
      <c r="I27" s="60"/>
      <c r="J27" s="55">
        <v>15</v>
      </c>
      <c r="K27" s="123" t="s">
        <v>499</v>
      </c>
    </row>
    <row r="28" spans="1:11" s="205" customFormat="1" ht="16.5" customHeight="1">
      <c r="A28" s="736" t="s">
        <v>725</v>
      </c>
      <c r="B28" s="640"/>
      <c r="C28" s="640"/>
      <c r="D28" s="640"/>
      <c r="E28" s="640"/>
      <c r="F28" s="640"/>
      <c r="G28" s="641"/>
      <c r="H28" s="60"/>
      <c r="I28" s="60"/>
      <c r="J28" s="55">
        <v>69</v>
      </c>
      <c r="K28" s="123">
        <v>0.18</v>
      </c>
    </row>
    <row r="29" spans="1:11" s="205" customFormat="1" ht="16.5" customHeight="1">
      <c r="A29" s="736" t="s">
        <v>728</v>
      </c>
      <c r="B29" s="640"/>
      <c r="C29" s="640"/>
      <c r="D29" s="640"/>
      <c r="E29" s="640"/>
      <c r="F29" s="640"/>
      <c r="G29" s="641"/>
      <c r="H29" s="60"/>
      <c r="I29" s="60"/>
      <c r="J29" s="55">
        <v>50</v>
      </c>
      <c r="K29" s="123" t="s">
        <v>499</v>
      </c>
    </row>
    <row r="30" spans="1:11" s="205" customFormat="1" ht="16.5" customHeight="1">
      <c r="A30" s="736" t="s">
        <v>729</v>
      </c>
      <c r="B30" s="640"/>
      <c r="C30" s="640"/>
      <c r="D30" s="640"/>
      <c r="E30" s="640"/>
      <c r="F30" s="640"/>
      <c r="G30" s="641"/>
      <c r="H30" s="60"/>
      <c r="I30" s="60"/>
      <c r="J30" s="55">
        <v>20</v>
      </c>
      <c r="K30" s="123" t="s">
        <v>499</v>
      </c>
    </row>
    <row r="31" spans="1:11" s="205" customFormat="1" ht="16.5" customHeight="1">
      <c r="A31" s="736" t="s">
        <v>730</v>
      </c>
      <c r="B31" s="640"/>
      <c r="C31" s="640"/>
      <c r="D31" s="640"/>
      <c r="E31" s="640"/>
      <c r="F31" s="640"/>
      <c r="G31" s="641"/>
      <c r="H31" s="60"/>
      <c r="I31" s="60"/>
      <c r="J31" s="55">
        <v>88</v>
      </c>
      <c r="K31" s="123">
        <v>0.21</v>
      </c>
    </row>
    <row r="32" spans="1:11" s="205" customFormat="1" ht="16.5" customHeight="1">
      <c r="A32" s="736" t="s">
        <v>731</v>
      </c>
      <c r="B32" s="640"/>
      <c r="C32" s="640"/>
      <c r="D32" s="640"/>
      <c r="E32" s="640"/>
      <c r="F32" s="640"/>
      <c r="G32" s="641"/>
      <c r="H32" s="60"/>
      <c r="I32" s="60"/>
      <c r="J32" s="55">
        <v>290</v>
      </c>
      <c r="K32" s="123">
        <v>0.69</v>
      </c>
    </row>
    <row r="33" spans="1:11" s="205" customFormat="1" ht="16.5" customHeight="1">
      <c r="A33" s="736" t="s">
        <v>732</v>
      </c>
      <c r="B33" s="640"/>
      <c r="C33" s="640"/>
      <c r="D33" s="640"/>
      <c r="E33" s="640"/>
      <c r="F33" s="640"/>
      <c r="G33" s="641"/>
      <c r="H33" s="60"/>
      <c r="I33" s="60"/>
      <c r="J33" s="55">
        <v>110</v>
      </c>
      <c r="K33" s="123">
        <v>0.25</v>
      </c>
    </row>
    <row r="34" spans="1:11" s="205" customFormat="1" ht="16.5" customHeight="1">
      <c r="A34" s="736" t="s">
        <v>748</v>
      </c>
      <c r="B34" s="640"/>
      <c r="C34" s="640"/>
      <c r="D34" s="640"/>
      <c r="E34" s="640"/>
      <c r="F34" s="640"/>
      <c r="G34" s="641"/>
      <c r="H34" s="60"/>
      <c r="I34" s="60"/>
      <c r="J34" s="55">
        <v>470</v>
      </c>
      <c r="K34" s="123">
        <v>1.1299999999999999</v>
      </c>
    </row>
    <row r="35" spans="1:11" ht="16.5" customHeight="1">
      <c r="A35" s="736" t="s">
        <v>733</v>
      </c>
      <c r="B35" s="640"/>
      <c r="C35" s="640"/>
      <c r="D35" s="640"/>
      <c r="E35" s="640"/>
      <c r="F35" s="640"/>
      <c r="G35" s="641"/>
      <c r="H35" s="60"/>
      <c r="I35" s="60"/>
      <c r="J35" s="55">
        <v>175</v>
      </c>
      <c r="K35" s="123">
        <v>0.35</v>
      </c>
    </row>
    <row r="36" spans="1:11" s="229" customFormat="1" ht="16.5" customHeight="1">
      <c r="A36" s="736" t="s">
        <v>775</v>
      </c>
      <c r="B36" s="640"/>
      <c r="C36" s="640"/>
      <c r="D36" s="640"/>
      <c r="E36" s="640"/>
      <c r="F36" s="640"/>
      <c r="G36" s="641"/>
      <c r="H36" s="60"/>
      <c r="I36" s="60"/>
      <c r="J36" s="55">
        <v>2</v>
      </c>
      <c r="K36" s="123" t="s">
        <v>499</v>
      </c>
    </row>
    <row r="37" spans="1:11" s="229" customFormat="1" ht="16.5" customHeight="1">
      <c r="A37" s="736" t="s">
        <v>776</v>
      </c>
      <c r="B37" s="640"/>
      <c r="C37" s="640"/>
      <c r="D37" s="640"/>
      <c r="E37" s="640"/>
      <c r="F37" s="640"/>
      <c r="G37" s="641"/>
      <c r="H37" s="60"/>
      <c r="I37" s="60"/>
      <c r="J37" s="55">
        <v>4</v>
      </c>
      <c r="K37" s="123" t="s">
        <v>499</v>
      </c>
    </row>
    <row r="38" spans="1:11" s="229" customFormat="1" ht="16.5" customHeight="1">
      <c r="A38" s="736" t="s">
        <v>777</v>
      </c>
      <c r="B38" s="640"/>
      <c r="C38" s="640"/>
      <c r="D38" s="640"/>
      <c r="E38" s="640"/>
      <c r="F38" s="640"/>
      <c r="G38" s="641"/>
      <c r="H38" s="60"/>
      <c r="I38" s="60"/>
      <c r="J38" s="55">
        <v>20</v>
      </c>
      <c r="K38" s="123" t="s">
        <v>499</v>
      </c>
    </row>
    <row r="39" spans="1:11" s="229" customFormat="1" ht="16.5" customHeight="1">
      <c r="A39" s="736" t="s">
        <v>778</v>
      </c>
      <c r="B39" s="640"/>
      <c r="C39" s="640"/>
      <c r="D39" s="640"/>
      <c r="E39" s="640"/>
      <c r="F39" s="640"/>
      <c r="G39" s="641"/>
      <c r="H39" s="60"/>
      <c r="I39" s="60"/>
      <c r="J39" s="55">
        <v>41</v>
      </c>
      <c r="K39" s="123" t="s">
        <v>499</v>
      </c>
    </row>
    <row r="40" spans="1:11" ht="16.5" customHeight="1">
      <c r="A40" s="750" t="s">
        <v>779</v>
      </c>
      <c r="B40" s="750"/>
      <c r="C40" s="750"/>
      <c r="D40" s="750"/>
      <c r="E40" s="750"/>
      <c r="F40" s="750"/>
      <c r="G40" s="750"/>
      <c r="H40" s="88"/>
      <c r="I40" s="88"/>
      <c r="J40" s="122">
        <v>82</v>
      </c>
      <c r="K40" s="343">
        <v>0.13</v>
      </c>
    </row>
    <row r="41" spans="1:11" ht="16.5" customHeight="1">
      <c r="A41" s="750" t="s">
        <v>780</v>
      </c>
      <c r="B41" s="750"/>
      <c r="C41" s="750"/>
      <c r="D41" s="750"/>
      <c r="E41" s="750"/>
      <c r="F41" s="750"/>
      <c r="G41" s="750"/>
      <c r="H41" s="88"/>
      <c r="I41" s="88"/>
      <c r="J41" s="122">
        <v>112</v>
      </c>
      <c r="K41" s="343">
        <v>0.15</v>
      </c>
    </row>
    <row r="42" spans="1:11" ht="16.5" customHeight="1">
      <c r="A42" s="750" t="s">
        <v>781</v>
      </c>
      <c r="B42" s="750"/>
      <c r="C42" s="750"/>
      <c r="D42" s="750"/>
      <c r="E42" s="750"/>
      <c r="F42" s="750"/>
      <c r="G42" s="750"/>
      <c r="H42" s="88"/>
      <c r="I42" s="88"/>
      <c r="J42" s="122">
        <v>255</v>
      </c>
      <c r="K42" s="343">
        <v>0.3</v>
      </c>
    </row>
    <row r="43" spans="1:11" s="246" customFormat="1" ht="16.5" customHeight="1" thickBot="1">
      <c r="A43" s="758"/>
      <c r="B43" s="759"/>
      <c r="C43" s="759"/>
      <c r="D43" s="759"/>
      <c r="E43" s="759"/>
      <c r="F43" s="759"/>
      <c r="G43" s="760"/>
      <c r="H43" s="88"/>
      <c r="I43" s="88"/>
      <c r="J43" s="122"/>
      <c r="K43" s="343"/>
    </row>
    <row r="44" spans="1:11" s="246" customFormat="1" ht="24" customHeight="1" thickBot="1">
      <c r="A44" s="737" t="s">
        <v>815</v>
      </c>
      <c r="B44" s="738"/>
      <c r="C44" s="738"/>
      <c r="D44" s="738"/>
      <c r="E44" s="739"/>
      <c r="F44" s="739"/>
      <c r="G44" s="740"/>
      <c r="H44" s="26"/>
      <c r="I44" s="26"/>
      <c r="J44" s="340" t="s">
        <v>135</v>
      </c>
      <c r="K44" s="342" t="s">
        <v>136</v>
      </c>
    </row>
    <row r="45" spans="1:11" s="498" customFormat="1" ht="18.75" customHeight="1">
      <c r="A45" s="751" t="s">
        <v>1150</v>
      </c>
      <c r="B45" s="752"/>
      <c r="C45" s="752"/>
      <c r="D45" s="752"/>
      <c r="E45" s="752"/>
      <c r="F45" s="752"/>
      <c r="G45" s="753"/>
      <c r="H45" s="26"/>
      <c r="I45" s="26"/>
      <c r="J45" s="100">
        <v>53</v>
      </c>
      <c r="K45" s="402">
        <v>0.09</v>
      </c>
    </row>
    <row r="46" spans="1:11" ht="16.5" customHeight="1" thickBot="1">
      <c r="A46" s="754" t="s">
        <v>1124</v>
      </c>
      <c r="B46" s="683"/>
      <c r="C46" s="683"/>
      <c r="D46" s="683"/>
      <c r="E46" s="683"/>
      <c r="F46" s="683"/>
      <c r="G46" s="683"/>
      <c r="H46" s="145"/>
      <c r="I46" s="145"/>
      <c r="J46" s="177">
        <v>65</v>
      </c>
      <c r="K46" s="101">
        <v>0.17</v>
      </c>
    </row>
    <row r="47" spans="1:11" s="246" customFormat="1" ht="16.5" customHeight="1" thickBot="1">
      <c r="A47" s="734" t="s">
        <v>1151</v>
      </c>
      <c r="B47" s="640"/>
      <c r="C47" s="640"/>
      <c r="D47" s="640"/>
      <c r="E47" s="640"/>
      <c r="F47" s="640"/>
      <c r="G47" s="640"/>
      <c r="H47" s="32"/>
      <c r="I47" s="32"/>
      <c r="J47" s="56">
        <v>85</v>
      </c>
      <c r="K47" s="47">
        <v>0.24</v>
      </c>
    </row>
    <row r="48" spans="1:11" s="246" customFormat="1" ht="16.5" customHeight="1" thickBot="1">
      <c r="A48" s="734" t="s">
        <v>1125</v>
      </c>
      <c r="B48" s="640"/>
      <c r="C48" s="640"/>
      <c r="D48" s="640"/>
      <c r="E48" s="640"/>
      <c r="F48" s="640"/>
      <c r="G48" s="640"/>
      <c r="H48" s="32"/>
      <c r="I48" s="32"/>
      <c r="J48" s="56">
        <v>25</v>
      </c>
      <c r="K48" s="47">
        <v>5.5E-2</v>
      </c>
    </row>
    <row r="49" spans="1:11" s="246" customFormat="1" ht="16.5" customHeight="1" thickBot="1">
      <c r="A49" s="734" t="s">
        <v>1126</v>
      </c>
      <c r="B49" s="640"/>
      <c r="C49" s="640"/>
      <c r="D49" s="640"/>
      <c r="E49" s="640"/>
      <c r="F49" s="640"/>
      <c r="G49" s="640"/>
      <c r="H49" s="32"/>
      <c r="I49" s="32"/>
      <c r="J49" s="163" t="s">
        <v>1416</v>
      </c>
      <c r="K49" s="47">
        <v>0.35</v>
      </c>
    </row>
    <row r="50" spans="1:11" s="246" customFormat="1" ht="16.5" customHeight="1" thickBot="1">
      <c r="A50" s="734" t="s">
        <v>1127</v>
      </c>
      <c r="B50" s="640"/>
      <c r="C50" s="640"/>
      <c r="D50" s="640"/>
      <c r="E50" s="640"/>
      <c r="F50" s="640"/>
      <c r="G50" s="640"/>
      <c r="H50" s="32"/>
      <c r="I50" s="32"/>
      <c r="J50" s="55">
        <v>40</v>
      </c>
      <c r="K50" s="47">
        <v>0.09</v>
      </c>
    </row>
    <row r="51" spans="1:11" s="246" customFormat="1" ht="16.5" customHeight="1" thickBot="1">
      <c r="A51" s="734" t="s">
        <v>1128</v>
      </c>
      <c r="B51" s="640"/>
      <c r="C51" s="640"/>
      <c r="D51" s="640"/>
      <c r="E51" s="640"/>
      <c r="F51" s="640"/>
      <c r="G51" s="640"/>
      <c r="H51" s="32"/>
      <c r="I51" s="32"/>
      <c r="J51" s="55">
        <v>150</v>
      </c>
      <c r="K51" s="47">
        <v>0.38</v>
      </c>
    </row>
    <row r="52" spans="1:11" s="246" customFormat="1" ht="16.5" customHeight="1" thickBot="1">
      <c r="A52" s="742" t="s">
        <v>1152</v>
      </c>
      <c r="B52" s="744"/>
      <c r="C52" s="744"/>
      <c r="D52" s="744"/>
      <c r="E52" s="744"/>
      <c r="F52" s="744"/>
      <c r="G52" s="744"/>
      <c r="H52" s="411"/>
      <c r="I52" s="411"/>
      <c r="J52" s="56">
        <v>160</v>
      </c>
      <c r="K52" s="48">
        <v>0.55000000000000004</v>
      </c>
    </row>
    <row r="53" spans="1:11" s="246" customFormat="1" ht="16.5" customHeight="1" thickBot="1">
      <c r="A53" s="742" t="s">
        <v>1153</v>
      </c>
      <c r="B53" s="743"/>
      <c r="C53" s="743"/>
      <c r="D53" s="743"/>
      <c r="E53" s="743"/>
      <c r="F53" s="743"/>
      <c r="G53" s="743"/>
      <c r="H53" s="32"/>
      <c r="I53" s="32"/>
      <c r="J53" s="55">
        <v>55</v>
      </c>
      <c r="K53" s="47">
        <v>0.14000000000000001</v>
      </c>
    </row>
    <row r="54" spans="1:11" s="246" customFormat="1" ht="16.5" customHeight="1" thickBot="1">
      <c r="A54" s="742" t="s">
        <v>1129</v>
      </c>
      <c r="B54" s="743"/>
      <c r="C54" s="743"/>
      <c r="D54" s="743"/>
      <c r="E54" s="743"/>
      <c r="F54" s="743"/>
      <c r="G54" s="743"/>
      <c r="H54" s="32"/>
      <c r="I54" s="32"/>
      <c r="J54" s="55">
        <v>275</v>
      </c>
      <c r="K54" s="47">
        <v>0.7</v>
      </c>
    </row>
    <row r="55" spans="1:11" s="246" customFormat="1" ht="16.5" customHeight="1" thickBot="1">
      <c r="A55" s="742" t="s">
        <v>1130</v>
      </c>
      <c r="B55" s="743"/>
      <c r="C55" s="743"/>
      <c r="D55" s="743"/>
      <c r="E55" s="743"/>
      <c r="F55" s="743"/>
      <c r="G55" s="743"/>
      <c r="H55" s="32"/>
      <c r="I55" s="32"/>
      <c r="J55" s="55">
        <v>310</v>
      </c>
      <c r="K55" s="47">
        <v>0.84</v>
      </c>
    </row>
    <row r="56" spans="1:11" s="246" customFormat="1" ht="16.5" customHeight="1">
      <c r="A56" s="742" t="s">
        <v>1131</v>
      </c>
      <c r="B56" s="743"/>
      <c r="C56" s="743"/>
      <c r="D56" s="743"/>
      <c r="E56" s="743"/>
      <c r="F56" s="743"/>
      <c r="G56" s="743"/>
      <c r="H56" s="144"/>
      <c r="I56" s="144"/>
      <c r="J56" s="237">
        <v>115</v>
      </c>
      <c r="K56" s="47">
        <v>0.24</v>
      </c>
    </row>
    <row r="57" spans="1:11" s="262" customFormat="1" ht="16.5" customHeight="1">
      <c r="A57" s="742" t="s">
        <v>1132</v>
      </c>
      <c r="B57" s="744"/>
      <c r="C57" s="744"/>
      <c r="D57" s="744"/>
      <c r="E57" s="744"/>
      <c r="F57" s="744"/>
      <c r="G57" s="744"/>
      <c r="H57" s="180"/>
      <c r="I57" s="180"/>
      <c r="J57" s="137">
        <v>575</v>
      </c>
      <c r="K57" s="48">
        <v>1.33</v>
      </c>
    </row>
    <row r="58" spans="1:11" s="262" customFormat="1" ht="16.5" customHeight="1">
      <c r="A58" s="742" t="s">
        <v>1133</v>
      </c>
      <c r="B58" s="744"/>
      <c r="C58" s="744"/>
      <c r="D58" s="744"/>
      <c r="E58" s="744"/>
      <c r="F58" s="744"/>
      <c r="G58" s="744"/>
      <c r="H58" s="264"/>
      <c r="I58" s="264"/>
      <c r="J58" s="137">
        <v>430</v>
      </c>
      <c r="K58" s="48">
        <v>1.02</v>
      </c>
    </row>
    <row r="59" spans="1:11" s="262" customFormat="1" ht="16.5" customHeight="1">
      <c r="A59" s="742" t="s">
        <v>1134</v>
      </c>
      <c r="B59" s="744"/>
      <c r="C59" s="744"/>
      <c r="D59" s="744"/>
      <c r="E59" s="744"/>
      <c r="F59" s="744"/>
      <c r="G59" s="744"/>
      <c r="H59" s="264"/>
      <c r="I59" s="264"/>
      <c r="J59" s="137">
        <v>170</v>
      </c>
      <c r="K59" s="48">
        <v>0.32</v>
      </c>
    </row>
    <row r="60" spans="1:11" s="262" customFormat="1" ht="16.5" customHeight="1">
      <c r="A60" s="742" t="s">
        <v>1135</v>
      </c>
      <c r="B60" s="743"/>
      <c r="C60" s="743"/>
      <c r="D60" s="743"/>
      <c r="E60" s="743"/>
      <c r="F60" s="743"/>
      <c r="G60" s="743"/>
      <c r="H60" s="264"/>
      <c r="I60" s="264"/>
      <c r="J60" s="137">
        <v>100</v>
      </c>
      <c r="K60" s="48">
        <v>0.15</v>
      </c>
    </row>
    <row r="61" spans="1:11" s="246" customFormat="1" ht="16.5" customHeight="1">
      <c r="A61" s="742" t="s">
        <v>1136</v>
      </c>
      <c r="B61" s="743"/>
      <c r="C61" s="743"/>
      <c r="D61" s="743"/>
      <c r="E61" s="743"/>
      <c r="F61" s="743"/>
      <c r="G61" s="743"/>
      <c r="H61" s="7"/>
      <c r="I61" s="7"/>
      <c r="J61" s="55">
        <v>120</v>
      </c>
      <c r="K61" s="47">
        <v>0.33</v>
      </c>
    </row>
    <row r="62" spans="1:11" s="475" customFormat="1" ht="16.5" customHeight="1" thickBot="1">
      <c r="A62" s="746" t="s">
        <v>1137</v>
      </c>
      <c r="B62" s="572"/>
      <c r="C62" s="572"/>
      <c r="D62" s="572"/>
      <c r="E62" s="572"/>
      <c r="F62" s="572"/>
      <c r="G62" s="572"/>
      <c r="H62" s="478"/>
      <c r="I62" s="478"/>
      <c r="J62" s="177">
        <v>125</v>
      </c>
      <c r="K62" s="48">
        <v>0.24</v>
      </c>
    </row>
    <row r="63" spans="1:11" s="246" customFormat="1" ht="16.5" customHeight="1" thickBot="1">
      <c r="A63" s="742" t="s">
        <v>1138</v>
      </c>
      <c r="B63" s="744"/>
      <c r="C63" s="744"/>
      <c r="D63" s="744"/>
      <c r="E63" s="744"/>
      <c r="F63" s="744"/>
      <c r="G63" s="744"/>
      <c r="H63" s="478"/>
      <c r="I63" s="478"/>
      <c r="J63" s="177">
        <v>125</v>
      </c>
      <c r="K63" s="48">
        <v>0.27500000000000002</v>
      </c>
    </row>
    <row r="64" spans="1:11" s="475" customFormat="1" ht="16.5" customHeight="1" thickBot="1">
      <c r="A64" s="742" t="s">
        <v>1139</v>
      </c>
      <c r="B64" s="744"/>
      <c r="C64" s="744"/>
      <c r="D64" s="744"/>
      <c r="E64" s="744"/>
      <c r="F64" s="744"/>
      <c r="G64" s="744"/>
      <c r="H64" s="478"/>
      <c r="I64" s="478"/>
      <c r="J64" s="177">
        <v>180</v>
      </c>
      <c r="K64" s="48">
        <v>0.42</v>
      </c>
    </row>
    <row r="65" spans="1:11" s="246" customFormat="1" ht="16.5" customHeight="1" thickBot="1">
      <c r="A65" s="734" t="s">
        <v>1140</v>
      </c>
      <c r="B65" s="735"/>
      <c r="C65" s="735"/>
      <c r="D65" s="735"/>
      <c r="E65" s="735"/>
      <c r="F65" s="735"/>
      <c r="G65" s="735"/>
      <c r="H65" s="411"/>
      <c r="I65" s="411"/>
      <c r="J65" s="56">
        <v>90</v>
      </c>
      <c r="K65" s="48">
        <v>0.34</v>
      </c>
    </row>
    <row r="66" spans="1:11" s="246" customFormat="1" ht="16.5" customHeight="1" thickBot="1">
      <c r="A66" s="734" t="s">
        <v>1141</v>
      </c>
      <c r="B66" s="735"/>
      <c r="C66" s="735"/>
      <c r="D66" s="735"/>
      <c r="E66" s="735"/>
      <c r="F66" s="735"/>
      <c r="G66" s="735"/>
      <c r="H66" s="411"/>
      <c r="I66" s="411"/>
      <c r="J66" s="56">
        <v>205</v>
      </c>
      <c r="K66" s="48">
        <v>0.54</v>
      </c>
    </row>
    <row r="67" spans="1:11" s="246" customFormat="1" ht="16.5" customHeight="1" thickBot="1">
      <c r="A67" s="734" t="s">
        <v>1142</v>
      </c>
      <c r="B67" s="640"/>
      <c r="C67" s="640"/>
      <c r="D67" s="640"/>
      <c r="E67" s="640"/>
      <c r="F67" s="640"/>
      <c r="G67" s="640"/>
      <c r="H67" s="32"/>
      <c r="I67" s="32"/>
      <c r="J67" s="55">
        <v>340</v>
      </c>
      <c r="K67" s="47">
        <v>0.84</v>
      </c>
    </row>
    <row r="68" spans="1:11" s="246" customFormat="1" ht="16.5" customHeight="1" thickBot="1">
      <c r="A68" s="734" t="s">
        <v>1143</v>
      </c>
      <c r="B68" s="735"/>
      <c r="C68" s="735"/>
      <c r="D68" s="735"/>
      <c r="E68" s="735"/>
      <c r="F68" s="735"/>
      <c r="G68" s="735"/>
      <c r="H68" s="476"/>
      <c r="I68" s="476"/>
      <c r="J68" s="137">
        <v>225</v>
      </c>
      <c r="K68" s="477">
        <v>0.52</v>
      </c>
    </row>
    <row r="69" spans="1:11" s="246" customFormat="1" ht="16.5" customHeight="1" thickBot="1">
      <c r="A69" s="734" t="s">
        <v>1144</v>
      </c>
      <c r="B69" s="640"/>
      <c r="C69" s="640"/>
      <c r="D69" s="640"/>
      <c r="E69" s="640"/>
      <c r="F69" s="640"/>
      <c r="G69" s="640"/>
      <c r="H69" s="144"/>
      <c r="I69" s="144"/>
      <c r="J69" s="237">
        <v>145</v>
      </c>
      <c r="K69" s="95">
        <v>0.21</v>
      </c>
    </row>
    <row r="70" spans="1:11" s="246" customFormat="1" ht="16.5" customHeight="1" thickBot="1">
      <c r="A70" s="734" t="s">
        <v>1145</v>
      </c>
      <c r="B70" s="734"/>
      <c r="C70" s="734"/>
      <c r="D70" s="734"/>
      <c r="E70" s="734"/>
      <c r="F70" s="734"/>
      <c r="G70" s="734"/>
      <c r="H70" s="144"/>
      <c r="I70" s="144"/>
      <c r="J70" s="237">
        <v>16</v>
      </c>
      <c r="K70" s="95">
        <v>1.2E-2</v>
      </c>
    </row>
    <row r="71" spans="1:11" s="246" customFormat="1" ht="16.5" customHeight="1" thickBot="1">
      <c r="A71" s="734" t="s">
        <v>1146</v>
      </c>
      <c r="B71" s="734"/>
      <c r="C71" s="734"/>
      <c r="D71" s="734"/>
      <c r="E71" s="734"/>
      <c r="F71" s="734"/>
      <c r="G71" s="734"/>
      <c r="H71" s="144"/>
      <c r="I71" s="144"/>
      <c r="J71" s="237">
        <v>20</v>
      </c>
      <c r="K71" s="95">
        <v>1.2999999999999999E-2</v>
      </c>
    </row>
    <row r="72" spans="1:11" s="246" customFormat="1" ht="16.5" customHeight="1" thickBot="1">
      <c r="A72" s="734" t="s">
        <v>1147</v>
      </c>
      <c r="B72" s="734"/>
      <c r="C72" s="734"/>
      <c r="D72" s="734"/>
      <c r="E72" s="734"/>
      <c r="F72" s="734"/>
      <c r="G72" s="734"/>
      <c r="H72" s="144"/>
      <c r="I72" s="144"/>
      <c r="J72" s="237">
        <v>25</v>
      </c>
      <c r="K72" s="95">
        <v>2.1999999999999999E-2</v>
      </c>
    </row>
    <row r="73" spans="1:11" s="246" customFormat="1" ht="16.5" customHeight="1" thickBot="1">
      <c r="A73" s="734" t="s">
        <v>1148</v>
      </c>
      <c r="B73" s="734"/>
      <c r="C73" s="734"/>
      <c r="D73" s="734"/>
      <c r="E73" s="734"/>
      <c r="F73" s="734"/>
      <c r="G73" s="734"/>
      <c r="H73" s="144"/>
      <c r="I73" s="144"/>
      <c r="J73" s="237">
        <v>35</v>
      </c>
      <c r="K73" s="95">
        <v>0.03</v>
      </c>
    </row>
    <row r="74" spans="1:11" s="246" customFormat="1" ht="16.5" customHeight="1">
      <c r="A74" s="734" t="s">
        <v>1149</v>
      </c>
      <c r="B74" s="734"/>
      <c r="C74" s="734"/>
      <c r="D74" s="734"/>
      <c r="E74" s="734"/>
      <c r="F74" s="734"/>
      <c r="G74" s="734"/>
      <c r="H74" s="144"/>
      <c r="I74" s="144"/>
      <c r="J74" s="237">
        <v>55</v>
      </c>
      <c r="K74" s="95">
        <v>0.05</v>
      </c>
    </row>
    <row r="75" spans="1:11" s="246" customFormat="1" ht="14.25" customHeight="1" thickBot="1">
      <c r="A75" s="275"/>
      <c r="B75" s="275"/>
      <c r="C75" s="275"/>
      <c r="D75" s="275"/>
      <c r="E75" s="275"/>
      <c r="F75" s="275"/>
      <c r="G75" s="305"/>
      <c r="H75" s="17"/>
      <c r="I75" s="17"/>
      <c r="J75" s="249"/>
      <c r="K75" s="250"/>
    </row>
    <row r="76" spans="1:11" s="246" customFormat="1" ht="27" customHeight="1" thickBot="1">
      <c r="A76" s="747" t="s">
        <v>675</v>
      </c>
      <c r="B76" s="748"/>
      <c r="C76" s="748"/>
      <c r="D76" s="748"/>
      <c r="E76" s="748"/>
      <c r="F76" s="748"/>
      <c r="G76" s="748"/>
      <c r="H76" s="748"/>
      <c r="I76" s="748"/>
      <c r="J76" s="748"/>
      <c r="K76" s="749"/>
    </row>
    <row r="77" spans="1:11" s="246" customFormat="1" ht="24" customHeight="1" thickBot="1">
      <c r="A77" s="737" t="s">
        <v>814</v>
      </c>
      <c r="B77" s="738"/>
      <c r="C77" s="738"/>
      <c r="D77" s="738"/>
      <c r="E77" s="739"/>
      <c r="F77" s="739"/>
      <c r="G77" s="740"/>
      <c r="H77" s="26"/>
      <c r="I77" s="26"/>
      <c r="J77" s="340" t="s">
        <v>135</v>
      </c>
      <c r="K77" s="342" t="s">
        <v>136</v>
      </c>
    </row>
    <row r="78" spans="1:11" s="246" customFormat="1" ht="16.5" customHeight="1">
      <c r="A78" s="638" t="s">
        <v>47</v>
      </c>
      <c r="B78" s="670"/>
      <c r="C78" s="670"/>
      <c r="D78" s="670"/>
      <c r="E78" s="670"/>
      <c r="F78" s="670"/>
      <c r="G78" s="714"/>
      <c r="H78" s="270"/>
      <c r="I78" s="270"/>
      <c r="J78" s="55">
        <v>1700</v>
      </c>
      <c r="K78" s="47">
        <v>7</v>
      </c>
    </row>
    <row r="79" spans="1:11" s="246" customFormat="1" ht="16.5" customHeight="1">
      <c r="A79" s="736" t="s">
        <v>133</v>
      </c>
      <c r="B79" s="640"/>
      <c r="C79" s="640"/>
      <c r="D79" s="640"/>
      <c r="E79" s="640"/>
      <c r="F79" s="640"/>
      <c r="G79" s="641"/>
      <c r="H79" s="270"/>
      <c r="I79" s="270"/>
      <c r="J79" s="56">
        <v>3500</v>
      </c>
      <c r="K79" s="47">
        <v>15</v>
      </c>
    </row>
    <row r="80" spans="1:11" s="246" customFormat="1" ht="16.5" customHeight="1">
      <c r="A80" s="736" t="s">
        <v>131</v>
      </c>
      <c r="B80" s="640"/>
      <c r="C80" s="640"/>
      <c r="D80" s="640"/>
      <c r="E80" s="640"/>
      <c r="F80" s="640"/>
      <c r="G80" s="641"/>
      <c r="H80" s="270"/>
      <c r="I80" s="270"/>
      <c r="J80" s="55">
        <v>4600</v>
      </c>
      <c r="K80" s="47">
        <v>17</v>
      </c>
    </row>
    <row r="81" spans="1:11" s="246" customFormat="1" ht="16.5" customHeight="1">
      <c r="A81" s="736" t="s">
        <v>132</v>
      </c>
      <c r="B81" s="640"/>
      <c r="C81" s="640"/>
      <c r="D81" s="640"/>
      <c r="E81" s="640"/>
      <c r="F81" s="640"/>
      <c r="G81" s="641"/>
      <c r="H81" s="270"/>
      <c r="I81" s="270"/>
      <c r="J81" s="55">
        <v>5300</v>
      </c>
      <c r="K81" s="47">
        <v>20</v>
      </c>
    </row>
    <row r="82" spans="1:11" s="246" customFormat="1" ht="16.5" customHeight="1">
      <c r="A82" s="736" t="s">
        <v>159</v>
      </c>
      <c r="B82" s="640"/>
      <c r="C82" s="640"/>
      <c r="D82" s="640"/>
      <c r="E82" s="640"/>
      <c r="F82" s="640"/>
      <c r="G82" s="641"/>
      <c r="H82" s="270"/>
      <c r="I82" s="270"/>
      <c r="J82" s="55">
        <v>5500</v>
      </c>
      <c r="K82" s="47">
        <v>20</v>
      </c>
    </row>
    <row r="83" spans="1:11" s="246" customFormat="1" ht="16.5" customHeight="1">
      <c r="A83" s="736" t="s">
        <v>160</v>
      </c>
      <c r="B83" s="640"/>
      <c r="C83" s="640"/>
      <c r="D83" s="640"/>
      <c r="E83" s="640"/>
      <c r="F83" s="640"/>
      <c r="G83" s="641"/>
      <c r="H83" s="270"/>
      <c r="I83" s="270"/>
      <c r="J83" s="55">
        <v>3500</v>
      </c>
      <c r="K83" s="47" t="s">
        <v>499</v>
      </c>
    </row>
    <row r="84" spans="1:11" s="246" customFormat="1" ht="16.5" customHeight="1">
      <c r="A84" s="736" t="s">
        <v>459</v>
      </c>
      <c r="B84" s="640"/>
      <c r="C84" s="640"/>
      <c r="D84" s="640"/>
      <c r="E84" s="640"/>
      <c r="F84" s="640"/>
      <c r="G84" s="641"/>
      <c r="H84" s="270"/>
      <c r="I84" s="270"/>
      <c r="J84" s="56">
        <v>2200</v>
      </c>
      <c r="K84" s="47">
        <v>11.5</v>
      </c>
    </row>
    <row r="85" spans="1:11" s="246" customFormat="1" ht="16.5" customHeight="1">
      <c r="A85" s="745" t="s">
        <v>1085</v>
      </c>
      <c r="B85" s="640"/>
      <c r="C85" s="640"/>
      <c r="D85" s="640"/>
      <c r="E85" s="640"/>
      <c r="F85" s="640"/>
      <c r="G85" s="641"/>
      <c r="H85" s="270"/>
      <c r="I85" s="270"/>
      <c r="J85" s="55">
        <v>205</v>
      </c>
      <c r="K85" s="47">
        <v>0.4</v>
      </c>
    </row>
    <row r="86" spans="1:11" s="490" customFormat="1" ht="16.5" customHeight="1">
      <c r="A86" s="745" t="s">
        <v>1088</v>
      </c>
      <c r="B86" s="640"/>
      <c r="C86" s="640"/>
      <c r="D86" s="640"/>
      <c r="E86" s="640"/>
      <c r="F86" s="640"/>
      <c r="G86" s="641"/>
      <c r="H86" s="270"/>
      <c r="I86" s="270"/>
      <c r="J86" s="55">
        <v>240</v>
      </c>
      <c r="K86" s="47"/>
    </row>
    <row r="87" spans="1:11" ht="16.5" customHeight="1">
      <c r="A87" s="736" t="s">
        <v>1089</v>
      </c>
      <c r="B87" s="640"/>
      <c r="C87" s="640"/>
      <c r="D87" s="640"/>
      <c r="E87" s="640"/>
      <c r="F87" s="640"/>
      <c r="G87" s="641"/>
      <c r="H87" s="270"/>
      <c r="I87" s="270"/>
      <c r="J87" s="55">
        <v>28500</v>
      </c>
      <c r="K87" s="47">
        <v>150</v>
      </c>
    </row>
    <row r="88" spans="1:11" ht="16.5" customHeight="1">
      <c r="A88" s="736" t="s">
        <v>1090</v>
      </c>
      <c r="B88" s="640"/>
      <c r="C88" s="640"/>
      <c r="D88" s="640"/>
      <c r="E88" s="640"/>
      <c r="F88" s="640"/>
      <c r="G88" s="641"/>
      <c r="H88" s="270"/>
      <c r="I88" s="270"/>
      <c r="J88" s="55">
        <v>26000</v>
      </c>
      <c r="K88" s="47">
        <v>150</v>
      </c>
    </row>
    <row r="89" spans="1:11" s="498" customFormat="1" ht="16.5" customHeight="1">
      <c r="A89" s="736" t="s">
        <v>1293</v>
      </c>
      <c r="B89" s="640"/>
      <c r="C89" s="640"/>
      <c r="D89" s="640"/>
      <c r="E89" s="640"/>
      <c r="F89" s="640"/>
      <c r="G89" s="641"/>
      <c r="H89" s="270"/>
      <c r="I89" s="270"/>
      <c r="J89" s="55">
        <v>1400</v>
      </c>
      <c r="K89" s="47"/>
    </row>
    <row r="90" spans="1:11" ht="16.5" customHeight="1">
      <c r="A90" s="736" t="s">
        <v>802</v>
      </c>
      <c r="B90" s="640"/>
      <c r="C90" s="640"/>
      <c r="D90" s="640"/>
      <c r="E90" s="640"/>
      <c r="F90" s="640"/>
      <c r="G90" s="641"/>
      <c r="H90" s="270"/>
      <c r="I90" s="270"/>
      <c r="J90" s="55">
        <v>22000</v>
      </c>
      <c r="K90" s="47">
        <v>120</v>
      </c>
    </row>
    <row r="91" spans="1:11" ht="16.5" customHeight="1">
      <c r="A91" s="736" t="s">
        <v>803</v>
      </c>
      <c r="B91" s="640"/>
      <c r="C91" s="640"/>
      <c r="D91" s="640"/>
      <c r="E91" s="640"/>
      <c r="F91" s="640"/>
      <c r="G91" s="641"/>
      <c r="H91" s="270"/>
      <c r="I91" s="270"/>
      <c r="J91" s="55">
        <v>20000</v>
      </c>
      <c r="K91" s="47" t="s">
        <v>499</v>
      </c>
    </row>
    <row r="92" spans="1:11" ht="16.5" customHeight="1">
      <c r="A92" s="736" t="s">
        <v>804</v>
      </c>
      <c r="B92" s="640"/>
      <c r="C92" s="640"/>
      <c r="D92" s="640"/>
      <c r="E92" s="640"/>
      <c r="F92" s="640"/>
      <c r="G92" s="641"/>
      <c r="H92" s="270"/>
      <c r="I92" s="270"/>
      <c r="J92" s="55">
        <v>36500</v>
      </c>
      <c r="K92" s="47">
        <v>95</v>
      </c>
    </row>
    <row r="93" spans="1:11" ht="16.5" customHeight="1">
      <c r="A93" s="736" t="s">
        <v>805</v>
      </c>
      <c r="B93" s="640"/>
      <c r="C93" s="640"/>
      <c r="D93" s="640"/>
      <c r="E93" s="640"/>
      <c r="F93" s="640"/>
      <c r="G93" s="641"/>
      <c r="H93" s="270"/>
      <c r="I93" s="270"/>
      <c r="J93" s="55">
        <v>138000</v>
      </c>
      <c r="K93" s="47">
        <v>470</v>
      </c>
    </row>
    <row r="94" spans="1:11" ht="16.5" customHeight="1">
      <c r="A94" s="736" t="s">
        <v>806</v>
      </c>
      <c r="B94" s="640"/>
      <c r="C94" s="640"/>
      <c r="D94" s="640"/>
      <c r="E94" s="640"/>
      <c r="F94" s="640"/>
      <c r="G94" s="641"/>
      <c r="H94" s="270"/>
      <c r="I94" s="270"/>
      <c r="J94" s="55">
        <v>158000</v>
      </c>
      <c r="K94" s="47">
        <v>720</v>
      </c>
    </row>
    <row r="95" spans="1:11" ht="16.5" customHeight="1">
      <c r="A95" s="736" t="s">
        <v>807</v>
      </c>
      <c r="B95" s="640"/>
      <c r="C95" s="640"/>
      <c r="D95" s="640"/>
      <c r="E95" s="640"/>
      <c r="F95" s="640"/>
      <c r="G95" s="641"/>
      <c r="H95" s="270"/>
      <c r="I95" s="270"/>
      <c r="J95" s="55">
        <v>3500</v>
      </c>
      <c r="K95" s="47">
        <v>25</v>
      </c>
    </row>
    <row r="96" spans="1:11" s="238" customFormat="1" ht="16.5" customHeight="1">
      <c r="A96" s="736" t="s">
        <v>1294</v>
      </c>
      <c r="B96" s="640"/>
      <c r="C96" s="640"/>
      <c r="D96" s="640"/>
      <c r="E96" s="640"/>
      <c r="F96" s="640"/>
      <c r="G96" s="641"/>
      <c r="H96" s="270"/>
      <c r="I96" s="270"/>
      <c r="J96" s="55" t="s">
        <v>786</v>
      </c>
      <c r="K96" s="47" t="s">
        <v>499</v>
      </c>
    </row>
    <row r="97" spans="1:11" ht="16.5" customHeight="1">
      <c r="A97" s="736" t="s">
        <v>1295</v>
      </c>
      <c r="B97" s="640"/>
      <c r="C97" s="640"/>
      <c r="D97" s="640"/>
      <c r="E97" s="640"/>
      <c r="F97" s="640"/>
      <c r="G97" s="641"/>
      <c r="H97" s="270"/>
      <c r="I97" s="270"/>
      <c r="J97" s="55">
        <v>670</v>
      </c>
      <c r="K97" s="47">
        <v>3</v>
      </c>
    </row>
    <row r="98" spans="1:11" ht="16.5" customHeight="1">
      <c r="A98" s="736" t="s">
        <v>1296</v>
      </c>
      <c r="B98" s="640"/>
      <c r="C98" s="640"/>
      <c r="D98" s="640"/>
      <c r="E98" s="640"/>
      <c r="F98" s="640"/>
      <c r="G98" s="641"/>
      <c r="H98" s="270"/>
      <c r="I98" s="270"/>
      <c r="J98" s="55">
        <v>800</v>
      </c>
      <c r="K98" s="47">
        <v>4</v>
      </c>
    </row>
    <row r="99" spans="1:11" ht="16.5" customHeight="1">
      <c r="A99" s="736" t="s">
        <v>1297</v>
      </c>
      <c r="B99" s="640"/>
      <c r="C99" s="640"/>
      <c r="D99" s="640"/>
      <c r="E99" s="640"/>
      <c r="F99" s="640"/>
      <c r="G99" s="641"/>
      <c r="H99" s="270"/>
      <c r="I99" s="270"/>
      <c r="J99" s="55">
        <v>14250</v>
      </c>
      <c r="K99" s="47">
        <v>120</v>
      </c>
    </row>
    <row r="100" spans="1:11" ht="16.5" customHeight="1">
      <c r="A100" s="736" t="s">
        <v>1298</v>
      </c>
      <c r="B100" s="640"/>
      <c r="C100" s="640"/>
      <c r="D100" s="640"/>
      <c r="E100" s="640"/>
      <c r="F100" s="640"/>
      <c r="G100" s="641"/>
      <c r="H100" s="270"/>
      <c r="I100" s="270"/>
      <c r="J100" s="55">
        <v>25500</v>
      </c>
      <c r="K100" s="47" t="s">
        <v>499</v>
      </c>
    </row>
    <row r="101" spans="1:11" ht="16.5" customHeight="1">
      <c r="A101" s="736" t="s">
        <v>1299</v>
      </c>
      <c r="B101" s="640"/>
      <c r="C101" s="640"/>
      <c r="D101" s="640"/>
      <c r="E101" s="640"/>
      <c r="F101" s="640"/>
      <c r="G101" s="641"/>
      <c r="H101" s="270"/>
      <c r="I101" s="270"/>
      <c r="J101" s="55" t="s">
        <v>35</v>
      </c>
      <c r="K101" s="47" t="s">
        <v>499</v>
      </c>
    </row>
    <row r="102" spans="1:11" ht="13.5" thickBot="1"/>
    <row r="103" spans="1:11" ht="25.5" customHeight="1" thickBot="1">
      <c r="A103" s="737" t="s">
        <v>815</v>
      </c>
      <c r="B103" s="738"/>
      <c r="C103" s="738"/>
      <c r="D103" s="738"/>
      <c r="E103" s="739"/>
      <c r="F103" s="739"/>
      <c r="G103" s="740"/>
      <c r="H103" s="26"/>
      <c r="I103" s="26"/>
      <c r="J103" s="171" t="s">
        <v>135</v>
      </c>
      <c r="K103" s="341" t="s">
        <v>136</v>
      </c>
    </row>
    <row r="104" spans="1:11" ht="16.5" customHeight="1">
      <c r="A104" s="741" t="s">
        <v>408</v>
      </c>
      <c r="B104" s="670"/>
      <c r="C104" s="670"/>
      <c r="D104" s="670"/>
      <c r="E104" s="670"/>
      <c r="F104" s="670"/>
      <c r="G104" s="670"/>
      <c r="H104" s="306"/>
      <c r="I104" s="306"/>
      <c r="J104" s="177">
        <v>112000</v>
      </c>
      <c r="K104" s="101">
        <v>450</v>
      </c>
    </row>
    <row r="105" spans="1:11" ht="16.5" customHeight="1">
      <c r="A105" s="734" t="s">
        <v>415</v>
      </c>
      <c r="B105" s="640"/>
      <c r="C105" s="640"/>
      <c r="D105" s="640"/>
      <c r="E105" s="640"/>
      <c r="F105" s="640"/>
      <c r="G105" s="640"/>
      <c r="H105" s="275"/>
      <c r="I105" s="275"/>
      <c r="J105" s="56">
        <v>3000</v>
      </c>
      <c r="K105" s="47">
        <v>13.3</v>
      </c>
    </row>
    <row r="106" spans="1:11" ht="16.5" customHeight="1">
      <c r="A106" s="734" t="s">
        <v>789</v>
      </c>
      <c r="B106" s="640"/>
      <c r="C106" s="640"/>
      <c r="D106" s="640"/>
      <c r="E106" s="640"/>
      <c r="F106" s="640"/>
      <c r="G106" s="640"/>
      <c r="H106" s="307"/>
      <c r="I106" s="307"/>
      <c r="J106" s="56">
        <v>134500</v>
      </c>
      <c r="K106" s="48">
        <v>650</v>
      </c>
    </row>
    <row r="107" spans="1:11" ht="16.5" customHeight="1">
      <c r="A107" s="734" t="s">
        <v>790</v>
      </c>
      <c r="B107" s="640"/>
      <c r="C107" s="640"/>
      <c r="D107" s="640"/>
      <c r="E107" s="640"/>
      <c r="F107" s="640"/>
      <c r="G107" s="640"/>
      <c r="H107" s="306"/>
      <c r="I107" s="306"/>
      <c r="J107" s="56">
        <v>210000</v>
      </c>
      <c r="K107" s="47">
        <v>620</v>
      </c>
    </row>
    <row r="108" spans="1:11" ht="16.5" customHeight="1">
      <c r="A108" s="734" t="s">
        <v>791</v>
      </c>
      <c r="B108" s="640"/>
      <c r="C108" s="640"/>
      <c r="D108" s="640"/>
      <c r="E108" s="640"/>
      <c r="F108" s="640"/>
      <c r="G108" s="640"/>
      <c r="H108" s="275"/>
      <c r="I108" s="275"/>
      <c r="J108" s="56">
        <v>3600</v>
      </c>
      <c r="K108" s="47">
        <v>16</v>
      </c>
    </row>
    <row r="109" spans="1:11" ht="16.5" customHeight="1">
      <c r="A109" s="734" t="s">
        <v>792</v>
      </c>
      <c r="B109" s="640"/>
      <c r="C109" s="640"/>
      <c r="D109" s="640"/>
      <c r="E109" s="640"/>
      <c r="F109" s="640"/>
      <c r="G109" s="640"/>
      <c r="H109" s="275"/>
      <c r="I109" s="275"/>
      <c r="J109" s="56">
        <v>4500</v>
      </c>
      <c r="K109" s="47">
        <v>22</v>
      </c>
    </row>
    <row r="110" spans="1:11" ht="16.5" customHeight="1">
      <c r="A110" s="734" t="s">
        <v>793</v>
      </c>
      <c r="B110" s="640"/>
      <c r="C110" s="640"/>
      <c r="D110" s="640"/>
      <c r="E110" s="640"/>
      <c r="F110" s="640"/>
      <c r="G110" s="640"/>
      <c r="H110" s="306"/>
      <c r="I110" s="306"/>
      <c r="J110" s="56">
        <v>213000</v>
      </c>
      <c r="K110" s="47">
        <v>665</v>
      </c>
    </row>
    <row r="111" spans="1:11" ht="16.5" customHeight="1">
      <c r="A111" s="734" t="s">
        <v>794</v>
      </c>
      <c r="B111" s="640"/>
      <c r="C111" s="640"/>
      <c r="D111" s="640"/>
      <c r="E111" s="640"/>
      <c r="F111" s="640"/>
      <c r="G111" s="640"/>
      <c r="H111" s="306"/>
      <c r="I111" s="306"/>
      <c r="J111" s="56">
        <v>120000</v>
      </c>
      <c r="K111" s="47">
        <v>363</v>
      </c>
    </row>
    <row r="112" spans="1:11" ht="16.5" customHeight="1">
      <c r="A112" s="733" t="s">
        <v>795</v>
      </c>
      <c r="B112" s="640"/>
      <c r="C112" s="640"/>
      <c r="D112" s="640"/>
      <c r="E112" s="640"/>
      <c r="F112" s="640"/>
      <c r="G112" s="640"/>
      <c r="H112" s="275"/>
      <c r="I112" s="275"/>
      <c r="J112" s="56">
        <v>5400</v>
      </c>
      <c r="K112" s="47">
        <v>23</v>
      </c>
    </row>
    <row r="113" spans="1:11" ht="16.5" customHeight="1">
      <c r="A113" s="734" t="s">
        <v>796</v>
      </c>
      <c r="B113" s="640"/>
      <c r="C113" s="640"/>
      <c r="D113" s="640"/>
      <c r="E113" s="640"/>
      <c r="F113" s="640"/>
      <c r="G113" s="640"/>
      <c r="H113" s="306"/>
      <c r="I113" s="306"/>
      <c r="J113" s="137">
        <v>19350</v>
      </c>
      <c r="K113" s="95">
        <v>76</v>
      </c>
    </row>
    <row r="114" spans="1:11" ht="16.5" customHeight="1">
      <c r="A114" s="734" t="s">
        <v>797</v>
      </c>
      <c r="B114" s="640"/>
      <c r="C114" s="640"/>
      <c r="D114" s="640"/>
      <c r="E114" s="640"/>
      <c r="F114" s="640"/>
      <c r="G114" s="640"/>
      <c r="H114" s="274"/>
      <c r="I114" s="274"/>
      <c r="J114" s="56">
        <v>19350</v>
      </c>
      <c r="K114" s="47">
        <v>76</v>
      </c>
    </row>
  </sheetData>
  <mergeCells count="108"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21:G21"/>
    <mergeCell ref="A22:G22"/>
    <mergeCell ref="A23:G23"/>
    <mergeCell ref="A43:G43"/>
    <mergeCell ref="A33:G33"/>
    <mergeCell ref="A34:G34"/>
    <mergeCell ref="A35:G35"/>
    <mergeCell ref="A51:G51"/>
    <mergeCell ref="A36:G36"/>
    <mergeCell ref="A37:G37"/>
    <mergeCell ref="A38:G38"/>
    <mergeCell ref="A39:G39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45:G45"/>
    <mergeCell ref="A44:G44"/>
    <mergeCell ref="A46:G46"/>
    <mergeCell ref="A47:G47"/>
    <mergeCell ref="A48:G48"/>
    <mergeCell ref="A49:G49"/>
    <mergeCell ref="A50:G50"/>
    <mergeCell ref="A78:G78"/>
    <mergeCell ref="A79:G79"/>
    <mergeCell ref="A80:G80"/>
    <mergeCell ref="A81:G81"/>
    <mergeCell ref="A82:G82"/>
    <mergeCell ref="A95:G95"/>
    <mergeCell ref="A96:G96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89:G89"/>
    <mergeCell ref="A76:K76"/>
    <mergeCell ref="A64:G64"/>
    <mergeCell ref="A98:G98"/>
    <mergeCell ref="A99:G99"/>
    <mergeCell ref="A90:G90"/>
    <mergeCell ref="A91:G91"/>
    <mergeCell ref="A92:G92"/>
    <mergeCell ref="A93:G93"/>
    <mergeCell ref="A94:G94"/>
    <mergeCell ref="A111:G111"/>
    <mergeCell ref="A87:G87"/>
    <mergeCell ref="A88:G88"/>
    <mergeCell ref="A112:G112"/>
    <mergeCell ref="A113:G113"/>
    <mergeCell ref="A114:G11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6:G106"/>
    <mergeCell ref="A107:G107"/>
    <mergeCell ref="A108:G108"/>
    <mergeCell ref="A109:G109"/>
    <mergeCell ref="A110:G110"/>
    <mergeCell ref="A100:G100"/>
    <mergeCell ref="A101:G101"/>
    <mergeCell ref="A103:G103"/>
    <mergeCell ref="A104:G104"/>
    <mergeCell ref="A105:G105"/>
    <mergeCell ref="A97:G97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34"/>
  <sheetViews>
    <sheetView tabSelected="1" topLeftCell="A500" zoomScale="90" zoomScaleNormal="90" workbookViewId="0">
      <selection activeCell="N506" sqref="N506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199"/>
  </cols>
  <sheetData>
    <row r="1" spans="1:2038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2038" ht="26.25" customHeight="1">
      <c r="A2" s="498"/>
      <c r="B2" s="498"/>
      <c r="C2" s="1"/>
      <c r="D2" s="552" t="s">
        <v>787</v>
      </c>
      <c r="E2" s="553"/>
      <c r="F2" s="553"/>
      <c r="G2" s="553"/>
      <c r="H2" s="553"/>
      <c r="I2" s="553"/>
      <c r="J2" s="553"/>
      <c r="K2" s="553"/>
    </row>
    <row r="3" spans="1:2038">
      <c r="A3" s="498"/>
      <c r="B3" s="498"/>
      <c r="C3" s="498"/>
      <c r="D3" s="565"/>
      <c r="E3" s="565"/>
      <c r="F3" s="565"/>
      <c r="G3" s="565"/>
      <c r="H3" s="565"/>
      <c r="I3" s="565"/>
      <c r="J3" s="565"/>
      <c r="K3" s="565"/>
    </row>
    <row r="4" spans="1:2038">
      <c r="A4" s="498"/>
      <c r="B4" s="498"/>
      <c r="C4" s="498"/>
      <c r="D4" s="565"/>
      <c r="E4" s="565"/>
      <c r="F4" s="565"/>
      <c r="G4" s="565"/>
      <c r="H4" s="565"/>
      <c r="I4" s="565"/>
      <c r="J4" s="565"/>
      <c r="K4" s="565"/>
    </row>
    <row r="5" spans="1:2038" ht="18.75">
      <c r="A5" s="499">
        <v>44258</v>
      </c>
      <c r="B5" s="498"/>
      <c r="C5" s="498"/>
      <c r="D5" s="565"/>
      <c r="E5" s="565"/>
      <c r="F5" s="565"/>
      <c r="G5" s="565"/>
      <c r="H5" s="565"/>
      <c r="I5" s="565"/>
      <c r="J5" s="565"/>
      <c r="K5" s="565"/>
    </row>
    <row r="6" spans="1:2038">
      <c r="A6" s="498"/>
      <c r="B6" s="498"/>
      <c r="C6" s="498"/>
      <c r="D6" s="565"/>
      <c r="E6" s="565"/>
      <c r="F6" s="565"/>
      <c r="G6" s="565"/>
      <c r="H6" s="565"/>
      <c r="I6" s="565"/>
      <c r="J6" s="565"/>
      <c r="K6" s="565"/>
    </row>
    <row r="7" spans="1:2038" ht="18.75" customHeight="1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2038" ht="18" customHeight="1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2038" ht="15.75">
      <c r="A9" s="500" t="s">
        <v>843</v>
      </c>
      <c r="B9" s="501"/>
      <c r="C9" s="501"/>
      <c r="D9" s="501"/>
      <c r="E9" s="498"/>
      <c r="F9" s="498"/>
      <c r="G9" s="498"/>
      <c r="H9" s="498"/>
      <c r="I9" s="498"/>
      <c r="J9" s="36"/>
      <c r="K9" s="36"/>
    </row>
    <row r="10" spans="1:2038" ht="15.75">
      <c r="A10" s="500" t="s">
        <v>1123</v>
      </c>
      <c r="B10" s="501"/>
      <c r="C10" s="501"/>
      <c r="D10" s="501"/>
      <c r="E10" s="498"/>
      <c r="F10" s="498"/>
      <c r="G10" s="498"/>
      <c r="H10" s="498"/>
      <c r="I10" s="498"/>
      <c r="J10" s="574" t="s">
        <v>0</v>
      </c>
      <c r="K10" s="575"/>
    </row>
    <row r="11" spans="1:2038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</row>
    <row r="12" spans="1:2038" ht="13.5" thickBot="1">
      <c r="A12" s="162"/>
    </row>
    <row r="13" spans="1:2038" s="10" customFormat="1" ht="30.75" customHeight="1" thickBot="1">
      <c r="A13" s="613" t="s">
        <v>62</v>
      </c>
      <c r="B13" s="563"/>
      <c r="C13" s="563"/>
      <c r="D13" s="563"/>
      <c r="E13" s="563"/>
      <c r="F13" s="563"/>
      <c r="G13" s="563"/>
      <c r="H13" s="563"/>
      <c r="I13" s="563"/>
      <c r="J13" s="563"/>
      <c r="K13" s="564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</row>
    <row r="14" spans="1:2038" s="10" customFormat="1" ht="15" customHeight="1" thickBot="1">
      <c r="A14" s="181"/>
      <c r="B14" s="197"/>
      <c r="C14" s="197"/>
      <c r="D14" s="197"/>
      <c r="E14" s="197"/>
      <c r="F14" s="197"/>
      <c r="G14" s="197"/>
      <c r="H14" s="197"/>
      <c r="I14" s="197"/>
      <c r="J14" s="197"/>
      <c r="K14" s="198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</row>
    <row r="15" spans="1:2038" s="10" customFormat="1" ht="25.5" customHeight="1" thickBot="1">
      <c r="A15" s="700" t="s">
        <v>566</v>
      </c>
      <c r="B15" s="787"/>
      <c r="C15" s="787"/>
      <c r="D15" s="787"/>
      <c r="E15" s="787"/>
      <c r="F15" s="787"/>
      <c r="G15" s="787"/>
      <c r="H15" s="787"/>
      <c r="I15" s="787"/>
      <c r="J15" s="787"/>
      <c r="K15" s="788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</row>
    <row r="16" spans="1:2038" s="10" customFormat="1" ht="16.5" customHeight="1" thickBot="1">
      <c r="A16" s="669" t="s">
        <v>190</v>
      </c>
      <c r="B16" s="831"/>
      <c r="C16" s="831"/>
      <c r="D16" s="831"/>
      <c r="E16" s="832"/>
      <c r="F16" s="276"/>
      <c r="G16" s="276"/>
      <c r="H16" s="145"/>
      <c r="I16" s="145"/>
      <c r="J16" s="340" t="s">
        <v>135</v>
      </c>
      <c r="K16" s="342" t="s">
        <v>136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</row>
    <row r="17" spans="1:2038" s="10" customFormat="1" ht="16.5" customHeight="1" thickBot="1">
      <c r="A17" s="768" t="s">
        <v>720</v>
      </c>
      <c r="B17" s="769"/>
      <c r="C17" s="769"/>
      <c r="D17" s="769"/>
      <c r="E17" s="770"/>
      <c r="F17" s="279"/>
      <c r="G17" s="279"/>
      <c r="H17" s="32"/>
      <c r="I17" s="32"/>
      <c r="J17" s="56">
        <v>1100</v>
      </c>
      <c r="K17" s="123">
        <v>4.8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</row>
    <row r="18" spans="1:2038" s="10" customFormat="1" ht="16.5" customHeight="1" thickBot="1">
      <c r="A18" s="768" t="s">
        <v>354</v>
      </c>
      <c r="B18" s="769"/>
      <c r="C18" s="769"/>
      <c r="D18" s="769"/>
      <c r="E18" s="770"/>
      <c r="F18" s="279"/>
      <c r="G18" s="279"/>
      <c r="H18" s="32"/>
      <c r="I18" s="32"/>
      <c r="J18" s="56">
        <v>1400</v>
      </c>
      <c r="K18" s="123">
        <v>5.9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</row>
    <row r="19" spans="1:2038" s="10" customFormat="1" ht="16.5" customHeight="1" thickBot="1">
      <c r="A19" s="768" t="s">
        <v>355</v>
      </c>
      <c r="B19" s="769"/>
      <c r="C19" s="769"/>
      <c r="D19" s="769"/>
      <c r="E19" s="770"/>
      <c r="F19" s="279"/>
      <c r="G19" s="279"/>
      <c r="H19" s="32"/>
      <c r="I19" s="32"/>
      <c r="J19" s="56">
        <v>1900</v>
      </c>
      <c r="K19" s="123">
        <v>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</row>
    <row r="20" spans="1:2038" s="10" customFormat="1" ht="16.5" customHeight="1" thickBot="1">
      <c r="A20" s="768" t="s">
        <v>452</v>
      </c>
      <c r="B20" s="769"/>
      <c r="C20" s="769"/>
      <c r="D20" s="769"/>
      <c r="E20" s="770"/>
      <c r="F20" s="279"/>
      <c r="G20" s="279"/>
      <c r="H20" s="32"/>
      <c r="I20" s="32"/>
      <c r="J20" s="56">
        <v>1900</v>
      </c>
      <c r="K20" s="123">
        <v>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</row>
    <row r="21" spans="1:2038" s="10" customFormat="1" ht="16.5" customHeight="1" thickBot="1">
      <c r="A21" s="768" t="s">
        <v>192</v>
      </c>
      <c r="B21" s="769"/>
      <c r="C21" s="769"/>
      <c r="D21" s="769"/>
      <c r="E21" s="770"/>
      <c r="F21" s="279"/>
      <c r="G21" s="279"/>
      <c r="H21" s="32"/>
      <c r="I21" s="32"/>
      <c r="J21" s="56">
        <v>225</v>
      </c>
      <c r="K21" s="123">
        <v>0.11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</row>
    <row r="22" spans="1:2038" s="10" customFormat="1" ht="16.5" customHeight="1" thickBot="1">
      <c r="A22" s="767" t="s">
        <v>352</v>
      </c>
      <c r="B22" s="625"/>
      <c r="C22" s="625"/>
      <c r="D22" s="625"/>
      <c r="E22" s="626"/>
      <c r="F22" s="279"/>
      <c r="G22" s="279"/>
      <c r="H22" s="32"/>
      <c r="I22" s="32"/>
      <c r="J22" s="56">
        <v>3700</v>
      </c>
      <c r="K22" s="123">
        <v>15.6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</row>
    <row r="23" spans="1:2038" s="10" customFormat="1" ht="16.5" customHeight="1" thickBot="1">
      <c r="A23" s="767" t="s">
        <v>217</v>
      </c>
      <c r="B23" s="625"/>
      <c r="C23" s="625"/>
      <c r="D23" s="625"/>
      <c r="E23" s="626"/>
      <c r="F23" s="279"/>
      <c r="G23" s="279"/>
      <c r="H23" s="32"/>
      <c r="I23" s="32"/>
      <c r="J23" s="56">
        <v>370</v>
      </c>
      <c r="K23" s="123">
        <v>0.2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</row>
    <row r="24" spans="1:2038" s="10" customFormat="1" ht="16.5" customHeight="1" thickBot="1">
      <c r="A24" s="767" t="s">
        <v>351</v>
      </c>
      <c r="B24" s="625"/>
      <c r="C24" s="625"/>
      <c r="D24" s="625"/>
      <c r="E24" s="626"/>
      <c r="F24" s="279"/>
      <c r="G24" s="279"/>
      <c r="H24" s="32"/>
      <c r="I24" s="32"/>
      <c r="J24" s="56">
        <v>5500</v>
      </c>
      <c r="K24" s="123">
        <v>25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</row>
    <row r="25" spans="1:2038" s="10" customFormat="1" ht="16.5" customHeight="1" thickBot="1">
      <c r="A25" s="767" t="s">
        <v>350</v>
      </c>
      <c r="B25" s="625"/>
      <c r="C25" s="625"/>
      <c r="D25" s="625"/>
      <c r="E25" s="626"/>
      <c r="F25" s="279"/>
      <c r="G25" s="279"/>
      <c r="H25" s="32"/>
      <c r="I25" s="32"/>
      <c r="J25" s="56">
        <v>6000</v>
      </c>
      <c r="K25" s="123">
        <v>23.5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</row>
    <row r="26" spans="1:2038" s="10" customFormat="1" ht="16.5" customHeight="1" thickBot="1">
      <c r="A26" s="771" t="s">
        <v>218</v>
      </c>
      <c r="B26" s="772"/>
      <c r="C26" s="772"/>
      <c r="D26" s="772"/>
      <c r="E26" s="773"/>
      <c r="F26" s="279"/>
      <c r="G26" s="279"/>
      <c r="H26" s="32"/>
      <c r="I26" s="32"/>
      <c r="J26" s="56">
        <v>625</v>
      </c>
      <c r="K26" s="123">
        <v>0.3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</row>
    <row r="27" spans="1:2038" s="10" customFormat="1" ht="16.5" customHeight="1" thickBot="1">
      <c r="A27" s="767" t="s">
        <v>451</v>
      </c>
      <c r="B27" s="625"/>
      <c r="C27" s="625"/>
      <c r="D27" s="625"/>
      <c r="E27" s="626"/>
      <c r="F27" s="279"/>
      <c r="G27" s="279"/>
      <c r="H27" s="32"/>
      <c r="I27" s="32"/>
      <c r="J27" s="56">
        <v>10500</v>
      </c>
      <c r="K27" s="123">
        <v>37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</row>
    <row r="28" spans="1:2038" s="10" customFormat="1" ht="16.5" customHeight="1" thickBot="1">
      <c r="A28" s="767" t="s">
        <v>219</v>
      </c>
      <c r="B28" s="625"/>
      <c r="C28" s="625"/>
      <c r="D28" s="625"/>
      <c r="E28" s="626"/>
      <c r="F28" s="279"/>
      <c r="G28" s="279"/>
      <c r="H28" s="32"/>
      <c r="I28" s="32"/>
      <c r="J28" s="56">
        <v>810</v>
      </c>
      <c r="K28" s="123">
        <v>0.55000000000000004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</row>
    <row r="29" spans="1:2038" s="10" customFormat="1" ht="16.5" customHeight="1" thickBot="1">
      <c r="A29" s="767" t="s">
        <v>721</v>
      </c>
      <c r="B29" s="625"/>
      <c r="C29" s="625"/>
      <c r="D29" s="625"/>
      <c r="E29" s="626"/>
      <c r="F29" s="279"/>
      <c r="G29" s="279"/>
      <c r="H29" s="32"/>
      <c r="I29" s="32"/>
      <c r="J29" s="56">
        <v>17900</v>
      </c>
      <c r="K29" s="123">
        <v>53.5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</row>
    <row r="30" spans="1:2038" s="10" customFormat="1" ht="16.5" customHeight="1" thickBot="1">
      <c r="A30" s="767" t="s">
        <v>220</v>
      </c>
      <c r="B30" s="625"/>
      <c r="C30" s="625"/>
      <c r="D30" s="625"/>
      <c r="E30" s="626"/>
      <c r="F30" s="279"/>
      <c r="G30" s="279"/>
      <c r="H30" s="32"/>
      <c r="I30" s="32"/>
      <c r="J30" s="56">
        <v>930</v>
      </c>
      <c r="K30" s="123">
        <v>0.67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</row>
    <row r="31" spans="1:2038" s="10" customFormat="1" ht="16.5" customHeight="1" thickBot="1">
      <c r="A31" s="830" t="s">
        <v>1106</v>
      </c>
      <c r="B31" s="608"/>
      <c r="C31" s="608"/>
      <c r="D31" s="608"/>
      <c r="E31" s="609"/>
      <c r="F31" s="279"/>
      <c r="G31" s="279"/>
      <c r="H31" s="32"/>
      <c r="I31" s="32"/>
      <c r="J31" s="349" t="s">
        <v>135</v>
      </c>
      <c r="K31" s="341" t="s">
        <v>136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</row>
    <row r="32" spans="1:2038" s="10" customFormat="1" ht="16.5" customHeight="1" thickBot="1">
      <c r="A32" s="767" t="s">
        <v>1107</v>
      </c>
      <c r="B32" s="625"/>
      <c r="C32" s="625"/>
      <c r="D32" s="625"/>
      <c r="E32" s="626"/>
      <c r="F32" s="279"/>
      <c r="G32" s="279"/>
      <c r="H32" s="32"/>
      <c r="I32" s="32"/>
      <c r="J32" s="56">
        <v>450</v>
      </c>
      <c r="K32" s="123">
        <v>1.3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</row>
    <row r="33" spans="1:2038" s="10" customFormat="1" ht="16.5" customHeight="1" thickBot="1">
      <c r="A33" s="767" t="s">
        <v>1155</v>
      </c>
      <c r="B33" s="625"/>
      <c r="C33" s="625"/>
      <c r="D33" s="625"/>
      <c r="E33" s="626"/>
      <c r="F33" s="279"/>
      <c r="G33" s="279"/>
      <c r="H33" s="32"/>
      <c r="I33" s="32"/>
      <c r="J33" s="56">
        <v>35</v>
      </c>
      <c r="K33" s="123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</row>
    <row r="34" spans="1:2038" s="10" customFormat="1" ht="16.5" customHeight="1" thickBot="1">
      <c r="A34" s="767" t="s">
        <v>1154</v>
      </c>
      <c r="B34" s="625"/>
      <c r="C34" s="625"/>
      <c r="D34" s="625"/>
      <c r="E34" s="626"/>
      <c r="F34" s="279"/>
      <c r="G34" s="279"/>
      <c r="H34" s="32"/>
      <c r="I34" s="32"/>
      <c r="J34" s="56">
        <v>30</v>
      </c>
      <c r="K34" s="123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</row>
    <row r="35" spans="1:2038" s="10" customFormat="1" ht="16.5" customHeight="1" thickBot="1">
      <c r="A35" s="730" t="s">
        <v>82</v>
      </c>
      <c r="B35" s="625"/>
      <c r="C35" s="625"/>
      <c r="D35" s="625"/>
      <c r="E35" s="626"/>
      <c r="F35" s="279"/>
      <c r="G35" s="279"/>
      <c r="H35" s="32"/>
      <c r="I35" s="32"/>
      <c r="J35" s="171" t="s">
        <v>135</v>
      </c>
      <c r="K35" s="341" t="s">
        <v>136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</row>
    <row r="36" spans="1:2038" s="10" customFormat="1" ht="16.5" customHeight="1" thickBot="1">
      <c r="A36" s="768" t="s">
        <v>691</v>
      </c>
      <c r="B36" s="769"/>
      <c r="C36" s="769"/>
      <c r="D36" s="769"/>
      <c r="E36" s="770"/>
      <c r="F36" s="279"/>
      <c r="G36" s="279"/>
      <c r="H36" s="32"/>
      <c r="I36" s="32"/>
      <c r="J36" s="56">
        <v>800</v>
      </c>
      <c r="K36" s="123">
        <v>3</v>
      </c>
      <c r="L36" s="33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</row>
    <row r="37" spans="1:2038" s="10" customFormat="1" ht="16.5" customHeight="1" thickBot="1">
      <c r="A37" s="768" t="s">
        <v>692</v>
      </c>
      <c r="B37" s="769"/>
      <c r="C37" s="769"/>
      <c r="D37" s="769"/>
      <c r="E37" s="770"/>
      <c r="F37" s="279"/>
      <c r="G37" s="279"/>
      <c r="H37" s="32"/>
      <c r="I37" s="32"/>
      <c r="J37" s="56">
        <v>850</v>
      </c>
      <c r="K37" s="123">
        <v>3.3</v>
      </c>
      <c r="L37" s="33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</row>
    <row r="38" spans="1:2038" s="10" customFormat="1" ht="16.5" customHeight="1" thickBot="1">
      <c r="A38" s="768" t="s">
        <v>265</v>
      </c>
      <c r="B38" s="769"/>
      <c r="C38" s="769"/>
      <c r="D38" s="769"/>
      <c r="E38" s="770"/>
      <c r="F38" s="279"/>
      <c r="G38" s="279"/>
      <c r="H38" s="32"/>
      <c r="I38" s="32"/>
      <c r="J38" s="56">
        <v>1800</v>
      </c>
      <c r="K38" s="123">
        <v>9.1</v>
      </c>
      <c r="L38" s="33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</row>
    <row r="39" spans="1:2038" s="10" customFormat="1" ht="16.5" customHeight="1" thickBot="1">
      <c r="A39" s="768" t="s">
        <v>266</v>
      </c>
      <c r="B39" s="769"/>
      <c r="C39" s="769"/>
      <c r="D39" s="769"/>
      <c r="E39" s="770"/>
      <c r="F39" s="279"/>
      <c r="G39" s="279"/>
      <c r="H39" s="32"/>
      <c r="I39" s="32"/>
      <c r="J39" s="56">
        <v>2100</v>
      </c>
      <c r="K39" s="123">
        <v>9.8000000000000007</v>
      </c>
      <c r="L39" s="3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</row>
    <row r="40" spans="1:2038" s="10" customFormat="1" ht="16.5" customHeight="1">
      <c r="A40" s="768" t="s">
        <v>267</v>
      </c>
      <c r="B40" s="769"/>
      <c r="C40" s="769"/>
      <c r="D40" s="769"/>
      <c r="E40" s="770"/>
      <c r="F40" s="282"/>
      <c r="G40" s="282"/>
      <c r="H40" s="234"/>
      <c r="I40" s="234"/>
      <c r="J40" s="56">
        <v>2100</v>
      </c>
      <c r="K40" s="123">
        <v>9.8000000000000007</v>
      </c>
      <c r="L40" s="33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</row>
    <row r="41" spans="1:2038" s="10" customFormat="1" ht="16.5" customHeight="1" thickBot="1">
      <c r="A41" s="768" t="s">
        <v>258</v>
      </c>
      <c r="B41" s="769"/>
      <c r="C41" s="769"/>
      <c r="D41" s="769"/>
      <c r="E41" s="770"/>
      <c r="F41" s="276"/>
      <c r="G41" s="276"/>
      <c r="H41" s="145"/>
      <c r="I41" s="145"/>
      <c r="J41" s="56">
        <v>900</v>
      </c>
      <c r="K41" s="123">
        <v>4.2</v>
      </c>
      <c r="L41" s="3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</row>
    <row r="42" spans="1:2038" s="10" customFormat="1" ht="16.5" customHeight="1" thickBot="1">
      <c r="A42" s="768" t="s">
        <v>693</v>
      </c>
      <c r="B42" s="769"/>
      <c r="C42" s="769"/>
      <c r="D42" s="769"/>
      <c r="E42" s="770"/>
      <c r="F42" s="279"/>
      <c r="G42" s="279"/>
      <c r="H42" s="32"/>
      <c r="I42" s="32"/>
      <c r="J42" s="56">
        <v>45</v>
      </c>
      <c r="K42" s="123">
        <v>0.09</v>
      </c>
      <c r="L42" s="3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</row>
    <row r="43" spans="1:2038" s="10" customFormat="1" ht="16.5" customHeight="1" thickBot="1">
      <c r="A43" s="768" t="s">
        <v>694</v>
      </c>
      <c r="B43" s="769"/>
      <c r="C43" s="769"/>
      <c r="D43" s="769"/>
      <c r="E43" s="770"/>
      <c r="F43" s="279"/>
      <c r="G43" s="279"/>
      <c r="H43" s="32"/>
      <c r="I43" s="32"/>
      <c r="J43" s="56">
        <v>35</v>
      </c>
      <c r="K43" s="123">
        <v>0.04</v>
      </c>
      <c r="L43" s="3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</row>
    <row r="44" spans="1:2038" s="10" customFormat="1" ht="16.5" customHeight="1" thickBot="1">
      <c r="A44" s="698" t="s">
        <v>83</v>
      </c>
      <c r="B44" s="769"/>
      <c r="C44" s="769"/>
      <c r="D44" s="769"/>
      <c r="E44" s="770"/>
      <c r="F44" s="279"/>
      <c r="G44" s="279"/>
      <c r="H44" s="32"/>
      <c r="I44" s="32"/>
      <c r="J44" s="171" t="s">
        <v>135</v>
      </c>
      <c r="K44" s="341" t="s">
        <v>136</v>
      </c>
      <c r="L44" s="33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</row>
    <row r="45" spans="1:2038" s="10" customFormat="1" ht="16.5" customHeight="1" thickBot="1">
      <c r="A45" s="768" t="s">
        <v>695</v>
      </c>
      <c r="B45" s="769"/>
      <c r="C45" s="769"/>
      <c r="D45" s="769"/>
      <c r="E45" s="770"/>
      <c r="F45" s="279"/>
      <c r="G45" s="279"/>
      <c r="H45" s="32"/>
      <c r="I45" s="32"/>
      <c r="J45" s="56">
        <v>1050</v>
      </c>
      <c r="K45" s="123">
        <v>4</v>
      </c>
      <c r="L45" s="33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</row>
    <row r="46" spans="1:2038" s="10" customFormat="1" ht="16.5" customHeight="1" thickBot="1">
      <c r="A46" s="768" t="s">
        <v>696</v>
      </c>
      <c r="B46" s="769"/>
      <c r="C46" s="769"/>
      <c r="D46" s="769"/>
      <c r="E46" s="770"/>
      <c r="F46" s="279"/>
      <c r="G46" s="279"/>
      <c r="H46" s="32"/>
      <c r="I46" s="32"/>
      <c r="J46" s="56">
        <v>1200</v>
      </c>
      <c r="K46" s="344">
        <v>5.3</v>
      </c>
      <c r="L46" s="33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</row>
    <row r="47" spans="1:2038" s="10" customFormat="1" ht="16.5" customHeight="1" thickBot="1">
      <c r="A47" s="768" t="s">
        <v>752</v>
      </c>
      <c r="B47" s="769"/>
      <c r="C47" s="769"/>
      <c r="D47" s="769"/>
      <c r="E47" s="770"/>
      <c r="F47" s="279"/>
      <c r="G47" s="279"/>
      <c r="H47" s="32"/>
      <c r="I47" s="32"/>
      <c r="J47" s="56">
        <v>1300</v>
      </c>
      <c r="K47" s="344">
        <v>5.6</v>
      </c>
      <c r="L47" s="33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</row>
    <row r="48" spans="1:2038" s="10" customFormat="1" ht="16.5" customHeight="1" thickBot="1">
      <c r="A48" s="768" t="s">
        <v>262</v>
      </c>
      <c r="B48" s="769"/>
      <c r="C48" s="769"/>
      <c r="D48" s="769"/>
      <c r="E48" s="770"/>
      <c r="F48" s="279"/>
      <c r="G48" s="279"/>
      <c r="H48" s="32"/>
      <c r="I48" s="32"/>
      <c r="J48" s="56">
        <v>3200</v>
      </c>
      <c r="K48" s="344">
        <v>14.5</v>
      </c>
      <c r="L48" s="33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</row>
    <row r="49" spans="1:2038" s="10" customFormat="1" ht="16.5" customHeight="1" thickBot="1">
      <c r="A49" s="768" t="s">
        <v>263</v>
      </c>
      <c r="B49" s="769"/>
      <c r="C49" s="769"/>
      <c r="D49" s="769"/>
      <c r="E49" s="770"/>
      <c r="F49" s="279"/>
      <c r="G49" s="279"/>
      <c r="H49" s="32"/>
      <c r="I49" s="32"/>
      <c r="J49" s="56">
        <v>3100</v>
      </c>
      <c r="K49" s="344">
        <v>14.7</v>
      </c>
      <c r="L49" s="33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</row>
    <row r="50" spans="1:2038" s="10" customFormat="1" ht="16.5" customHeight="1" thickBot="1">
      <c r="A50" s="768" t="s">
        <v>264</v>
      </c>
      <c r="B50" s="769"/>
      <c r="C50" s="769"/>
      <c r="D50" s="769"/>
      <c r="E50" s="770"/>
      <c r="F50" s="279"/>
      <c r="G50" s="279"/>
      <c r="H50" s="32"/>
      <c r="I50" s="32"/>
      <c r="J50" s="56">
        <v>3100</v>
      </c>
      <c r="K50" s="344">
        <v>14.7</v>
      </c>
      <c r="L50" s="33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</row>
    <row r="51" spans="1:2038" s="10" customFormat="1" ht="16.5" customHeight="1" thickBot="1">
      <c r="A51" s="768" t="s">
        <v>256</v>
      </c>
      <c r="B51" s="769"/>
      <c r="C51" s="769"/>
      <c r="D51" s="769"/>
      <c r="E51" s="770"/>
      <c r="F51" s="279"/>
      <c r="G51" s="279"/>
      <c r="H51" s="32"/>
      <c r="I51" s="32"/>
      <c r="J51" s="56">
        <v>1200</v>
      </c>
      <c r="K51" s="123">
        <v>7</v>
      </c>
      <c r="L51" s="33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</row>
    <row r="52" spans="1:2038" s="10" customFormat="1" ht="16.5" customHeight="1" thickBot="1">
      <c r="A52" s="768" t="s">
        <v>257</v>
      </c>
      <c r="B52" s="769"/>
      <c r="C52" s="769"/>
      <c r="D52" s="769"/>
      <c r="E52" s="770"/>
      <c r="F52" s="279"/>
      <c r="G52" s="279"/>
      <c r="H52" s="32"/>
      <c r="I52" s="32"/>
      <c r="J52" s="56">
        <v>1500</v>
      </c>
      <c r="K52" s="123">
        <v>6.8</v>
      </c>
      <c r="L52" s="33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</row>
    <row r="53" spans="1:2038" s="10" customFormat="1" ht="16.5" customHeight="1" thickBot="1">
      <c r="A53" s="768" t="s">
        <v>697</v>
      </c>
      <c r="B53" s="769"/>
      <c r="C53" s="769"/>
      <c r="D53" s="769"/>
      <c r="E53" s="770"/>
      <c r="F53" s="279"/>
      <c r="G53" s="279"/>
      <c r="H53" s="32"/>
      <c r="I53" s="32"/>
      <c r="J53" s="56">
        <v>1600</v>
      </c>
      <c r="K53" s="123">
        <v>7.5</v>
      </c>
      <c r="L53" s="33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</row>
    <row r="54" spans="1:2038" s="10" customFormat="1" ht="16.5" customHeight="1" thickBot="1">
      <c r="A54" s="768" t="s">
        <v>1161</v>
      </c>
      <c r="B54" s="769"/>
      <c r="C54" s="769"/>
      <c r="D54" s="769"/>
      <c r="E54" s="770"/>
      <c r="F54" s="279"/>
      <c r="G54" s="279"/>
      <c r="H54" s="32"/>
      <c r="I54" s="32"/>
      <c r="J54" s="56">
        <v>1650</v>
      </c>
      <c r="K54" s="123">
        <v>8</v>
      </c>
      <c r="L54" s="33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</row>
    <row r="55" spans="1:2038" s="10" customFormat="1" ht="16.5" customHeight="1" thickBot="1">
      <c r="A55" s="768" t="s">
        <v>903</v>
      </c>
      <c r="B55" s="769"/>
      <c r="C55" s="769"/>
      <c r="D55" s="769"/>
      <c r="E55" s="770"/>
      <c r="F55" s="279"/>
      <c r="G55" s="279"/>
      <c r="H55" s="32"/>
      <c r="I55" s="32"/>
      <c r="J55" s="56">
        <v>65</v>
      </c>
      <c r="K55" s="123">
        <v>0.23</v>
      </c>
      <c r="L55" s="33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</row>
    <row r="56" spans="1:2038" s="10" customFormat="1" ht="16.5" customHeight="1" thickBot="1">
      <c r="A56" s="768" t="s">
        <v>694</v>
      </c>
      <c r="B56" s="769"/>
      <c r="C56" s="769"/>
      <c r="D56" s="769"/>
      <c r="E56" s="770"/>
      <c r="F56" s="279"/>
      <c r="G56" s="284"/>
      <c r="H56" s="32"/>
      <c r="I56" s="32"/>
      <c r="J56" s="56">
        <v>35</v>
      </c>
      <c r="K56" s="123">
        <v>0.04</v>
      </c>
      <c r="L56" s="33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</row>
    <row r="57" spans="1:2038" s="10" customFormat="1" ht="16.5" customHeight="1" thickBot="1">
      <c r="A57" s="768" t="s">
        <v>1170</v>
      </c>
      <c r="B57" s="769"/>
      <c r="C57" s="769"/>
      <c r="D57" s="769"/>
      <c r="E57" s="770"/>
      <c r="F57" s="279"/>
      <c r="G57" s="284"/>
      <c r="H57" s="32"/>
      <c r="I57" s="32"/>
      <c r="J57" s="56">
        <v>5500</v>
      </c>
      <c r="K57" s="123">
        <v>24.4</v>
      </c>
      <c r="L57" s="33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</row>
    <row r="58" spans="1:2038" s="10" customFormat="1" ht="16.5" customHeight="1" thickBot="1">
      <c r="A58" s="698" t="s">
        <v>84</v>
      </c>
      <c r="B58" s="769"/>
      <c r="C58" s="769"/>
      <c r="D58" s="769"/>
      <c r="E58" s="770"/>
      <c r="F58" s="279"/>
      <c r="G58" s="284"/>
      <c r="H58" s="32"/>
      <c r="I58" s="32"/>
      <c r="J58" s="171" t="s">
        <v>135</v>
      </c>
      <c r="K58" s="341" t="s">
        <v>136</v>
      </c>
      <c r="L58" s="33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</row>
    <row r="59" spans="1:2038" s="10" customFormat="1" ht="16.5" customHeight="1" thickBot="1">
      <c r="A59" s="639" t="s">
        <v>249</v>
      </c>
      <c r="B59" s="640"/>
      <c r="C59" s="640"/>
      <c r="D59" s="640"/>
      <c r="E59" s="641"/>
      <c r="F59" s="271"/>
      <c r="G59" s="272"/>
      <c r="H59" s="32"/>
      <c r="I59" s="32"/>
      <c r="J59" s="56">
        <v>1400</v>
      </c>
      <c r="K59" s="123">
        <v>6.4</v>
      </c>
      <c r="L59" s="33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</row>
    <row r="60" spans="1:2038" s="10" customFormat="1" ht="16.5" customHeight="1" thickBot="1">
      <c r="A60" s="639" t="s">
        <v>302</v>
      </c>
      <c r="B60" s="640"/>
      <c r="C60" s="640"/>
      <c r="D60" s="640"/>
      <c r="E60" s="641"/>
      <c r="F60" s="271"/>
      <c r="G60" s="272"/>
      <c r="H60" s="32"/>
      <c r="I60" s="32"/>
      <c r="J60" s="56">
        <v>1450</v>
      </c>
      <c r="K60" s="344">
        <v>5.6</v>
      </c>
      <c r="L60" s="33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</row>
    <row r="61" spans="1:2038" s="10" customFormat="1" ht="16.5" customHeight="1" thickBot="1">
      <c r="A61" s="639" t="s">
        <v>698</v>
      </c>
      <c r="B61" s="640"/>
      <c r="C61" s="640"/>
      <c r="D61" s="640"/>
      <c r="E61" s="641"/>
      <c r="F61" s="271"/>
      <c r="G61" s="272"/>
      <c r="H61" s="32"/>
      <c r="I61" s="32"/>
      <c r="J61" s="56">
        <v>1950</v>
      </c>
      <c r="K61" s="123">
        <v>8.8000000000000007</v>
      </c>
      <c r="L61" s="33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</row>
    <row r="62" spans="1:2038" s="10" customFormat="1" ht="16.5" customHeight="1" thickBot="1">
      <c r="A62" s="639" t="s">
        <v>1408</v>
      </c>
      <c r="B62" s="640"/>
      <c r="C62" s="640"/>
      <c r="D62" s="640"/>
      <c r="E62" s="641"/>
      <c r="F62" s="271"/>
      <c r="G62" s="272"/>
      <c r="H62" s="32"/>
      <c r="I62" s="32"/>
      <c r="J62" s="56">
        <v>2700</v>
      </c>
      <c r="K62" s="123">
        <v>10.4</v>
      </c>
      <c r="L62" s="33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</row>
    <row r="63" spans="1:2038" s="10" customFormat="1" ht="16.5" customHeight="1" thickBot="1">
      <c r="A63" s="639" t="s">
        <v>1162</v>
      </c>
      <c r="B63" s="640"/>
      <c r="C63" s="640"/>
      <c r="D63" s="640"/>
      <c r="E63" s="641"/>
      <c r="F63" s="271"/>
      <c r="G63" s="272"/>
      <c r="H63" s="32"/>
      <c r="I63" s="32"/>
      <c r="J63" s="56">
        <v>2350</v>
      </c>
      <c r="K63" s="123">
        <v>12</v>
      </c>
      <c r="L63" s="33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</row>
    <row r="64" spans="1:2038" s="10" customFormat="1" ht="16.5" customHeight="1" thickBot="1">
      <c r="A64" s="639" t="s">
        <v>699</v>
      </c>
      <c r="B64" s="640"/>
      <c r="C64" s="640"/>
      <c r="D64" s="640"/>
      <c r="E64" s="641"/>
      <c r="F64" s="271"/>
      <c r="G64" s="272"/>
      <c r="H64" s="32"/>
      <c r="I64" s="32"/>
      <c r="J64" s="56">
        <v>70</v>
      </c>
      <c r="K64" s="123">
        <v>0.23</v>
      </c>
      <c r="L64" s="33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</row>
    <row r="65" spans="1:2038" s="10" customFormat="1" ht="16.5" customHeight="1" thickBot="1">
      <c r="A65" s="639" t="s">
        <v>700</v>
      </c>
      <c r="B65" s="640"/>
      <c r="C65" s="640"/>
      <c r="D65" s="640"/>
      <c r="E65" s="641"/>
      <c r="F65" s="271"/>
      <c r="G65" s="272"/>
      <c r="H65" s="32"/>
      <c r="I65" s="32"/>
      <c r="J65" s="56">
        <v>40</v>
      </c>
      <c r="K65" s="123">
        <v>0.05</v>
      </c>
      <c r="L65" s="33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</row>
    <row r="66" spans="1:2038" s="10" customFormat="1" ht="16.5" customHeight="1" thickBot="1">
      <c r="A66" s="639" t="s">
        <v>407</v>
      </c>
      <c r="B66" s="640"/>
      <c r="C66" s="640"/>
      <c r="D66" s="640"/>
      <c r="E66" s="641"/>
      <c r="F66" s="271"/>
      <c r="G66" s="272"/>
      <c r="H66" s="32"/>
      <c r="I66" s="32"/>
      <c r="J66" s="56">
        <v>1800</v>
      </c>
      <c r="K66" s="123">
        <v>9.5</v>
      </c>
      <c r="L66" s="33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</row>
    <row r="67" spans="1:2038" s="10" customFormat="1" ht="16.5" customHeight="1">
      <c r="A67" s="854" t="s">
        <v>899</v>
      </c>
      <c r="B67" s="855"/>
      <c r="C67" s="855"/>
      <c r="D67" s="855"/>
      <c r="E67" s="855"/>
      <c r="F67" s="855"/>
      <c r="G67" s="855"/>
      <c r="H67" s="41"/>
      <c r="I67" s="41"/>
      <c r="J67" s="122">
        <v>14000</v>
      </c>
      <c r="K67" s="257">
        <v>85</v>
      </c>
      <c r="L67" s="33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</row>
    <row r="68" spans="1:2038" s="10" customFormat="1" ht="30" customHeight="1">
      <c r="A68" s="811" t="s">
        <v>854</v>
      </c>
      <c r="B68" s="625"/>
      <c r="C68" s="625"/>
      <c r="D68" s="625"/>
      <c r="E68" s="625"/>
      <c r="F68" s="285"/>
      <c r="G68" s="285"/>
      <c r="H68" s="41"/>
      <c r="I68" s="41"/>
      <c r="J68" s="835" t="s">
        <v>858</v>
      </c>
      <c r="K68" s="836"/>
      <c r="L68" s="33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</row>
    <row r="69" spans="1:2038" s="10" customFormat="1" ht="16.5" customHeight="1">
      <c r="A69" s="839" t="s">
        <v>846</v>
      </c>
      <c r="B69" s="840"/>
      <c r="C69" s="840"/>
      <c r="D69" s="840"/>
      <c r="E69" s="840"/>
      <c r="F69" s="840"/>
      <c r="G69" s="840"/>
      <c r="H69" s="68"/>
      <c r="I69" s="68"/>
      <c r="J69" s="122">
        <v>19000</v>
      </c>
      <c r="K69" s="257">
        <v>114</v>
      </c>
      <c r="L69" s="33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</row>
    <row r="70" spans="1:2038" s="10" customFormat="1" ht="30.75" customHeight="1">
      <c r="A70" s="811" t="s">
        <v>859</v>
      </c>
      <c r="B70" s="625"/>
      <c r="C70" s="625"/>
      <c r="D70" s="625"/>
      <c r="E70" s="625"/>
      <c r="F70" s="286"/>
      <c r="G70" s="286"/>
      <c r="H70" s="110"/>
      <c r="I70" s="110"/>
      <c r="J70" s="837" t="s">
        <v>858</v>
      </c>
      <c r="K70" s="838"/>
      <c r="L70" s="33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</row>
    <row r="71" spans="1:2038" s="10" customFormat="1" ht="16.5" customHeight="1">
      <c r="A71" s="826" t="s">
        <v>847</v>
      </c>
      <c r="B71" s="827"/>
      <c r="C71" s="827"/>
      <c r="D71" s="827"/>
      <c r="E71" s="827"/>
      <c r="F71" s="827"/>
      <c r="G71" s="827"/>
      <c r="H71" s="117"/>
      <c r="I71" s="117"/>
      <c r="J71" s="122">
        <v>23400</v>
      </c>
      <c r="K71" s="257">
        <v>140</v>
      </c>
      <c r="L71" s="33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</row>
    <row r="72" spans="1:2038" s="10" customFormat="1" ht="32.25" customHeight="1" thickBot="1">
      <c r="A72" s="811" t="s">
        <v>860</v>
      </c>
      <c r="B72" s="625"/>
      <c r="C72" s="625"/>
      <c r="D72" s="625"/>
      <c r="E72" s="626"/>
      <c r="F72" s="287"/>
      <c r="G72" s="288"/>
      <c r="H72" s="117"/>
      <c r="I72" s="117"/>
      <c r="J72" s="837" t="s">
        <v>858</v>
      </c>
      <c r="K72" s="838"/>
      <c r="L72" s="33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</row>
    <row r="73" spans="1:2038" s="10" customFormat="1" ht="16.5" customHeight="1" thickBot="1">
      <c r="A73" s="698" t="s">
        <v>85</v>
      </c>
      <c r="B73" s="769"/>
      <c r="C73" s="769"/>
      <c r="D73" s="769"/>
      <c r="E73" s="770"/>
      <c r="F73" s="279"/>
      <c r="G73" s="284"/>
      <c r="H73" s="32"/>
      <c r="I73" s="32"/>
      <c r="J73" s="171" t="s">
        <v>135</v>
      </c>
      <c r="K73" s="341" t="s">
        <v>136</v>
      </c>
      <c r="L73" s="33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</row>
    <row r="74" spans="1:2038" s="10" customFormat="1" ht="16.5" customHeight="1" thickBot="1">
      <c r="A74" s="768" t="s">
        <v>756</v>
      </c>
      <c r="B74" s="769"/>
      <c r="C74" s="769"/>
      <c r="D74" s="769"/>
      <c r="E74" s="770"/>
      <c r="F74" s="289"/>
      <c r="G74" s="290"/>
      <c r="H74" s="126"/>
      <c r="I74" s="126"/>
      <c r="J74" s="56">
        <v>2000</v>
      </c>
      <c r="K74" s="123">
        <v>9.6</v>
      </c>
      <c r="L74" s="33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</row>
    <row r="75" spans="1:2038" s="10" customFormat="1" ht="16.5" customHeight="1" thickBot="1">
      <c r="A75" s="768" t="s">
        <v>1412</v>
      </c>
      <c r="B75" s="769"/>
      <c r="C75" s="769"/>
      <c r="D75" s="769"/>
      <c r="E75" s="770"/>
      <c r="F75" s="289"/>
      <c r="G75" s="290"/>
      <c r="H75" s="126"/>
      <c r="I75" s="126"/>
      <c r="J75" s="56">
        <v>2250</v>
      </c>
      <c r="K75" s="344">
        <v>9</v>
      </c>
      <c r="L75" s="33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</row>
    <row r="76" spans="1:2038" s="10" customFormat="1" ht="16.5" customHeight="1" thickBot="1">
      <c r="A76" s="768" t="s">
        <v>1163</v>
      </c>
      <c r="B76" s="769"/>
      <c r="C76" s="769"/>
      <c r="D76" s="769"/>
      <c r="E76" s="770"/>
      <c r="F76" s="289"/>
      <c r="G76" s="290"/>
      <c r="H76" s="126"/>
      <c r="I76" s="126"/>
      <c r="J76" s="56">
        <v>3600</v>
      </c>
      <c r="K76" s="123">
        <v>18</v>
      </c>
      <c r="L76" s="33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</row>
    <row r="77" spans="1:2038" s="10" customFormat="1" ht="16.5" customHeight="1" thickBot="1">
      <c r="A77" s="768" t="s">
        <v>1409</v>
      </c>
      <c r="B77" s="769"/>
      <c r="C77" s="769"/>
      <c r="D77" s="769"/>
      <c r="E77" s="770"/>
      <c r="F77" s="289"/>
      <c r="G77" s="290"/>
      <c r="H77" s="126"/>
      <c r="I77" s="126"/>
      <c r="J77" s="75">
        <v>3300</v>
      </c>
      <c r="K77" s="123">
        <v>14.3</v>
      </c>
      <c r="L77" s="33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</row>
    <row r="78" spans="1:2038" s="10" customFormat="1" ht="16.5" customHeight="1" thickBot="1">
      <c r="A78" s="768" t="s">
        <v>86</v>
      </c>
      <c r="B78" s="769"/>
      <c r="C78" s="769"/>
      <c r="D78" s="769"/>
      <c r="E78" s="770"/>
      <c r="F78" s="289"/>
      <c r="G78" s="290"/>
      <c r="H78" s="126"/>
      <c r="I78" s="126"/>
      <c r="J78" s="56">
        <v>115</v>
      </c>
      <c r="K78" s="123">
        <v>0.34</v>
      </c>
      <c r="L78" s="33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</row>
    <row r="79" spans="1:2038" s="10" customFormat="1" ht="16.5" customHeight="1" thickBot="1">
      <c r="A79" s="768" t="s">
        <v>904</v>
      </c>
      <c r="B79" s="769"/>
      <c r="C79" s="769"/>
      <c r="D79" s="769"/>
      <c r="E79" s="770"/>
      <c r="F79" s="289"/>
      <c r="G79" s="290"/>
      <c r="H79" s="126"/>
      <c r="I79" s="126"/>
      <c r="J79" s="56">
        <v>55</v>
      </c>
      <c r="K79" s="123">
        <v>0.06</v>
      </c>
      <c r="L79" s="33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</row>
    <row r="80" spans="1:2038" s="10" customFormat="1" ht="16.5" customHeight="1">
      <c r="A80" s="824" t="s">
        <v>848</v>
      </c>
      <c r="B80" s="825"/>
      <c r="C80" s="825"/>
      <c r="D80" s="825"/>
      <c r="E80" s="825"/>
      <c r="F80" s="825"/>
      <c r="G80" s="825"/>
      <c r="H80" s="15"/>
      <c r="I80" s="15"/>
      <c r="J80" s="122">
        <v>11900</v>
      </c>
      <c r="K80" s="257">
        <v>71</v>
      </c>
      <c r="L80" s="33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</row>
    <row r="81" spans="1:2038" s="10" customFormat="1" ht="16.5" customHeight="1">
      <c r="A81" s="824" t="s">
        <v>855</v>
      </c>
      <c r="B81" s="825"/>
      <c r="C81" s="825"/>
      <c r="D81" s="825"/>
      <c r="E81" s="825"/>
      <c r="F81" s="825"/>
      <c r="G81" s="825"/>
      <c r="H81" s="15"/>
      <c r="I81" s="15"/>
      <c r="J81" s="122">
        <v>18600</v>
      </c>
      <c r="K81" s="257">
        <v>89</v>
      </c>
      <c r="L81" s="33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</row>
    <row r="82" spans="1:2038" s="10" customFormat="1" ht="16.5" customHeight="1">
      <c r="A82" s="824" t="s">
        <v>861</v>
      </c>
      <c r="B82" s="825"/>
      <c r="C82" s="825"/>
      <c r="D82" s="825"/>
      <c r="E82" s="825"/>
      <c r="F82" s="825"/>
      <c r="G82" s="825"/>
      <c r="H82" s="15"/>
      <c r="I82" s="15"/>
      <c r="J82" s="837" t="s">
        <v>858</v>
      </c>
      <c r="K82" s="838"/>
      <c r="L82" s="33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</row>
    <row r="83" spans="1:2038" s="10" customFormat="1" ht="16.5" customHeight="1">
      <c r="A83" s="842" t="s">
        <v>862</v>
      </c>
      <c r="B83" s="843"/>
      <c r="C83" s="843"/>
      <c r="D83" s="843"/>
      <c r="E83" s="843"/>
      <c r="F83" s="843"/>
      <c r="G83" s="843"/>
      <c r="H83" s="15"/>
      <c r="I83" s="15"/>
      <c r="J83" s="835" t="s">
        <v>858</v>
      </c>
      <c r="K83" s="836"/>
      <c r="L83" s="33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</row>
    <row r="84" spans="1:2038" s="10" customFormat="1" ht="16.5" customHeight="1">
      <c r="A84" s="824" t="s">
        <v>849</v>
      </c>
      <c r="B84" s="825"/>
      <c r="C84" s="825"/>
      <c r="D84" s="825"/>
      <c r="E84" s="825"/>
      <c r="F84" s="825"/>
      <c r="G84" s="825"/>
      <c r="H84" s="15"/>
      <c r="I84" s="15"/>
      <c r="J84" s="122">
        <v>19500</v>
      </c>
      <c r="K84" s="257">
        <v>117</v>
      </c>
      <c r="L84" s="33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</row>
    <row r="85" spans="1:2038" s="10" customFormat="1" ht="16.5" customHeight="1">
      <c r="A85" s="824" t="s">
        <v>856</v>
      </c>
      <c r="B85" s="825"/>
      <c r="C85" s="825"/>
      <c r="D85" s="825"/>
      <c r="E85" s="825"/>
      <c r="F85" s="825"/>
      <c r="G85" s="825"/>
      <c r="H85" s="15"/>
      <c r="I85" s="15"/>
      <c r="J85" s="122">
        <v>30000</v>
      </c>
      <c r="K85" s="257">
        <v>147</v>
      </c>
      <c r="L85" s="33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</row>
    <row r="86" spans="1:2038" s="10" customFormat="1" ht="16.5" customHeight="1">
      <c r="A86" s="828" t="s">
        <v>863</v>
      </c>
      <c r="B86" s="625"/>
      <c r="C86" s="625"/>
      <c r="D86" s="625"/>
      <c r="E86" s="625"/>
      <c r="F86" s="291"/>
      <c r="G86" s="291"/>
      <c r="H86" s="143"/>
      <c r="I86" s="170"/>
      <c r="J86" s="837" t="s">
        <v>858</v>
      </c>
      <c r="K86" s="838"/>
      <c r="L86" s="33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</row>
    <row r="87" spans="1:2038" s="10" customFormat="1" ht="16.5" customHeight="1">
      <c r="A87" s="828" t="s">
        <v>865</v>
      </c>
      <c r="B87" s="625"/>
      <c r="C87" s="625"/>
      <c r="D87" s="625"/>
      <c r="E87" s="625"/>
      <c r="F87" s="291"/>
      <c r="G87" s="291"/>
      <c r="H87" s="143"/>
      <c r="I87" s="170"/>
      <c r="J87" s="835" t="s">
        <v>858</v>
      </c>
      <c r="K87" s="836"/>
      <c r="L87" s="33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</row>
    <row r="88" spans="1:2038" s="10" customFormat="1" ht="16.5" customHeight="1">
      <c r="A88" s="824" t="s">
        <v>850</v>
      </c>
      <c r="B88" s="825"/>
      <c r="C88" s="825"/>
      <c r="D88" s="825"/>
      <c r="E88" s="825"/>
      <c r="F88" s="825"/>
      <c r="G88" s="825"/>
      <c r="H88" s="15"/>
      <c r="I88" s="15"/>
      <c r="J88" s="122">
        <v>24500</v>
      </c>
      <c r="K88" s="257">
        <v>144</v>
      </c>
      <c r="L88" s="33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</row>
    <row r="89" spans="1:2038" s="10" customFormat="1" ht="16.5" customHeight="1">
      <c r="A89" s="826" t="s">
        <v>857</v>
      </c>
      <c r="B89" s="827"/>
      <c r="C89" s="827"/>
      <c r="D89" s="827"/>
      <c r="E89" s="827"/>
      <c r="F89" s="827"/>
      <c r="G89" s="827"/>
      <c r="H89" s="15"/>
      <c r="I89" s="15"/>
      <c r="J89" s="122">
        <v>36300</v>
      </c>
      <c r="K89" s="257">
        <v>180</v>
      </c>
      <c r="L89" s="33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</row>
    <row r="90" spans="1:2038" s="10" customFormat="1" ht="16.5" customHeight="1">
      <c r="A90" s="828" t="s">
        <v>864</v>
      </c>
      <c r="B90" s="625"/>
      <c r="C90" s="625"/>
      <c r="D90" s="625"/>
      <c r="E90" s="625"/>
      <c r="F90" s="291"/>
      <c r="G90" s="291"/>
      <c r="H90" s="143"/>
      <c r="I90" s="170"/>
      <c r="J90" s="835" t="s">
        <v>858</v>
      </c>
      <c r="K90" s="836"/>
      <c r="L90" s="33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</row>
    <row r="91" spans="1:2038" s="10" customFormat="1" ht="16.5" customHeight="1" thickBot="1">
      <c r="A91" s="828" t="s">
        <v>866</v>
      </c>
      <c r="B91" s="625"/>
      <c r="C91" s="625"/>
      <c r="D91" s="625"/>
      <c r="E91" s="625"/>
      <c r="F91" s="291"/>
      <c r="G91" s="291"/>
      <c r="H91" s="143"/>
      <c r="I91" s="170"/>
      <c r="J91" s="835" t="s">
        <v>858</v>
      </c>
      <c r="K91" s="836"/>
      <c r="L91" s="33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</row>
    <row r="92" spans="1:2038" s="10" customFormat="1" ht="16.5" customHeight="1" thickBot="1">
      <c r="A92" s="698" t="s">
        <v>87</v>
      </c>
      <c r="B92" s="769"/>
      <c r="C92" s="769"/>
      <c r="D92" s="769"/>
      <c r="E92" s="770"/>
      <c r="F92" s="279"/>
      <c r="G92" s="284"/>
      <c r="H92" s="32"/>
      <c r="I92" s="32"/>
      <c r="J92" s="171" t="s">
        <v>135</v>
      </c>
      <c r="K92" s="341" t="s">
        <v>136</v>
      </c>
      <c r="L92" s="33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</row>
    <row r="93" spans="1:2038" s="10" customFormat="1" ht="16.5" customHeight="1" thickBot="1">
      <c r="A93" s="768" t="s">
        <v>701</v>
      </c>
      <c r="B93" s="769"/>
      <c r="C93" s="769"/>
      <c r="D93" s="769"/>
      <c r="E93" s="770"/>
      <c r="F93" s="289"/>
      <c r="G93" s="289"/>
      <c r="H93" s="126"/>
      <c r="I93" s="126"/>
      <c r="J93" s="56">
        <v>2400</v>
      </c>
      <c r="K93" s="123">
        <v>11.7</v>
      </c>
      <c r="L93" s="33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</row>
    <row r="94" spans="1:2038" s="10" customFormat="1" ht="16.5" customHeight="1" thickBot="1">
      <c r="A94" s="768" t="s">
        <v>808</v>
      </c>
      <c r="B94" s="769"/>
      <c r="C94" s="769"/>
      <c r="D94" s="769"/>
      <c r="E94" s="770"/>
      <c r="F94" s="289"/>
      <c r="G94" s="289"/>
      <c r="H94" s="126"/>
      <c r="I94" s="126"/>
      <c r="J94" s="56">
        <v>2900</v>
      </c>
      <c r="K94" s="344">
        <v>14.5</v>
      </c>
      <c r="L94" s="33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</row>
    <row r="95" spans="1:2038" s="10" customFormat="1" ht="16.5" customHeight="1" thickBot="1">
      <c r="A95" s="768" t="s">
        <v>758</v>
      </c>
      <c r="B95" s="769"/>
      <c r="C95" s="769"/>
      <c r="D95" s="769"/>
      <c r="E95" s="770"/>
      <c r="F95" s="289"/>
      <c r="G95" s="289"/>
      <c r="H95" s="126"/>
      <c r="I95" s="126"/>
      <c r="J95" s="56">
        <v>3600</v>
      </c>
      <c r="K95" s="123">
        <v>17</v>
      </c>
      <c r="L95" s="33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</row>
    <row r="96" spans="1:2038" s="10" customFormat="1" ht="16.5" customHeight="1" thickBot="1">
      <c r="A96" s="829" t="s">
        <v>1410</v>
      </c>
      <c r="B96" s="815"/>
      <c r="C96" s="815"/>
      <c r="D96" s="815"/>
      <c r="E96" s="816"/>
      <c r="F96" s="126"/>
      <c r="G96" s="126"/>
      <c r="H96" s="126"/>
      <c r="I96" s="126"/>
      <c r="J96" s="55">
        <v>5700</v>
      </c>
      <c r="K96" s="47">
        <v>21.7</v>
      </c>
      <c r="L96" s="33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</row>
    <row r="97" spans="1:2038" s="10" customFormat="1" ht="16.5" customHeight="1" thickBot="1">
      <c r="A97" s="829" t="s">
        <v>1067</v>
      </c>
      <c r="B97" s="815"/>
      <c r="C97" s="815"/>
      <c r="D97" s="815"/>
      <c r="E97" s="816"/>
      <c r="F97" s="126"/>
      <c r="G97" s="126"/>
      <c r="H97" s="126"/>
      <c r="I97" s="126"/>
      <c r="J97" s="55">
        <v>3800</v>
      </c>
      <c r="K97" s="47">
        <v>17.399999999999999</v>
      </c>
      <c r="L97" s="33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</row>
    <row r="98" spans="1:2038" s="10" customFormat="1" ht="16.5" customHeight="1" thickBot="1">
      <c r="A98" s="768" t="s">
        <v>702</v>
      </c>
      <c r="B98" s="769"/>
      <c r="C98" s="769"/>
      <c r="D98" s="769"/>
      <c r="E98" s="770"/>
      <c r="F98" s="289"/>
      <c r="G98" s="289"/>
      <c r="H98" s="126"/>
      <c r="I98" s="126"/>
      <c r="J98" s="56">
        <v>145</v>
      </c>
      <c r="K98" s="123">
        <v>0.5</v>
      </c>
      <c r="L98" s="33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</row>
    <row r="99" spans="1:2038" s="10" customFormat="1" ht="16.5" customHeight="1" thickBot="1">
      <c r="A99" s="768" t="s">
        <v>703</v>
      </c>
      <c r="B99" s="769"/>
      <c r="C99" s="769"/>
      <c r="D99" s="769"/>
      <c r="E99" s="770"/>
      <c r="F99" s="289"/>
      <c r="G99" s="289"/>
      <c r="H99" s="126"/>
      <c r="I99" s="126"/>
      <c r="J99" s="56">
        <v>55</v>
      </c>
      <c r="K99" s="123">
        <v>0.06</v>
      </c>
      <c r="L99" s="33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</row>
    <row r="100" spans="1:2038" s="10" customFormat="1" ht="16.5" customHeight="1">
      <c r="A100" s="824" t="s">
        <v>851</v>
      </c>
      <c r="B100" s="825"/>
      <c r="C100" s="825"/>
      <c r="D100" s="825"/>
      <c r="E100" s="825"/>
      <c r="F100" s="825"/>
      <c r="G100" s="825"/>
      <c r="H100" s="15"/>
      <c r="I100" s="15"/>
      <c r="J100" s="122">
        <v>28000</v>
      </c>
      <c r="K100" s="257">
        <v>140</v>
      </c>
      <c r="L100" s="33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</row>
    <row r="101" spans="1:2038" s="10" customFormat="1" ht="16.5" customHeight="1">
      <c r="A101" s="823" t="s">
        <v>867</v>
      </c>
      <c r="B101" s="769"/>
      <c r="C101" s="769"/>
      <c r="D101" s="769"/>
      <c r="E101" s="769"/>
      <c r="F101" s="291"/>
      <c r="G101" s="291"/>
      <c r="H101" s="143"/>
      <c r="I101" s="170"/>
      <c r="J101" s="835" t="s">
        <v>858</v>
      </c>
      <c r="K101" s="836"/>
      <c r="L101" s="33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</row>
    <row r="102" spans="1:2038" s="10" customFormat="1" ht="16.5" customHeight="1">
      <c r="A102" s="824" t="s">
        <v>852</v>
      </c>
      <c r="B102" s="825"/>
      <c r="C102" s="825"/>
      <c r="D102" s="825"/>
      <c r="E102" s="825"/>
      <c r="F102" s="825"/>
      <c r="G102" s="825"/>
      <c r="H102" s="15"/>
      <c r="I102" s="15"/>
      <c r="J102" s="122">
        <v>31400</v>
      </c>
      <c r="K102" s="257">
        <v>154</v>
      </c>
      <c r="L102" s="33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</row>
    <row r="103" spans="1:2038" s="10" customFormat="1" ht="16.5" customHeight="1">
      <c r="A103" s="823" t="s">
        <v>868</v>
      </c>
      <c r="B103" s="769"/>
      <c r="C103" s="769"/>
      <c r="D103" s="769"/>
      <c r="E103" s="769"/>
      <c r="F103" s="291"/>
      <c r="G103" s="291"/>
      <c r="H103" s="143"/>
      <c r="I103" s="170"/>
      <c r="J103" s="835" t="s">
        <v>858</v>
      </c>
      <c r="K103" s="836"/>
      <c r="L103" s="33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</row>
    <row r="104" spans="1:2038" s="10" customFormat="1" ht="16.5" customHeight="1">
      <c r="A104" s="824" t="s">
        <v>853</v>
      </c>
      <c r="B104" s="825"/>
      <c r="C104" s="825"/>
      <c r="D104" s="825"/>
      <c r="E104" s="825"/>
      <c r="F104" s="825"/>
      <c r="G104" s="825"/>
      <c r="H104" s="15"/>
      <c r="I104" s="15"/>
      <c r="J104" s="122">
        <v>46000</v>
      </c>
      <c r="K104" s="257">
        <v>236</v>
      </c>
      <c r="L104" s="33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</row>
    <row r="105" spans="1:2038" s="10" customFormat="1" ht="16.5" customHeight="1" thickBot="1">
      <c r="A105" s="823" t="s">
        <v>869</v>
      </c>
      <c r="B105" s="769"/>
      <c r="C105" s="769"/>
      <c r="D105" s="769"/>
      <c r="E105" s="769"/>
      <c r="F105" s="291"/>
      <c r="G105" s="291"/>
      <c r="H105" s="143"/>
      <c r="I105" s="170"/>
      <c r="J105" s="835" t="s">
        <v>858</v>
      </c>
      <c r="K105" s="836"/>
      <c r="L105" s="33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</row>
    <row r="106" spans="1:2038" s="10" customFormat="1" ht="16.5" customHeight="1" thickBot="1">
      <c r="A106" s="698" t="s">
        <v>88</v>
      </c>
      <c r="B106" s="769"/>
      <c r="C106" s="769"/>
      <c r="D106" s="769"/>
      <c r="E106" s="770"/>
      <c r="F106" s="279"/>
      <c r="G106" s="279"/>
      <c r="H106" s="32"/>
      <c r="I106" s="32"/>
      <c r="J106" s="171" t="s">
        <v>135</v>
      </c>
      <c r="K106" s="341" t="s">
        <v>136</v>
      </c>
      <c r="L106" s="33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</row>
    <row r="107" spans="1:2038" s="10" customFormat="1" ht="16.5" customHeight="1" thickBot="1">
      <c r="A107" s="768" t="s">
        <v>704</v>
      </c>
      <c r="B107" s="769"/>
      <c r="C107" s="769"/>
      <c r="D107" s="769"/>
      <c r="E107" s="770"/>
      <c r="F107" s="289"/>
      <c r="G107" s="289"/>
      <c r="H107" s="126"/>
      <c r="I107" s="126"/>
      <c r="J107" s="56">
        <v>4100</v>
      </c>
      <c r="K107" s="123">
        <v>17.3</v>
      </c>
      <c r="L107" s="33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</row>
    <row r="108" spans="1:2038" s="10" customFormat="1" ht="16.5" customHeight="1" thickBot="1">
      <c r="A108" s="768" t="s">
        <v>784</v>
      </c>
      <c r="B108" s="769"/>
      <c r="C108" s="769"/>
      <c r="D108" s="769"/>
      <c r="E108" s="770"/>
      <c r="F108" s="289"/>
      <c r="G108" s="289"/>
      <c r="H108" s="126"/>
      <c r="I108" s="126"/>
      <c r="J108" s="56">
        <v>5500</v>
      </c>
      <c r="K108" s="344">
        <v>22</v>
      </c>
      <c r="L108" s="33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</row>
    <row r="109" spans="1:2038" s="10" customFormat="1" ht="16.5" customHeight="1" thickBot="1">
      <c r="A109" s="768" t="s">
        <v>872</v>
      </c>
      <c r="B109" s="769"/>
      <c r="C109" s="769"/>
      <c r="D109" s="769"/>
      <c r="E109" s="770"/>
      <c r="F109" s="289"/>
      <c r="G109" s="289"/>
      <c r="H109" s="126"/>
      <c r="I109" s="126"/>
      <c r="J109" s="56">
        <v>6600</v>
      </c>
      <c r="K109" s="123">
        <v>26</v>
      </c>
      <c r="L109" s="33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</row>
    <row r="110" spans="1:2038" s="10" customFormat="1" ht="16.5" customHeight="1" thickBot="1">
      <c r="A110" s="768" t="s">
        <v>255</v>
      </c>
      <c r="B110" s="769"/>
      <c r="C110" s="769"/>
      <c r="D110" s="769"/>
      <c r="E110" s="770"/>
      <c r="F110" s="289"/>
      <c r="G110" s="289"/>
      <c r="H110" s="126"/>
      <c r="I110" s="126"/>
      <c r="J110" s="56">
        <v>8600</v>
      </c>
      <c r="K110" s="123">
        <v>29.5</v>
      </c>
      <c r="L110" s="33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</row>
    <row r="111" spans="1:2038" s="10" customFormat="1" ht="16.5" customHeight="1">
      <c r="A111" s="768" t="s">
        <v>357</v>
      </c>
      <c r="B111" s="769"/>
      <c r="C111" s="769"/>
      <c r="D111" s="769"/>
      <c r="E111" s="770"/>
      <c r="F111" s="281"/>
      <c r="G111" s="281"/>
      <c r="H111" s="127"/>
      <c r="I111" s="127"/>
      <c r="J111" s="56">
        <v>3900</v>
      </c>
      <c r="K111" s="123">
        <v>34</v>
      </c>
      <c r="L111" s="33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</row>
    <row r="112" spans="1:2038" s="10" customFormat="1" ht="16.5" customHeight="1">
      <c r="A112" s="768" t="s">
        <v>705</v>
      </c>
      <c r="B112" s="769"/>
      <c r="C112" s="769"/>
      <c r="D112" s="769"/>
      <c r="E112" s="770"/>
      <c r="F112" s="165"/>
      <c r="G112" s="165"/>
      <c r="H112" s="68"/>
      <c r="I112" s="68"/>
      <c r="J112" s="56">
        <v>185</v>
      </c>
      <c r="K112" s="123">
        <v>0.62</v>
      </c>
      <c r="L112" s="33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</row>
    <row r="113" spans="1:2038" s="10" customFormat="1" ht="16.5" customHeight="1">
      <c r="A113" s="768" t="s">
        <v>739</v>
      </c>
      <c r="B113" s="769"/>
      <c r="C113" s="769"/>
      <c r="D113" s="769"/>
      <c r="E113" s="770"/>
      <c r="F113" s="165"/>
      <c r="G113" s="165"/>
      <c r="H113" s="68"/>
      <c r="I113" s="68"/>
      <c r="J113" s="56">
        <v>80</v>
      </c>
      <c r="K113" s="123">
        <v>0.09</v>
      </c>
      <c r="L113" s="33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</row>
    <row r="114" spans="1:2038" s="10" customFormat="1" ht="16.5" customHeight="1">
      <c r="A114" s="698" t="s">
        <v>208</v>
      </c>
      <c r="B114" s="769"/>
      <c r="C114" s="769"/>
      <c r="D114" s="769"/>
      <c r="E114" s="770"/>
      <c r="F114" s="292"/>
      <c r="G114" s="292"/>
      <c r="H114" s="7"/>
      <c r="I114" s="7"/>
      <c r="J114" s="171" t="s">
        <v>135</v>
      </c>
      <c r="K114" s="341" t="s">
        <v>136</v>
      </c>
      <c r="L114" s="33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</row>
    <row r="115" spans="1:2038" s="10" customFormat="1" ht="16.5" customHeight="1">
      <c r="A115" s="767" t="s">
        <v>358</v>
      </c>
      <c r="B115" s="625"/>
      <c r="C115" s="625"/>
      <c r="D115" s="625"/>
      <c r="E115" s="626"/>
      <c r="F115" s="292"/>
      <c r="G115" s="292"/>
      <c r="H115" s="7"/>
      <c r="I115" s="7"/>
      <c r="J115" s="56">
        <v>6400</v>
      </c>
      <c r="K115" s="123">
        <v>31</v>
      </c>
      <c r="L115" s="33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</row>
    <row r="116" spans="1:2038" s="10" customFormat="1" ht="16.5" customHeight="1">
      <c r="A116" s="767" t="s">
        <v>209</v>
      </c>
      <c r="B116" s="625"/>
      <c r="C116" s="625"/>
      <c r="D116" s="625"/>
      <c r="E116" s="626"/>
      <c r="F116" s="292"/>
      <c r="G116" s="292"/>
      <c r="H116" s="7"/>
      <c r="I116" s="7"/>
      <c r="J116" s="56">
        <v>300</v>
      </c>
      <c r="K116" s="123">
        <v>1.2</v>
      </c>
      <c r="L116" s="33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</row>
    <row r="117" spans="1:2038" s="10" customFormat="1" ht="16.5" customHeight="1">
      <c r="A117" s="767" t="s">
        <v>222</v>
      </c>
      <c r="B117" s="625"/>
      <c r="C117" s="625"/>
      <c r="D117" s="625"/>
      <c r="E117" s="626"/>
      <c r="F117" s="293"/>
      <c r="G117" s="293"/>
      <c r="H117" s="83"/>
      <c r="I117" s="83"/>
      <c r="J117" s="56">
        <v>135</v>
      </c>
      <c r="K117" s="123">
        <v>0.2</v>
      </c>
      <c r="L117" s="33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</row>
    <row r="118" spans="1:2038" s="10" customFormat="1" ht="16.5" customHeight="1">
      <c r="A118" s="697" t="s">
        <v>400</v>
      </c>
      <c r="B118" s="743"/>
      <c r="C118" s="743"/>
      <c r="D118" s="743"/>
      <c r="E118" s="822"/>
      <c r="F118" s="294"/>
      <c r="G118" s="295"/>
      <c r="H118" s="115"/>
      <c r="I118" s="6"/>
      <c r="J118" s="171" t="s">
        <v>135</v>
      </c>
      <c r="K118" s="341" t="s">
        <v>136</v>
      </c>
      <c r="L118" s="33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</row>
    <row r="119" spans="1:2038" s="10" customFormat="1" ht="16.5" customHeight="1">
      <c r="A119" s="767" t="s">
        <v>401</v>
      </c>
      <c r="B119" s="625"/>
      <c r="C119" s="625"/>
      <c r="D119" s="625"/>
      <c r="E119" s="626"/>
      <c r="F119" s="294"/>
      <c r="G119" s="295"/>
      <c r="H119" s="115"/>
      <c r="I119" s="6"/>
      <c r="J119" s="56">
        <v>1400</v>
      </c>
      <c r="K119" s="123">
        <v>8</v>
      </c>
      <c r="L119" s="33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</row>
    <row r="120" spans="1:2038" s="10" customFormat="1" ht="16.5" customHeight="1">
      <c r="A120" s="730" t="s">
        <v>405</v>
      </c>
      <c r="B120" s="625"/>
      <c r="C120" s="625"/>
      <c r="D120" s="625"/>
      <c r="E120" s="626"/>
      <c r="F120" s="294"/>
      <c r="G120" s="295"/>
      <c r="H120" s="115"/>
      <c r="I120" s="6"/>
      <c r="J120" s="171" t="s">
        <v>135</v>
      </c>
      <c r="K120" s="341" t="s">
        <v>136</v>
      </c>
      <c r="L120" s="33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</row>
    <row r="121" spans="1:2038" s="10" customFormat="1" ht="16.5" customHeight="1">
      <c r="A121" s="767" t="s">
        <v>402</v>
      </c>
      <c r="B121" s="833"/>
      <c r="C121" s="833"/>
      <c r="D121" s="833"/>
      <c r="E121" s="834"/>
      <c r="F121" s="280"/>
      <c r="G121" s="296"/>
      <c r="H121" s="121"/>
      <c r="I121" s="67"/>
      <c r="J121" s="56">
        <v>3700</v>
      </c>
      <c r="K121" s="123">
        <v>18.5</v>
      </c>
      <c r="L121" s="33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1"/>
      <c r="AZM121" s="11"/>
      <c r="AZN121" s="11"/>
      <c r="AZO121" s="11"/>
      <c r="AZP121" s="11"/>
      <c r="AZQ121" s="11"/>
      <c r="AZR121" s="11"/>
      <c r="AZS121" s="11"/>
      <c r="AZT121" s="11"/>
      <c r="AZU121" s="11"/>
      <c r="AZV121" s="11"/>
      <c r="AZW121" s="11"/>
      <c r="AZX121" s="11"/>
      <c r="AZY121" s="11"/>
      <c r="AZZ121" s="11"/>
      <c r="BAA121" s="11"/>
      <c r="BAB121" s="11"/>
      <c r="BAC121" s="11"/>
      <c r="BAD121" s="11"/>
      <c r="BAE121" s="11"/>
      <c r="BAF121" s="11"/>
      <c r="BAG121" s="11"/>
      <c r="BAH121" s="11"/>
      <c r="BAI121" s="11"/>
      <c r="BAJ121" s="11"/>
      <c r="BAK121" s="11"/>
      <c r="BAL121" s="11"/>
      <c r="BAM121" s="11"/>
      <c r="BAN121" s="11"/>
      <c r="BAO121" s="11"/>
      <c r="BAP121" s="11"/>
      <c r="BAQ121" s="11"/>
      <c r="BAR121" s="11"/>
      <c r="BAS121" s="11"/>
      <c r="BAT121" s="11"/>
      <c r="BAU121" s="11"/>
      <c r="BAV121" s="11"/>
      <c r="BAW121" s="11"/>
      <c r="BAX121" s="11"/>
      <c r="BAY121" s="11"/>
      <c r="BAZ121" s="11"/>
      <c r="BBA121" s="11"/>
      <c r="BBB121" s="11"/>
      <c r="BBC121" s="11"/>
      <c r="BBD121" s="11"/>
      <c r="BBE121" s="11"/>
      <c r="BBF121" s="11"/>
      <c r="BBG121" s="11"/>
      <c r="BBH121" s="11"/>
      <c r="BBI121" s="11"/>
      <c r="BBJ121" s="11"/>
      <c r="BBK121" s="11"/>
      <c r="BBL121" s="11"/>
      <c r="BBM121" s="11"/>
      <c r="BBN121" s="11"/>
      <c r="BBO121" s="11"/>
      <c r="BBP121" s="11"/>
      <c r="BBQ121" s="11"/>
      <c r="BBR121" s="11"/>
      <c r="BBS121" s="11"/>
      <c r="BBT121" s="11"/>
      <c r="BBU121" s="11"/>
      <c r="BBV121" s="11"/>
      <c r="BBW121" s="11"/>
      <c r="BBX121" s="11"/>
      <c r="BBY121" s="11"/>
      <c r="BBZ121" s="11"/>
      <c r="BCA121" s="11"/>
      <c r="BCB121" s="11"/>
      <c r="BCC121" s="11"/>
      <c r="BCD121" s="11"/>
      <c r="BCE121" s="11"/>
      <c r="BCF121" s="11"/>
      <c r="BCG121" s="11"/>
      <c r="BCH121" s="11"/>
      <c r="BCI121" s="11"/>
      <c r="BCJ121" s="11"/>
      <c r="BCK121" s="11"/>
      <c r="BCL121" s="11"/>
      <c r="BCM121" s="11"/>
      <c r="BCN121" s="11"/>
      <c r="BCO121" s="11"/>
      <c r="BCP121" s="11"/>
      <c r="BCQ121" s="11"/>
      <c r="BCR121" s="11"/>
      <c r="BCS121" s="11"/>
      <c r="BCT121" s="11"/>
      <c r="BCU121" s="11"/>
      <c r="BCV121" s="11"/>
      <c r="BCW121" s="11"/>
      <c r="BCX121" s="11"/>
      <c r="BCY121" s="11"/>
      <c r="BCZ121" s="11"/>
      <c r="BDA121" s="11"/>
      <c r="BDB121" s="11"/>
      <c r="BDC121" s="11"/>
      <c r="BDD121" s="11"/>
      <c r="BDE121" s="11"/>
      <c r="BDF121" s="11"/>
      <c r="BDG121" s="11"/>
      <c r="BDH121" s="11"/>
      <c r="BDI121" s="11"/>
      <c r="BDJ121" s="11"/>
      <c r="BDK121" s="11"/>
      <c r="BDL121" s="11"/>
      <c r="BDM121" s="11"/>
      <c r="BDN121" s="11"/>
      <c r="BDO121" s="11"/>
      <c r="BDP121" s="11"/>
      <c r="BDQ121" s="11"/>
      <c r="BDR121" s="11"/>
      <c r="BDS121" s="11"/>
      <c r="BDT121" s="11"/>
      <c r="BDU121" s="11"/>
      <c r="BDV121" s="11"/>
      <c r="BDW121" s="11"/>
      <c r="BDX121" s="11"/>
      <c r="BDY121" s="11"/>
      <c r="BDZ121" s="11"/>
      <c r="BEA121" s="11"/>
      <c r="BEB121" s="11"/>
      <c r="BEC121" s="11"/>
      <c r="BED121" s="11"/>
      <c r="BEE121" s="11"/>
      <c r="BEF121" s="11"/>
      <c r="BEG121" s="11"/>
      <c r="BEH121" s="11"/>
      <c r="BEI121" s="11"/>
      <c r="BEJ121" s="11"/>
      <c r="BEK121" s="11"/>
      <c r="BEL121" s="11"/>
      <c r="BEM121" s="11"/>
      <c r="BEN121" s="11"/>
      <c r="BEO121" s="11"/>
      <c r="BEP121" s="11"/>
      <c r="BEQ121" s="11"/>
      <c r="BER121" s="11"/>
      <c r="BES121" s="11"/>
      <c r="BET121" s="11"/>
      <c r="BEU121" s="11"/>
      <c r="BEV121" s="11"/>
      <c r="BEW121" s="11"/>
      <c r="BEX121" s="11"/>
      <c r="BEY121" s="11"/>
      <c r="BEZ121" s="11"/>
      <c r="BFA121" s="11"/>
      <c r="BFB121" s="11"/>
      <c r="BFC121" s="11"/>
      <c r="BFD121" s="11"/>
      <c r="BFE121" s="11"/>
      <c r="BFF121" s="11"/>
      <c r="BFG121" s="11"/>
      <c r="BFH121" s="11"/>
      <c r="BFI121" s="11"/>
      <c r="BFJ121" s="11"/>
      <c r="BFK121" s="11"/>
      <c r="BFL121" s="11"/>
      <c r="BFM121" s="11"/>
      <c r="BFN121" s="11"/>
      <c r="BFO121" s="11"/>
      <c r="BFP121" s="11"/>
      <c r="BFQ121" s="11"/>
      <c r="BFR121" s="11"/>
      <c r="BFS121" s="11"/>
      <c r="BFT121" s="11"/>
      <c r="BFU121" s="11"/>
      <c r="BFV121" s="11"/>
      <c r="BFW121" s="11"/>
      <c r="BFX121" s="11"/>
      <c r="BFY121" s="11"/>
      <c r="BFZ121" s="11"/>
      <c r="BGA121" s="11"/>
      <c r="BGB121" s="11"/>
      <c r="BGC121" s="11"/>
      <c r="BGD121" s="11"/>
      <c r="BGE121" s="11"/>
      <c r="BGF121" s="11"/>
      <c r="BGG121" s="11"/>
      <c r="BGH121" s="11"/>
      <c r="BGI121" s="11"/>
      <c r="BGJ121" s="11"/>
      <c r="BGK121" s="11"/>
      <c r="BGL121" s="11"/>
      <c r="BGM121" s="11"/>
      <c r="BGN121" s="11"/>
      <c r="BGO121" s="11"/>
      <c r="BGP121" s="11"/>
      <c r="BGQ121" s="11"/>
      <c r="BGR121" s="11"/>
      <c r="BGS121" s="11"/>
      <c r="BGT121" s="11"/>
      <c r="BGU121" s="11"/>
      <c r="BGV121" s="11"/>
      <c r="BGW121" s="11"/>
      <c r="BGX121" s="11"/>
      <c r="BGY121" s="11"/>
      <c r="BGZ121" s="11"/>
      <c r="BHA121" s="11"/>
      <c r="BHB121" s="11"/>
      <c r="BHC121" s="11"/>
      <c r="BHD121" s="11"/>
      <c r="BHE121" s="11"/>
      <c r="BHF121" s="11"/>
      <c r="BHG121" s="11"/>
      <c r="BHH121" s="11"/>
      <c r="BHI121" s="11"/>
      <c r="BHJ121" s="11"/>
      <c r="BHK121" s="11"/>
      <c r="BHL121" s="11"/>
      <c r="BHM121" s="11"/>
      <c r="BHN121" s="11"/>
      <c r="BHO121" s="11"/>
      <c r="BHP121" s="11"/>
      <c r="BHQ121" s="11"/>
      <c r="BHR121" s="11"/>
      <c r="BHS121" s="11"/>
      <c r="BHT121" s="11"/>
      <c r="BHU121" s="11"/>
      <c r="BHV121" s="11"/>
      <c r="BHW121" s="11"/>
      <c r="BHX121" s="11"/>
      <c r="BHY121" s="11"/>
      <c r="BHZ121" s="11"/>
      <c r="BIA121" s="11"/>
      <c r="BIB121" s="11"/>
      <c r="BIC121" s="11"/>
      <c r="BID121" s="11"/>
      <c r="BIE121" s="11"/>
      <c r="BIF121" s="11"/>
      <c r="BIG121" s="11"/>
      <c r="BIH121" s="11"/>
      <c r="BII121" s="11"/>
      <c r="BIJ121" s="11"/>
      <c r="BIK121" s="11"/>
      <c r="BIL121" s="11"/>
      <c r="BIM121" s="11"/>
      <c r="BIN121" s="11"/>
      <c r="BIO121" s="11"/>
      <c r="BIP121" s="11"/>
      <c r="BIQ121" s="11"/>
      <c r="BIR121" s="11"/>
      <c r="BIS121" s="11"/>
      <c r="BIT121" s="11"/>
      <c r="BIU121" s="11"/>
      <c r="BIV121" s="11"/>
      <c r="BIW121" s="11"/>
      <c r="BIX121" s="11"/>
      <c r="BIY121" s="11"/>
      <c r="BIZ121" s="11"/>
      <c r="BJA121" s="11"/>
      <c r="BJB121" s="11"/>
      <c r="BJC121" s="11"/>
      <c r="BJD121" s="11"/>
      <c r="BJE121" s="11"/>
      <c r="BJF121" s="11"/>
      <c r="BJG121" s="11"/>
      <c r="BJH121" s="11"/>
      <c r="BJI121" s="11"/>
      <c r="BJJ121" s="11"/>
      <c r="BJK121" s="11"/>
      <c r="BJL121" s="11"/>
      <c r="BJM121" s="11"/>
      <c r="BJN121" s="11"/>
      <c r="BJO121" s="11"/>
      <c r="BJP121" s="11"/>
      <c r="BJQ121" s="11"/>
      <c r="BJR121" s="11"/>
      <c r="BJS121" s="11"/>
      <c r="BJT121" s="11"/>
      <c r="BJU121" s="11"/>
      <c r="BJV121" s="11"/>
      <c r="BJW121" s="11"/>
      <c r="BJX121" s="11"/>
      <c r="BJY121" s="11"/>
      <c r="BJZ121" s="11"/>
      <c r="BKA121" s="11"/>
      <c r="BKB121" s="11"/>
      <c r="BKC121" s="11"/>
      <c r="BKD121" s="11"/>
      <c r="BKE121" s="11"/>
      <c r="BKF121" s="11"/>
      <c r="BKG121" s="11"/>
      <c r="BKH121" s="11"/>
      <c r="BKI121" s="11"/>
      <c r="BKJ121" s="11"/>
      <c r="BKK121" s="11"/>
      <c r="BKL121" s="11"/>
      <c r="BKM121" s="11"/>
      <c r="BKN121" s="11"/>
      <c r="BKO121" s="11"/>
      <c r="BKP121" s="11"/>
      <c r="BKQ121" s="11"/>
      <c r="BKR121" s="11"/>
      <c r="BKS121" s="11"/>
      <c r="BKT121" s="11"/>
      <c r="BKU121" s="11"/>
      <c r="BKV121" s="11"/>
      <c r="BKW121" s="11"/>
      <c r="BKX121" s="11"/>
      <c r="BKY121" s="11"/>
      <c r="BKZ121" s="11"/>
      <c r="BLA121" s="11"/>
      <c r="BLB121" s="11"/>
      <c r="BLC121" s="11"/>
      <c r="BLD121" s="11"/>
      <c r="BLE121" s="11"/>
      <c r="BLF121" s="11"/>
      <c r="BLG121" s="11"/>
      <c r="BLH121" s="11"/>
      <c r="BLI121" s="11"/>
      <c r="BLJ121" s="11"/>
      <c r="BLK121" s="11"/>
      <c r="BLL121" s="11"/>
      <c r="BLM121" s="11"/>
      <c r="BLN121" s="11"/>
      <c r="BLO121" s="11"/>
      <c r="BLP121" s="11"/>
      <c r="BLQ121" s="11"/>
      <c r="BLR121" s="11"/>
      <c r="BLS121" s="11"/>
      <c r="BLT121" s="11"/>
      <c r="BLU121" s="11"/>
      <c r="BLV121" s="11"/>
      <c r="BLW121" s="11"/>
      <c r="BLX121" s="11"/>
      <c r="BLY121" s="11"/>
      <c r="BLZ121" s="11"/>
      <c r="BMA121" s="11"/>
      <c r="BMB121" s="11"/>
      <c r="BMC121" s="11"/>
      <c r="BMD121" s="11"/>
      <c r="BME121" s="11"/>
      <c r="BMF121" s="11"/>
      <c r="BMG121" s="11"/>
      <c r="BMH121" s="11"/>
      <c r="BMI121" s="11"/>
      <c r="BMJ121" s="11"/>
      <c r="BMK121" s="11"/>
      <c r="BML121" s="11"/>
      <c r="BMM121" s="11"/>
      <c r="BMN121" s="11"/>
      <c r="BMO121" s="11"/>
      <c r="BMP121" s="11"/>
      <c r="BMQ121" s="11"/>
      <c r="BMR121" s="11"/>
      <c r="BMS121" s="11"/>
      <c r="BMT121" s="11"/>
      <c r="BMU121" s="11"/>
      <c r="BMV121" s="11"/>
      <c r="BMW121" s="11"/>
      <c r="BMX121" s="11"/>
      <c r="BMY121" s="11"/>
      <c r="BMZ121" s="11"/>
      <c r="BNA121" s="11"/>
      <c r="BNB121" s="11"/>
      <c r="BNC121" s="11"/>
      <c r="BND121" s="11"/>
      <c r="BNE121" s="11"/>
      <c r="BNF121" s="11"/>
      <c r="BNG121" s="11"/>
      <c r="BNH121" s="11"/>
      <c r="BNI121" s="11"/>
      <c r="BNJ121" s="11"/>
      <c r="BNK121" s="11"/>
      <c r="BNL121" s="11"/>
      <c r="BNM121" s="11"/>
      <c r="BNN121" s="11"/>
      <c r="BNO121" s="11"/>
      <c r="BNP121" s="11"/>
      <c r="BNQ121" s="11"/>
      <c r="BNR121" s="11"/>
      <c r="BNS121" s="11"/>
      <c r="BNT121" s="11"/>
      <c r="BNU121" s="11"/>
      <c r="BNV121" s="11"/>
      <c r="BNW121" s="11"/>
      <c r="BNX121" s="11"/>
      <c r="BNY121" s="11"/>
      <c r="BNZ121" s="11"/>
      <c r="BOA121" s="11"/>
      <c r="BOB121" s="11"/>
      <c r="BOC121" s="11"/>
      <c r="BOD121" s="11"/>
      <c r="BOE121" s="11"/>
      <c r="BOF121" s="11"/>
      <c r="BOG121" s="11"/>
      <c r="BOH121" s="11"/>
      <c r="BOI121" s="11"/>
      <c r="BOJ121" s="11"/>
      <c r="BOK121" s="11"/>
      <c r="BOL121" s="11"/>
      <c r="BOM121" s="11"/>
      <c r="BON121" s="11"/>
      <c r="BOO121" s="11"/>
      <c r="BOP121" s="11"/>
      <c r="BOQ121" s="11"/>
      <c r="BOR121" s="11"/>
      <c r="BOS121" s="11"/>
      <c r="BOT121" s="11"/>
      <c r="BOU121" s="11"/>
      <c r="BOV121" s="11"/>
      <c r="BOW121" s="11"/>
      <c r="BOX121" s="11"/>
      <c r="BOY121" s="11"/>
      <c r="BOZ121" s="11"/>
      <c r="BPA121" s="11"/>
      <c r="BPB121" s="11"/>
      <c r="BPC121" s="11"/>
      <c r="BPD121" s="11"/>
      <c r="BPE121" s="11"/>
      <c r="BPF121" s="11"/>
      <c r="BPG121" s="11"/>
      <c r="BPH121" s="11"/>
      <c r="BPI121" s="11"/>
      <c r="BPJ121" s="11"/>
      <c r="BPK121" s="11"/>
      <c r="BPL121" s="11"/>
      <c r="BPM121" s="11"/>
      <c r="BPN121" s="11"/>
      <c r="BPO121" s="11"/>
      <c r="BPP121" s="11"/>
      <c r="BPQ121" s="11"/>
      <c r="BPR121" s="11"/>
      <c r="BPS121" s="11"/>
      <c r="BPT121" s="11"/>
      <c r="BPU121" s="11"/>
      <c r="BPV121" s="11"/>
      <c r="BPW121" s="11"/>
      <c r="BPX121" s="11"/>
      <c r="BPY121" s="11"/>
      <c r="BPZ121" s="11"/>
      <c r="BQA121" s="11"/>
      <c r="BQB121" s="11"/>
      <c r="BQC121" s="11"/>
      <c r="BQD121" s="11"/>
      <c r="BQE121" s="11"/>
      <c r="BQF121" s="11"/>
      <c r="BQG121" s="11"/>
      <c r="BQH121" s="11"/>
      <c r="BQI121" s="11"/>
      <c r="BQJ121" s="11"/>
      <c r="BQK121" s="11"/>
      <c r="BQL121" s="11"/>
      <c r="BQM121" s="11"/>
      <c r="BQN121" s="11"/>
      <c r="BQO121" s="11"/>
      <c r="BQP121" s="11"/>
      <c r="BQQ121" s="11"/>
      <c r="BQR121" s="11"/>
      <c r="BQS121" s="11"/>
      <c r="BQT121" s="11"/>
      <c r="BQU121" s="11"/>
      <c r="BQV121" s="11"/>
      <c r="BQW121" s="11"/>
      <c r="BQX121" s="11"/>
      <c r="BQY121" s="11"/>
      <c r="BQZ121" s="11"/>
      <c r="BRA121" s="11"/>
      <c r="BRB121" s="11"/>
      <c r="BRC121" s="11"/>
      <c r="BRD121" s="11"/>
      <c r="BRE121" s="11"/>
      <c r="BRF121" s="11"/>
      <c r="BRG121" s="11"/>
      <c r="BRH121" s="11"/>
      <c r="BRI121" s="11"/>
      <c r="BRJ121" s="11"/>
      <c r="BRK121" s="11"/>
      <c r="BRL121" s="11"/>
      <c r="BRM121" s="11"/>
      <c r="BRN121" s="11"/>
      <c r="BRO121" s="11"/>
      <c r="BRP121" s="11"/>
      <c r="BRQ121" s="11"/>
      <c r="BRR121" s="11"/>
      <c r="BRS121" s="11"/>
      <c r="BRT121" s="11"/>
      <c r="BRU121" s="11"/>
      <c r="BRV121" s="11"/>
      <c r="BRW121" s="11"/>
      <c r="BRX121" s="11"/>
      <c r="BRY121" s="11"/>
      <c r="BRZ121" s="11"/>
      <c r="BSA121" s="11"/>
      <c r="BSB121" s="11"/>
      <c r="BSC121" s="11"/>
      <c r="BSD121" s="11"/>
      <c r="BSE121" s="11"/>
      <c r="BSF121" s="11"/>
      <c r="BSG121" s="11"/>
      <c r="BSH121" s="11"/>
      <c r="BSI121" s="11"/>
      <c r="BSJ121" s="11"/>
      <c r="BSK121" s="11"/>
      <c r="BSL121" s="11"/>
      <c r="BSM121" s="11"/>
      <c r="BSN121" s="11"/>
      <c r="BSO121" s="11"/>
      <c r="BSP121" s="11"/>
      <c r="BSQ121" s="11"/>
      <c r="BSR121" s="11"/>
      <c r="BSS121" s="11"/>
      <c r="BST121" s="11"/>
      <c r="BSU121" s="11"/>
      <c r="BSV121" s="11"/>
      <c r="BSW121" s="11"/>
      <c r="BSX121" s="11"/>
      <c r="BSY121" s="11"/>
      <c r="BSZ121" s="11"/>
      <c r="BTA121" s="11"/>
      <c r="BTB121" s="11"/>
      <c r="BTC121" s="11"/>
      <c r="BTD121" s="11"/>
      <c r="BTE121" s="11"/>
      <c r="BTF121" s="11"/>
      <c r="BTG121" s="11"/>
      <c r="BTH121" s="11"/>
      <c r="BTI121" s="11"/>
      <c r="BTJ121" s="11"/>
      <c r="BTK121" s="11"/>
      <c r="BTL121" s="11"/>
      <c r="BTM121" s="11"/>
      <c r="BTN121" s="11"/>
      <c r="BTO121" s="11"/>
      <c r="BTP121" s="11"/>
      <c r="BTQ121" s="11"/>
      <c r="BTR121" s="11"/>
      <c r="BTS121" s="11"/>
      <c r="BTT121" s="11"/>
      <c r="BTU121" s="11"/>
      <c r="BTV121" s="11"/>
      <c r="BTW121" s="11"/>
      <c r="BTX121" s="11"/>
      <c r="BTY121" s="11"/>
      <c r="BTZ121" s="11"/>
      <c r="BUA121" s="11"/>
      <c r="BUB121" s="11"/>
      <c r="BUC121" s="11"/>
      <c r="BUD121" s="11"/>
      <c r="BUE121" s="11"/>
      <c r="BUF121" s="11"/>
      <c r="BUG121" s="11"/>
      <c r="BUH121" s="11"/>
      <c r="BUI121" s="11"/>
      <c r="BUJ121" s="11"/>
      <c r="BUK121" s="11"/>
      <c r="BUL121" s="11"/>
      <c r="BUM121" s="11"/>
      <c r="BUN121" s="11"/>
      <c r="BUO121" s="11"/>
      <c r="BUP121" s="11"/>
      <c r="BUQ121" s="11"/>
      <c r="BUR121" s="11"/>
      <c r="BUS121" s="11"/>
      <c r="BUT121" s="11"/>
      <c r="BUU121" s="11"/>
      <c r="BUV121" s="11"/>
      <c r="BUW121" s="11"/>
      <c r="BUX121" s="11"/>
      <c r="BUY121" s="11"/>
      <c r="BUZ121" s="11"/>
      <c r="BVA121" s="11"/>
      <c r="BVB121" s="11"/>
      <c r="BVC121" s="11"/>
      <c r="BVD121" s="11"/>
      <c r="BVE121" s="11"/>
      <c r="BVF121" s="11"/>
      <c r="BVG121" s="11"/>
      <c r="BVH121" s="11"/>
      <c r="BVI121" s="11"/>
      <c r="BVJ121" s="11"/>
      <c r="BVK121" s="11"/>
      <c r="BVL121" s="11"/>
      <c r="BVM121" s="11"/>
      <c r="BVN121" s="11"/>
      <c r="BVO121" s="11"/>
      <c r="BVP121" s="11"/>
      <c r="BVQ121" s="11"/>
      <c r="BVR121" s="11"/>
      <c r="BVS121" s="11"/>
      <c r="BVT121" s="11"/>
      <c r="BVU121" s="11"/>
      <c r="BVV121" s="11"/>
      <c r="BVW121" s="11"/>
      <c r="BVX121" s="11"/>
      <c r="BVY121" s="11"/>
      <c r="BVZ121" s="11"/>
      <c r="BWA121" s="11"/>
      <c r="BWB121" s="11"/>
      <c r="BWC121" s="11"/>
      <c r="BWD121" s="11"/>
      <c r="BWE121" s="11"/>
      <c r="BWF121" s="11"/>
      <c r="BWG121" s="11"/>
      <c r="BWH121" s="11"/>
      <c r="BWI121" s="11"/>
      <c r="BWJ121" s="11"/>
      <c r="BWK121" s="11"/>
      <c r="BWL121" s="11"/>
      <c r="BWM121" s="11"/>
      <c r="BWN121" s="11"/>
      <c r="BWO121" s="11"/>
      <c r="BWP121" s="11"/>
      <c r="BWQ121" s="11"/>
      <c r="BWR121" s="11"/>
      <c r="BWS121" s="11"/>
      <c r="BWT121" s="11"/>
      <c r="BWU121" s="11"/>
      <c r="BWV121" s="11"/>
      <c r="BWW121" s="11"/>
      <c r="BWX121" s="11"/>
      <c r="BWY121" s="11"/>
      <c r="BWZ121" s="11"/>
      <c r="BXA121" s="11"/>
      <c r="BXB121" s="11"/>
      <c r="BXC121" s="11"/>
      <c r="BXD121" s="11"/>
      <c r="BXE121" s="11"/>
      <c r="BXF121" s="11"/>
      <c r="BXG121" s="11"/>
      <c r="BXH121" s="11"/>
      <c r="BXI121" s="11"/>
      <c r="BXJ121" s="11"/>
      <c r="BXK121" s="11"/>
      <c r="BXL121" s="11"/>
      <c r="BXM121" s="11"/>
      <c r="BXN121" s="11"/>
      <c r="BXO121" s="11"/>
      <c r="BXP121" s="11"/>
      <c r="BXQ121" s="11"/>
      <c r="BXR121" s="11"/>
      <c r="BXS121" s="11"/>
      <c r="BXT121" s="11"/>
      <c r="BXU121" s="11"/>
      <c r="BXV121" s="11"/>
      <c r="BXW121" s="11"/>
      <c r="BXX121" s="11"/>
      <c r="BXY121" s="11"/>
      <c r="BXZ121" s="11"/>
      <c r="BYA121" s="11"/>
      <c r="BYB121" s="11"/>
      <c r="BYC121" s="11"/>
      <c r="BYD121" s="11"/>
      <c r="BYE121" s="11"/>
      <c r="BYF121" s="11"/>
      <c r="BYG121" s="11"/>
      <c r="BYH121" s="11"/>
      <c r="BYI121" s="11"/>
      <c r="BYJ121" s="11"/>
      <c r="BYK121" s="11"/>
      <c r="BYL121" s="11"/>
      <c r="BYM121" s="11"/>
      <c r="BYN121" s="11"/>
      <c r="BYO121" s="11"/>
      <c r="BYP121" s="11"/>
      <c r="BYQ121" s="11"/>
      <c r="BYR121" s="11"/>
      <c r="BYS121" s="11"/>
      <c r="BYT121" s="11"/>
      <c r="BYU121" s="11"/>
      <c r="BYV121" s="11"/>
      <c r="BYW121" s="11"/>
      <c r="BYX121" s="11"/>
      <c r="BYY121" s="11"/>
      <c r="BYZ121" s="11"/>
      <c r="BZA121" s="11"/>
      <c r="BZB121" s="11"/>
      <c r="BZC121" s="11"/>
      <c r="BZD121" s="11"/>
      <c r="BZE121" s="11"/>
      <c r="BZF121" s="11"/>
      <c r="BZG121" s="11"/>
      <c r="BZH121" s="11"/>
      <c r="BZI121" s="11"/>
      <c r="BZJ121" s="11"/>
    </row>
    <row r="122" spans="1:2038" s="10" customFormat="1" ht="16.5" customHeight="1">
      <c r="A122" s="767" t="s">
        <v>403</v>
      </c>
      <c r="B122" s="833"/>
      <c r="C122" s="833"/>
      <c r="D122" s="833"/>
      <c r="E122" s="834"/>
      <c r="F122" s="280"/>
      <c r="G122" s="296"/>
      <c r="H122" s="121"/>
      <c r="I122" s="67"/>
      <c r="J122" s="56">
        <v>100</v>
      </c>
      <c r="K122" s="123">
        <v>0.28000000000000003</v>
      </c>
      <c r="L122" s="33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</row>
    <row r="123" spans="1:2038" s="10" customFormat="1" ht="16.5" customHeight="1">
      <c r="A123" s="767" t="s">
        <v>404</v>
      </c>
      <c r="B123" s="833"/>
      <c r="C123" s="833"/>
      <c r="D123" s="833"/>
      <c r="E123" s="834"/>
      <c r="F123" s="280"/>
      <c r="G123" s="296"/>
      <c r="H123" s="121"/>
      <c r="I123" s="67"/>
      <c r="J123" s="56">
        <v>100</v>
      </c>
      <c r="K123" s="123">
        <v>0.03</v>
      </c>
      <c r="L123" s="33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</row>
    <row r="124" spans="1:2038" s="10" customFormat="1" ht="16.5" customHeight="1">
      <c r="A124" s="730" t="s">
        <v>406</v>
      </c>
      <c r="B124" s="625"/>
      <c r="C124" s="625"/>
      <c r="D124" s="625"/>
      <c r="E124" s="626"/>
      <c r="F124" s="292"/>
      <c r="G124" s="292"/>
      <c r="H124" s="7"/>
      <c r="I124" s="7"/>
      <c r="J124" s="171" t="s">
        <v>135</v>
      </c>
      <c r="K124" s="341" t="s">
        <v>136</v>
      </c>
      <c r="L124" s="33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</row>
    <row r="125" spans="1:2038" s="10" customFormat="1" ht="16.5" customHeight="1">
      <c r="A125" s="767" t="s">
        <v>740</v>
      </c>
      <c r="B125" s="625"/>
      <c r="C125" s="625"/>
      <c r="D125" s="625"/>
      <c r="E125" s="626"/>
      <c r="F125" s="292"/>
      <c r="G125" s="292"/>
      <c r="H125" s="7"/>
      <c r="I125" s="7"/>
      <c r="J125" s="56">
        <v>3200</v>
      </c>
      <c r="K125" s="123">
        <v>14.3</v>
      </c>
      <c r="L125" s="33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  <c r="BKH125" s="11"/>
      <c r="BKI125" s="11"/>
      <c r="BKJ125" s="11"/>
      <c r="BKK125" s="11"/>
      <c r="BKL125" s="11"/>
      <c r="BKM125" s="11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11"/>
      <c r="BLA125" s="11"/>
      <c r="BLB125" s="11"/>
      <c r="BLC125" s="11"/>
      <c r="BLD125" s="11"/>
      <c r="BLE125" s="11"/>
      <c r="BLF125" s="11"/>
      <c r="BLG125" s="11"/>
      <c r="BLH125" s="11"/>
      <c r="BLI125" s="11"/>
      <c r="BLJ125" s="11"/>
      <c r="BLK125" s="11"/>
      <c r="BLL125" s="11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11"/>
      <c r="BLZ125" s="11"/>
      <c r="BMA125" s="11"/>
      <c r="BMB125" s="11"/>
      <c r="BMC125" s="11"/>
      <c r="BMD125" s="11"/>
      <c r="BME125" s="11"/>
      <c r="BMF125" s="11"/>
      <c r="BMG125" s="11"/>
      <c r="BMH125" s="11"/>
      <c r="BMI125" s="11"/>
      <c r="BMJ125" s="11"/>
      <c r="BMK125" s="11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11"/>
      <c r="BMY125" s="11"/>
      <c r="BMZ125" s="11"/>
      <c r="BNA125" s="11"/>
      <c r="BNB125" s="11"/>
      <c r="BNC125" s="11"/>
      <c r="BND125" s="11"/>
      <c r="BNE125" s="11"/>
      <c r="BNF125" s="11"/>
      <c r="BNG125" s="11"/>
      <c r="BNH125" s="11"/>
      <c r="BNI125" s="11"/>
      <c r="BNJ125" s="11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11"/>
      <c r="BNX125" s="11"/>
      <c r="BNY125" s="11"/>
      <c r="BNZ125" s="11"/>
      <c r="BOA125" s="11"/>
      <c r="BOB125" s="11"/>
      <c r="BOC125" s="11"/>
      <c r="BOD125" s="11"/>
      <c r="BOE125" s="11"/>
      <c r="BOF125" s="11"/>
      <c r="BOG125" s="11"/>
      <c r="BOH125" s="11"/>
      <c r="BOI125" s="11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11"/>
      <c r="BOW125" s="11"/>
      <c r="BOX125" s="11"/>
      <c r="BOY125" s="11"/>
      <c r="BOZ125" s="11"/>
      <c r="BPA125" s="11"/>
      <c r="BPB125" s="11"/>
      <c r="BPC125" s="11"/>
      <c r="BPD125" s="11"/>
      <c r="BPE125" s="11"/>
      <c r="BPF125" s="11"/>
      <c r="BPG125" s="11"/>
      <c r="BPH125" s="11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11"/>
      <c r="BPV125" s="11"/>
      <c r="BPW125" s="11"/>
      <c r="BPX125" s="11"/>
      <c r="BPY125" s="11"/>
      <c r="BPZ125" s="11"/>
      <c r="BQA125" s="11"/>
      <c r="BQB125" s="11"/>
      <c r="BQC125" s="11"/>
      <c r="BQD125" s="11"/>
      <c r="BQE125" s="11"/>
      <c r="BQF125" s="11"/>
      <c r="BQG125" s="11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11"/>
      <c r="BQU125" s="11"/>
      <c r="BQV125" s="11"/>
      <c r="BQW125" s="11"/>
      <c r="BQX125" s="11"/>
      <c r="BQY125" s="11"/>
      <c r="BQZ125" s="11"/>
      <c r="BRA125" s="11"/>
      <c r="BRB125" s="11"/>
      <c r="BRC125" s="11"/>
      <c r="BRD125" s="11"/>
      <c r="BRE125" s="11"/>
      <c r="BRF125" s="11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11"/>
      <c r="BRT125" s="11"/>
      <c r="BRU125" s="11"/>
      <c r="BRV125" s="11"/>
      <c r="BRW125" s="11"/>
      <c r="BRX125" s="11"/>
      <c r="BRY125" s="11"/>
      <c r="BRZ125" s="11"/>
      <c r="BSA125" s="11"/>
      <c r="BSB125" s="11"/>
      <c r="BSC125" s="11"/>
      <c r="BSD125" s="11"/>
      <c r="BSE125" s="11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11"/>
      <c r="BSS125" s="11"/>
      <c r="BST125" s="11"/>
      <c r="BSU125" s="11"/>
      <c r="BSV125" s="11"/>
      <c r="BSW125" s="11"/>
      <c r="BSX125" s="11"/>
      <c r="BSY125" s="11"/>
      <c r="BSZ125" s="11"/>
      <c r="BTA125" s="11"/>
      <c r="BTB125" s="11"/>
      <c r="BTC125" s="11"/>
      <c r="BTD125" s="11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11"/>
      <c r="BTR125" s="11"/>
      <c r="BTS125" s="11"/>
      <c r="BTT125" s="11"/>
      <c r="BTU125" s="11"/>
      <c r="BTV125" s="11"/>
      <c r="BTW125" s="11"/>
      <c r="BTX125" s="11"/>
      <c r="BTY125" s="11"/>
      <c r="BTZ125" s="11"/>
      <c r="BUA125" s="11"/>
      <c r="BUB125" s="11"/>
      <c r="BUC125" s="11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11"/>
      <c r="BUQ125" s="11"/>
      <c r="BUR125" s="11"/>
      <c r="BUS125" s="11"/>
      <c r="BUT125" s="11"/>
      <c r="BUU125" s="11"/>
      <c r="BUV125" s="11"/>
      <c r="BUW125" s="11"/>
      <c r="BUX125" s="11"/>
      <c r="BUY125" s="11"/>
      <c r="BUZ125" s="11"/>
      <c r="BVA125" s="11"/>
      <c r="BVB125" s="11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11"/>
      <c r="BVP125" s="11"/>
      <c r="BVQ125" s="11"/>
      <c r="BVR125" s="11"/>
      <c r="BVS125" s="11"/>
      <c r="BVT125" s="11"/>
      <c r="BVU125" s="11"/>
      <c r="BVV125" s="11"/>
      <c r="BVW125" s="11"/>
      <c r="BVX125" s="11"/>
      <c r="BVY125" s="11"/>
      <c r="BVZ125" s="11"/>
      <c r="BWA125" s="11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11"/>
      <c r="BWO125" s="11"/>
      <c r="BWP125" s="11"/>
      <c r="BWQ125" s="11"/>
      <c r="BWR125" s="11"/>
      <c r="BWS125" s="11"/>
      <c r="BWT125" s="11"/>
      <c r="BWU125" s="11"/>
      <c r="BWV125" s="11"/>
      <c r="BWW125" s="11"/>
      <c r="BWX125" s="11"/>
      <c r="BWY125" s="11"/>
      <c r="BWZ125" s="11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11"/>
      <c r="BXN125" s="11"/>
      <c r="BXO125" s="11"/>
      <c r="BXP125" s="11"/>
      <c r="BXQ125" s="11"/>
      <c r="BXR125" s="11"/>
      <c r="BXS125" s="11"/>
      <c r="BXT125" s="11"/>
      <c r="BXU125" s="11"/>
      <c r="BXV125" s="11"/>
      <c r="BXW125" s="11"/>
      <c r="BXX125" s="11"/>
      <c r="BXY125" s="11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11"/>
      <c r="BYM125" s="11"/>
      <c r="BYN125" s="11"/>
      <c r="BYO125" s="11"/>
      <c r="BYP125" s="11"/>
      <c r="BYQ125" s="11"/>
      <c r="BYR125" s="11"/>
      <c r="BYS125" s="11"/>
      <c r="BYT125" s="11"/>
      <c r="BYU125" s="11"/>
      <c r="BYV125" s="11"/>
      <c r="BYW125" s="11"/>
      <c r="BYX125" s="11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</row>
    <row r="126" spans="1:2038" s="10" customFormat="1" ht="16.5" customHeight="1">
      <c r="A126" s="730" t="s">
        <v>175</v>
      </c>
      <c r="B126" s="625"/>
      <c r="C126" s="625"/>
      <c r="D126" s="625"/>
      <c r="E126" s="626"/>
      <c r="F126" s="292"/>
      <c r="G126" s="292"/>
      <c r="H126" s="7"/>
      <c r="I126" s="7"/>
      <c r="J126" s="55" t="s">
        <v>135</v>
      </c>
      <c r="K126" s="123" t="s">
        <v>136</v>
      </c>
      <c r="L126" s="33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  <c r="BKH126" s="11"/>
      <c r="BKI126" s="11"/>
      <c r="BKJ126" s="11"/>
      <c r="BKK126" s="11"/>
      <c r="BKL126" s="11"/>
      <c r="BKM126" s="11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11"/>
      <c r="BLA126" s="11"/>
      <c r="BLB126" s="11"/>
      <c r="BLC126" s="11"/>
      <c r="BLD126" s="11"/>
      <c r="BLE126" s="11"/>
      <c r="BLF126" s="11"/>
      <c r="BLG126" s="11"/>
      <c r="BLH126" s="11"/>
      <c r="BLI126" s="11"/>
      <c r="BLJ126" s="11"/>
      <c r="BLK126" s="11"/>
      <c r="BLL126" s="11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11"/>
      <c r="BLZ126" s="11"/>
      <c r="BMA126" s="11"/>
      <c r="BMB126" s="11"/>
      <c r="BMC126" s="11"/>
      <c r="BMD126" s="11"/>
      <c r="BME126" s="11"/>
      <c r="BMF126" s="11"/>
      <c r="BMG126" s="11"/>
      <c r="BMH126" s="11"/>
      <c r="BMI126" s="11"/>
      <c r="BMJ126" s="11"/>
      <c r="BMK126" s="11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11"/>
      <c r="BMY126" s="11"/>
      <c r="BMZ126" s="11"/>
      <c r="BNA126" s="11"/>
      <c r="BNB126" s="11"/>
      <c r="BNC126" s="11"/>
      <c r="BND126" s="11"/>
      <c r="BNE126" s="11"/>
      <c r="BNF126" s="11"/>
      <c r="BNG126" s="11"/>
      <c r="BNH126" s="11"/>
      <c r="BNI126" s="11"/>
      <c r="BNJ126" s="11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11"/>
      <c r="BNX126" s="11"/>
      <c r="BNY126" s="11"/>
      <c r="BNZ126" s="11"/>
      <c r="BOA126" s="11"/>
      <c r="BOB126" s="11"/>
      <c r="BOC126" s="11"/>
      <c r="BOD126" s="11"/>
      <c r="BOE126" s="11"/>
      <c r="BOF126" s="11"/>
      <c r="BOG126" s="11"/>
      <c r="BOH126" s="11"/>
      <c r="BOI126" s="11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11"/>
      <c r="BOW126" s="11"/>
      <c r="BOX126" s="11"/>
      <c r="BOY126" s="11"/>
      <c r="BOZ126" s="11"/>
      <c r="BPA126" s="11"/>
      <c r="BPB126" s="11"/>
      <c r="BPC126" s="11"/>
      <c r="BPD126" s="11"/>
      <c r="BPE126" s="11"/>
      <c r="BPF126" s="11"/>
      <c r="BPG126" s="11"/>
      <c r="BPH126" s="11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11"/>
      <c r="BPV126" s="11"/>
      <c r="BPW126" s="11"/>
      <c r="BPX126" s="11"/>
      <c r="BPY126" s="11"/>
      <c r="BPZ126" s="11"/>
      <c r="BQA126" s="11"/>
      <c r="BQB126" s="11"/>
      <c r="BQC126" s="11"/>
      <c r="BQD126" s="11"/>
      <c r="BQE126" s="11"/>
      <c r="BQF126" s="11"/>
      <c r="BQG126" s="11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11"/>
      <c r="BQU126" s="11"/>
      <c r="BQV126" s="11"/>
      <c r="BQW126" s="11"/>
      <c r="BQX126" s="11"/>
      <c r="BQY126" s="11"/>
      <c r="BQZ126" s="11"/>
      <c r="BRA126" s="11"/>
      <c r="BRB126" s="11"/>
      <c r="BRC126" s="11"/>
      <c r="BRD126" s="11"/>
      <c r="BRE126" s="11"/>
      <c r="BRF126" s="11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11"/>
      <c r="BRT126" s="11"/>
      <c r="BRU126" s="11"/>
      <c r="BRV126" s="11"/>
      <c r="BRW126" s="11"/>
      <c r="BRX126" s="11"/>
      <c r="BRY126" s="11"/>
      <c r="BRZ126" s="11"/>
      <c r="BSA126" s="11"/>
      <c r="BSB126" s="11"/>
      <c r="BSC126" s="11"/>
      <c r="BSD126" s="11"/>
      <c r="BSE126" s="11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11"/>
      <c r="BSS126" s="11"/>
      <c r="BST126" s="11"/>
      <c r="BSU126" s="11"/>
      <c r="BSV126" s="11"/>
      <c r="BSW126" s="11"/>
      <c r="BSX126" s="11"/>
      <c r="BSY126" s="11"/>
      <c r="BSZ126" s="11"/>
      <c r="BTA126" s="11"/>
      <c r="BTB126" s="11"/>
      <c r="BTC126" s="11"/>
      <c r="BTD126" s="11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11"/>
      <c r="BTR126" s="11"/>
      <c r="BTS126" s="11"/>
      <c r="BTT126" s="11"/>
      <c r="BTU126" s="11"/>
      <c r="BTV126" s="11"/>
      <c r="BTW126" s="11"/>
      <c r="BTX126" s="11"/>
      <c r="BTY126" s="11"/>
      <c r="BTZ126" s="11"/>
      <c r="BUA126" s="11"/>
      <c r="BUB126" s="11"/>
      <c r="BUC126" s="11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11"/>
      <c r="BUQ126" s="11"/>
      <c r="BUR126" s="11"/>
      <c r="BUS126" s="11"/>
      <c r="BUT126" s="11"/>
      <c r="BUU126" s="11"/>
      <c r="BUV126" s="11"/>
      <c r="BUW126" s="11"/>
      <c r="BUX126" s="11"/>
      <c r="BUY126" s="11"/>
      <c r="BUZ126" s="11"/>
      <c r="BVA126" s="11"/>
      <c r="BVB126" s="11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11"/>
      <c r="BVP126" s="11"/>
      <c r="BVQ126" s="11"/>
      <c r="BVR126" s="11"/>
      <c r="BVS126" s="11"/>
      <c r="BVT126" s="11"/>
      <c r="BVU126" s="11"/>
      <c r="BVV126" s="11"/>
      <c r="BVW126" s="11"/>
      <c r="BVX126" s="11"/>
      <c r="BVY126" s="11"/>
      <c r="BVZ126" s="11"/>
      <c r="BWA126" s="11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11"/>
      <c r="BWO126" s="11"/>
      <c r="BWP126" s="11"/>
      <c r="BWQ126" s="11"/>
      <c r="BWR126" s="11"/>
      <c r="BWS126" s="11"/>
      <c r="BWT126" s="11"/>
      <c r="BWU126" s="11"/>
      <c r="BWV126" s="11"/>
      <c r="BWW126" s="11"/>
      <c r="BWX126" s="11"/>
      <c r="BWY126" s="11"/>
      <c r="BWZ126" s="11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11"/>
      <c r="BXN126" s="11"/>
      <c r="BXO126" s="11"/>
      <c r="BXP126" s="11"/>
      <c r="BXQ126" s="11"/>
      <c r="BXR126" s="11"/>
      <c r="BXS126" s="11"/>
      <c r="BXT126" s="11"/>
      <c r="BXU126" s="11"/>
      <c r="BXV126" s="11"/>
      <c r="BXW126" s="11"/>
      <c r="BXX126" s="11"/>
      <c r="BXY126" s="11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11"/>
      <c r="BYM126" s="11"/>
      <c r="BYN126" s="11"/>
      <c r="BYO126" s="11"/>
      <c r="BYP126" s="11"/>
      <c r="BYQ126" s="11"/>
      <c r="BYR126" s="11"/>
      <c r="BYS126" s="11"/>
      <c r="BYT126" s="11"/>
      <c r="BYU126" s="11"/>
      <c r="BYV126" s="11"/>
      <c r="BYW126" s="11"/>
      <c r="BYX126" s="11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</row>
    <row r="127" spans="1:2038" s="10" customFormat="1" ht="16.5" customHeight="1">
      <c r="A127" s="779" t="s">
        <v>563</v>
      </c>
      <c r="B127" s="780"/>
      <c r="C127" s="780"/>
      <c r="D127" s="780"/>
      <c r="E127" s="781"/>
      <c r="F127" s="292"/>
      <c r="G127" s="292"/>
      <c r="H127" s="7"/>
      <c r="I127" s="7"/>
      <c r="J127" s="56">
        <v>1350</v>
      </c>
      <c r="K127" s="123">
        <v>5</v>
      </c>
      <c r="L127" s="33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</row>
    <row r="128" spans="1:2038" s="10" customFormat="1" ht="16.5" customHeight="1">
      <c r="A128" s="778" t="s">
        <v>169</v>
      </c>
      <c r="B128" s="769"/>
      <c r="C128" s="769"/>
      <c r="D128" s="769"/>
      <c r="E128" s="770"/>
      <c r="F128" s="292"/>
      <c r="G128" s="292"/>
      <c r="H128" s="7"/>
      <c r="I128" s="7"/>
      <c r="J128" s="56">
        <v>40</v>
      </c>
      <c r="K128" s="123">
        <v>0.17</v>
      </c>
      <c r="L128" s="33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</row>
    <row r="129" spans="1:2038" s="10" customFormat="1" ht="16.5" customHeight="1">
      <c r="A129" s="778" t="s">
        <v>177</v>
      </c>
      <c r="B129" s="769"/>
      <c r="C129" s="769"/>
      <c r="D129" s="769"/>
      <c r="E129" s="770"/>
      <c r="F129" s="292"/>
      <c r="G129" s="292"/>
      <c r="H129" s="7"/>
      <c r="I129" s="7"/>
      <c r="J129" s="56">
        <v>50</v>
      </c>
      <c r="K129" s="123">
        <v>0.02</v>
      </c>
      <c r="L129" s="33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  <c r="APW129" s="11"/>
      <c r="APX129" s="11"/>
      <c r="APY129" s="11"/>
      <c r="APZ129" s="11"/>
      <c r="AQA129" s="11"/>
      <c r="AQB129" s="11"/>
      <c r="AQC129" s="11"/>
      <c r="AQD129" s="11"/>
      <c r="AQE129" s="11"/>
      <c r="AQF129" s="11"/>
      <c r="AQG129" s="11"/>
      <c r="AQH129" s="11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11"/>
      <c r="AQV129" s="11"/>
      <c r="AQW129" s="11"/>
      <c r="AQX129" s="11"/>
      <c r="AQY129" s="11"/>
      <c r="AQZ129" s="11"/>
      <c r="ARA129" s="11"/>
      <c r="ARB129" s="11"/>
      <c r="ARC129" s="11"/>
      <c r="ARD129" s="11"/>
      <c r="ARE129" s="11"/>
      <c r="ARF129" s="11"/>
      <c r="ARG129" s="11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11"/>
      <c r="ARU129" s="11"/>
      <c r="ARV129" s="11"/>
      <c r="ARW129" s="11"/>
      <c r="ARX129" s="11"/>
      <c r="ARY129" s="11"/>
      <c r="ARZ129" s="11"/>
      <c r="ASA129" s="11"/>
      <c r="ASB129" s="11"/>
      <c r="ASC129" s="11"/>
      <c r="ASD129" s="11"/>
      <c r="ASE129" s="11"/>
      <c r="ASF129" s="11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11"/>
      <c r="AST129" s="11"/>
      <c r="ASU129" s="11"/>
      <c r="ASV129" s="11"/>
      <c r="ASW129" s="11"/>
      <c r="ASX129" s="11"/>
      <c r="ASY129" s="11"/>
      <c r="ASZ129" s="11"/>
      <c r="ATA129" s="11"/>
      <c r="ATB129" s="11"/>
      <c r="ATC129" s="11"/>
      <c r="ATD129" s="11"/>
      <c r="ATE129" s="11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11"/>
      <c r="ATS129" s="11"/>
      <c r="ATT129" s="11"/>
      <c r="ATU129" s="11"/>
      <c r="ATV129" s="11"/>
      <c r="ATW129" s="11"/>
      <c r="ATX129" s="11"/>
      <c r="ATY129" s="11"/>
      <c r="ATZ129" s="11"/>
      <c r="AUA129" s="11"/>
      <c r="AUB129" s="11"/>
      <c r="AUC129" s="11"/>
      <c r="AUD129" s="11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11"/>
      <c r="AUR129" s="11"/>
      <c r="AUS129" s="11"/>
      <c r="AUT129" s="11"/>
      <c r="AUU129" s="11"/>
      <c r="AUV129" s="11"/>
      <c r="AUW129" s="11"/>
      <c r="AUX129" s="11"/>
      <c r="AUY129" s="11"/>
      <c r="AUZ129" s="11"/>
      <c r="AVA129" s="11"/>
      <c r="AVB129" s="11"/>
      <c r="AVC129" s="11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11"/>
      <c r="AVQ129" s="11"/>
      <c r="AVR129" s="11"/>
      <c r="AVS129" s="11"/>
      <c r="AVT129" s="11"/>
      <c r="AVU129" s="11"/>
      <c r="AVV129" s="11"/>
      <c r="AVW129" s="11"/>
      <c r="AVX129" s="11"/>
      <c r="AVY129" s="11"/>
      <c r="AVZ129" s="11"/>
      <c r="AWA129" s="11"/>
      <c r="AWB129" s="11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11"/>
      <c r="AWP129" s="11"/>
      <c r="AWQ129" s="11"/>
      <c r="AWR129" s="11"/>
      <c r="AWS129" s="11"/>
      <c r="AWT129" s="11"/>
      <c r="AWU129" s="11"/>
      <c r="AWV129" s="11"/>
      <c r="AWW129" s="11"/>
      <c r="AWX129" s="11"/>
      <c r="AWY129" s="11"/>
      <c r="AWZ129" s="11"/>
      <c r="AXA129" s="11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11"/>
      <c r="AXO129" s="11"/>
      <c r="AXP129" s="11"/>
      <c r="AXQ129" s="11"/>
      <c r="AXR129" s="11"/>
      <c r="AXS129" s="11"/>
      <c r="AXT129" s="11"/>
      <c r="AXU129" s="11"/>
      <c r="AXV129" s="11"/>
      <c r="AXW129" s="11"/>
      <c r="AXX129" s="11"/>
      <c r="AXY129" s="11"/>
      <c r="AXZ129" s="11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11"/>
      <c r="AYN129" s="11"/>
      <c r="AYO129" s="11"/>
      <c r="AYP129" s="11"/>
      <c r="AYQ129" s="11"/>
      <c r="AYR129" s="11"/>
      <c r="AYS129" s="11"/>
      <c r="AYT129" s="11"/>
      <c r="AYU129" s="11"/>
      <c r="AYV129" s="11"/>
      <c r="AYW129" s="11"/>
      <c r="AYX129" s="11"/>
      <c r="AYY129" s="11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11"/>
      <c r="AZM129" s="11"/>
      <c r="AZN129" s="11"/>
      <c r="AZO129" s="11"/>
      <c r="AZP129" s="11"/>
      <c r="AZQ129" s="11"/>
      <c r="AZR129" s="11"/>
      <c r="AZS129" s="11"/>
      <c r="AZT129" s="11"/>
      <c r="AZU129" s="11"/>
      <c r="AZV129" s="11"/>
      <c r="AZW129" s="11"/>
      <c r="AZX129" s="11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11"/>
      <c r="BAL129" s="11"/>
      <c r="BAM129" s="11"/>
      <c r="BAN129" s="11"/>
      <c r="BAO129" s="11"/>
      <c r="BAP129" s="11"/>
      <c r="BAQ129" s="11"/>
      <c r="BAR129" s="11"/>
      <c r="BAS129" s="11"/>
      <c r="BAT129" s="11"/>
      <c r="BAU129" s="11"/>
      <c r="BAV129" s="11"/>
      <c r="BAW129" s="11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11"/>
      <c r="BBK129" s="11"/>
      <c r="BBL129" s="11"/>
      <c r="BBM129" s="11"/>
      <c r="BBN129" s="11"/>
      <c r="BBO129" s="11"/>
      <c r="BBP129" s="11"/>
      <c r="BBQ129" s="11"/>
      <c r="BBR129" s="11"/>
      <c r="BBS129" s="11"/>
      <c r="BBT129" s="11"/>
      <c r="BBU129" s="11"/>
      <c r="BBV129" s="11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11"/>
      <c r="BCJ129" s="11"/>
      <c r="BCK129" s="11"/>
      <c r="BCL129" s="11"/>
      <c r="BCM129" s="11"/>
      <c r="BCN129" s="11"/>
      <c r="BCO129" s="11"/>
      <c r="BCP129" s="11"/>
      <c r="BCQ129" s="11"/>
      <c r="BCR129" s="11"/>
      <c r="BCS129" s="11"/>
      <c r="BCT129" s="11"/>
      <c r="BCU129" s="11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11"/>
      <c r="BDI129" s="11"/>
      <c r="BDJ129" s="11"/>
      <c r="BDK129" s="11"/>
      <c r="BDL129" s="11"/>
      <c r="BDM129" s="11"/>
      <c r="BDN129" s="11"/>
      <c r="BDO129" s="11"/>
      <c r="BDP129" s="11"/>
      <c r="BDQ129" s="11"/>
      <c r="BDR129" s="11"/>
      <c r="BDS129" s="11"/>
      <c r="BDT129" s="11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11"/>
      <c r="BEH129" s="11"/>
      <c r="BEI129" s="11"/>
      <c r="BEJ129" s="11"/>
      <c r="BEK129" s="11"/>
      <c r="BEL129" s="11"/>
      <c r="BEM129" s="11"/>
      <c r="BEN129" s="11"/>
      <c r="BEO129" s="11"/>
      <c r="BEP129" s="11"/>
      <c r="BEQ129" s="11"/>
      <c r="BER129" s="11"/>
      <c r="BES129" s="11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11"/>
      <c r="BFG129" s="11"/>
      <c r="BFH129" s="11"/>
      <c r="BFI129" s="11"/>
      <c r="BFJ129" s="11"/>
      <c r="BFK129" s="11"/>
      <c r="BFL129" s="11"/>
      <c r="BFM129" s="11"/>
      <c r="BFN129" s="11"/>
      <c r="BFO129" s="11"/>
      <c r="BFP129" s="11"/>
      <c r="BFQ129" s="11"/>
      <c r="BFR129" s="11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11"/>
      <c r="BGF129" s="11"/>
      <c r="BGG129" s="11"/>
      <c r="BGH129" s="11"/>
      <c r="BGI129" s="11"/>
      <c r="BGJ129" s="11"/>
      <c r="BGK129" s="11"/>
      <c r="BGL129" s="11"/>
      <c r="BGM129" s="11"/>
      <c r="BGN129" s="11"/>
      <c r="BGO129" s="11"/>
      <c r="BGP129" s="11"/>
      <c r="BGQ129" s="11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11"/>
      <c r="BHE129" s="11"/>
      <c r="BHF129" s="11"/>
      <c r="BHG129" s="11"/>
      <c r="BHH129" s="11"/>
      <c r="BHI129" s="11"/>
      <c r="BHJ129" s="11"/>
      <c r="BHK129" s="11"/>
      <c r="BHL129" s="11"/>
      <c r="BHM129" s="11"/>
      <c r="BHN129" s="11"/>
      <c r="BHO129" s="11"/>
      <c r="BHP129" s="11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11"/>
      <c r="BID129" s="11"/>
      <c r="BIE129" s="11"/>
      <c r="BIF129" s="11"/>
      <c r="BIG129" s="11"/>
      <c r="BIH129" s="11"/>
      <c r="BII129" s="11"/>
      <c r="BIJ129" s="11"/>
      <c r="BIK129" s="11"/>
      <c r="BIL129" s="11"/>
      <c r="BIM129" s="11"/>
      <c r="BIN129" s="11"/>
      <c r="BIO129" s="11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11"/>
      <c r="BJC129" s="11"/>
      <c r="BJD129" s="11"/>
      <c r="BJE129" s="11"/>
      <c r="BJF129" s="11"/>
      <c r="BJG129" s="11"/>
      <c r="BJH129" s="11"/>
      <c r="BJI129" s="11"/>
      <c r="BJJ129" s="11"/>
      <c r="BJK129" s="11"/>
      <c r="BJL129" s="11"/>
      <c r="BJM129" s="11"/>
      <c r="BJN129" s="11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11"/>
      <c r="BKB129" s="11"/>
      <c r="BKC129" s="11"/>
      <c r="BKD129" s="11"/>
      <c r="BKE129" s="11"/>
      <c r="BKF129" s="11"/>
      <c r="BKG129" s="11"/>
      <c r="BKH129" s="11"/>
      <c r="BKI129" s="11"/>
      <c r="BKJ129" s="11"/>
      <c r="BKK129" s="11"/>
      <c r="BKL129" s="11"/>
      <c r="BKM129" s="11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11"/>
      <c r="BLA129" s="11"/>
      <c r="BLB129" s="11"/>
      <c r="BLC129" s="11"/>
      <c r="BLD129" s="11"/>
      <c r="BLE129" s="11"/>
      <c r="BLF129" s="11"/>
      <c r="BLG129" s="11"/>
      <c r="BLH129" s="11"/>
      <c r="BLI129" s="11"/>
      <c r="BLJ129" s="11"/>
      <c r="BLK129" s="11"/>
      <c r="BLL129" s="11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11"/>
      <c r="BLZ129" s="11"/>
      <c r="BMA129" s="11"/>
      <c r="BMB129" s="11"/>
      <c r="BMC129" s="11"/>
      <c r="BMD129" s="11"/>
      <c r="BME129" s="11"/>
      <c r="BMF129" s="11"/>
      <c r="BMG129" s="11"/>
      <c r="BMH129" s="11"/>
      <c r="BMI129" s="11"/>
      <c r="BMJ129" s="11"/>
      <c r="BMK129" s="11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11"/>
      <c r="BMY129" s="11"/>
      <c r="BMZ129" s="11"/>
      <c r="BNA129" s="11"/>
      <c r="BNB129" s="11"/>
      <c r="BNC129" s="11"/>
      <c r="BND129" s="11"/>
      <c r="BNE129" s="11"/>
      <c r="BNF129" s="11"/>
      <c r="BNG129" s="11"/>
      <c r="BNH129" s="11"/>
      <c r="BNI129" s="11"/>
      <c r="BNJ129" s="11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11"/>
      <c r="BNX129" s="11"/>
      <c r="BNY129" s="11"/>
      <c r="BNZ129" s="11"/>
      <c r="BOA129" s="11"/>
      <c r="BOB129" s="11"/>
      <c r="BOC129" s="11"/>
      <c r="BOD129" s="11"/>
      <c r="BOE129" s="11"/>
      <c r="BOF129" s="11"/>
      <c r="BOG129" s="11"/>
      <c r="BOH129" s="11"/>
      <c r="BOI129" s="11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11"/>
      <c r="BOW129" s="11"/>
      <c r="BOX129" s="11"/>
      <c r="BOY129" s="11"/>
      <c r="BOZ129" s="11"/>
      <c r="BPA129" s="11"/>
      <c r="BPB129" s="11"/>
      <c r="BPC129" s="11"/>
      <c r="BPD129" s="11"/>
      <c r="BPE129" s="11"/>
      <c r="BPF129" s="11"/>
      <c r="BPG129" s="11"/>
      <c r="BPH129" s="11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11"/>
      <c r="BPV129" s="11"/>
      <c r="BPW129" s="11"/>
      <c r="BPX129" s="11"/>
      <c r="BPY129" s="11"/>
      <c r="BPZ129" s="11"/>
      <c r="BQA129" s="11"/>
      <c r="BQB129" s="11"/>
      <c r="BQC129" s="11"/>
      <c r="BQD129" s="11"/>
      <c r="BQE129" s="11"/>
      <c r="BQF129" s="11"/>
      <c r="BQG129" s="11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11"/>
      <c r="BQU129" s="11"/>
      <c r="BQV129" s="11"/>
      <c r="BQW129" s="11"/>
      <c r="BQX129" s="11"/>
      <c r="BQY129" s="11"/>
      <c r="BQZ129" s="11"/>
      <c r="BRA129" s="11"/>
      <c r="BRB129" s="11"/>
      <c r="BRC129" s="11"/>
      <c r="BRD129" s="11"/>
      <c r="BRE129" s="11"/>
      <c r="BRF129" s="11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11"/>
      <c r="BRT129" s="11"/>
      <c r="BRU129" s="11"/>
      <c r="BRV129" s="11"/>
      <c r="BRW129" s="11"/>
      <c r="BRX129" s="11"/>
      <c r="BRY129" s="11"/>
      <c r="BRZ129" s="11"/>
      <c r="BSA129" s="11"/>
      <c r="BSB129" s="11"/>
      <c r="BSC129" s="11"/>
      <c r="BSD129" s="11"/>
      <c r="BSE129" s="11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11"/>
      <c r="BSS129" s="11"/>
      <c r="BST129" s="11"/>
      <c r="BSU129" s="11"/>
      <c r="BSV129" s="11"/>
      <c r="BSW129" s="11"/>
      <c r="BSX129" s="11"/>
      <c r="BSY129" s="11"/>
      <c r="BSZ129" s="11"/>
      <c r="BTA129" s="11"/>
      <c r="BTB129" s="11"/>
      <c r="BTC129" s="11"/>
      <c r="BTD129" s="11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11"/>
      <c r="BTR129" s="11"/>
      <c r="BTS129" s="11"/>
      <c r="BTT129" s="11"/>
      <c r="BTU129" s="11"/>
      <c r="BTV129" s="11"/>
      <c r="BTW129" s="11"/>
      <c r="BTX129" s="11"/>
      <c r="BTY129" s="11"/>
      <c r="BTZ129" s="11"/>
      <c r="BUA129" s="11"/>
      <c r="BUB129" s="11"/>
      <c r="BUC129" s="11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11"/>
      <c r="BUQ129" s="11"/>
      <c r="BUR129" s="11"/>
      <c r="BUS129" s="11"/>
      <c r="BUT129" s="11"/>
      <c r="BUU129" s="11"/>
      <c r="BUV129" s="11"/>
      <c r="BUW129" s="11"/>
      <c r="BUX129" s="11"/>
      <c r="BUY129" s="11"/>
      <c r="BUZ129" s="11"/>
      <c r="BVA129" s="11"/>
      <c r="BVB129" s="11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11"/>
      <c r="BVP129" s="11"/>
      <c r="BVQ129" s="11"/>
      <c r="BVR129" s="11"/>
      <c r="BVS129" s="11"/>
      <c r="BVT129" s="11"/>
      <c r="BVU129" s="11"/>
      <c r="BVV129" s="11"/>
      <c r="BVW129" s="11"/>
      <c r="BVX129" s="11"/>
      <c r="BVY129" s="11"/>
      <c r="BVZ129" s="11"/>
      <c r="BWA129" s="11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11"/>
      <c r="BWO129" s="11"/>
      <c r="BWP129" s="11"/>
      <c r="BWQ129" s="11"/>
      <c r="BWR129" s="11"/>
      <c r="BWS129" s="11"/>
      <c r="BWT129" s="11"/>
      <c r="BWU129" s="11"/>
      <c r="BWV129" s="11"/>
      <c r="BWW129" s="11"/>
      <c r="BWX129" s="11"/>
      <c r="BWY129" s="11"/>
      <c r="BWZ129" s="11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11"/>
      <c r="BXN129" s="11"/>
      <c r="BXO129" s="11"/>
      <c r="BXP129" s="11"/>
      <c r="BXQ129" s="11"/>
      <c r="BXR129" s="11"/>
      <c r="BXS129" s="11"/>
      <c r="BXT129" s="11"/>
      <c r="BXU129" s="11"/>
      <c r="BXV129" s="11"/>
      <c r="BXW129" s="11"/>
      <c r="BXX129" s="11"/>
      <c r="BXY129" s="11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11"/>
      <c r="BYM129" s="11"/>
      <c r="BYN129" s="11"/>
      <c r="BYO129" s="11"/>
      <c r="BYP129" s="11"/>
      <c r="BYQ129" s="11"/>
      <c r="BYR129" s="11"/>
      <c r="BYS129" s="11"/>
      <c r="BYT129" s="11"/>
      <c r="BYU129" s="11"/>
      <c r="BYV129" s="11"/>
      <c r="BYW129" s="11"/>
      <c r="BYX129" s="11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</row>
    <row r="130" spans="1:2038" s="10" customFormat="1" ht="16.5" customHeight="1">
      <c r="A130" s="778" t="s">
        <v>172</v>
      </c>
      <c r="B130" s="769"/>
      <c r="C130" s="769"/>
      <c r="D130" s="769"/>
      <c r="E130" s="770"/>
      <c r="F130" s="292"/>
      <c r="G130" s="292"/>
      <c r="H130" s="7"/>
      <c r="I130" s="7"/>
      <c r="J130" s="56">
        <v>85</v>
      </c>
      <c r="K130" s="123">
        <v>0.66</v>
      </c>
      <c r="L130" s="33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</row>
    <row r="131" spans="1:2038" s="10" customFormat="1" ht="16.5" customHeight="1">
      <c r="A131" s="474" t="s">
        <v>1181</v>
      </c>
      <c r="B131" s="472"/>
      <c r="C131" s="472"/>
      <c r="D131" s="472"/>
      <c r="E131" s="473"/>
      <c r="F131" s="292"/>
      <c r="G131" s="292"/>
      <c r="H131" s="7"/>
      <c r="I131" s="7"/>
      <c r="J131" s="56">
        <v>40</v>
      </c>
      <c r="K131" s="123">
        <v>0.05</v>
      </c>
      <c r="L131" s="33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</row>
    <row r="132" spans="1:2038" s="10" customFormat="1" ht="16.5" customHeight="1">
      <c r="A132" s="283" t="s">
        <v>178</v>
      </c>
      <c r="B132" s="165"/>
      <c r="C132" s="165"/>
      <c r="D132" s="165"/>
      <c r="E132" s="280"/>
      <c r="F132" s="292"/>
      <c r="G132" s="292"/>
      <c r="H132" s="7"/>
      <c r="I132" s="7"/>
      <c r="J132" s="171" t="s">
        <v>135</v>
      </c>
      <c r="K132" s="341" t="s">
        <v>136</v>
      </c>
      <c r="L132" s="33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1"/>
      <c r="AQD132" s="11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1"/>
      <c r="AQT132" s="11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1"/>
      <c r="ARJ132" s="11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1"/>
      <c r="ARZ132" s="11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1"/>
      <c r="ASP132" s="11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1"/>
      <c r="ATF132" s="11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1"/>
      <c r="ATV132" s="11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1"/>
      <c r="AUL132" s="11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1"/>
      <c r="AVB132" s="11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1"/>
      <c r="AVR132" s="11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1"/>
      <c r="AWH132" s="11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1"/>
      <c r="AWX132" s="11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1"/>
      <c r="AXN132" s="11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1"/>
      <c r="AYD132" s="11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1"/>
      <c r="AYT132" s="11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1"/>
      <c r="AZJ132" s="11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1"/>
      <c r="AZZ132" s="11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1"/>
      <c r="BAP132" s="11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1"/>
      <c r="BBF132" s="11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1"/>
      <c r="BBV132" s="11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1"/>
      <c r="BCL132" s="11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1"/>
      <c r="BDB132" s="11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1"/>
      <c r="BDR132" s="11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1"/>
      <c r="BEH132" s="11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1"/>
      <c r="BEX132" s="11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1"/>
      <c r="BFN132" s="11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1"/>
      <c r="BGD132" s="11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1"/>
      <c r="BGT132" s="11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1"/>
      <c r="BHJ132" s="11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1"/>
      <c r="BHZ132" s="11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1"/>
      <c r="BIP132" s="11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1"/>
      <c r="BJF132" s="11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1"/>
      <c r="BJV132" s="11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1"/>
      <c r="BKL132" s="11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1"/>
      <c r="BLB132" s="11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1"/>
      <c r="BLR132" s="11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1"/>
      <c r="BMH132" s="11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1"/>
      <c r="BMX132" s="11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1"/>
      <c r="BNN132" s="11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1"/>
      <c r="BOD132" s="11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1"/>
      <c r="BOT132" s="11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1"/>
      <c r="BPJ132" s="11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1"/>
      <c r="BPZ132" s="11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1"/>
      <c r="BQP132" s="11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1"/>
      <c r="BRF132" s="11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1"/>
      <c r="BRV132" s="11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1"/>
      <c r="BSL132" s="11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1"/>
      <c r="BTB132" s="11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1"/>
      <c r="BTR132" s="11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1"/>
      <c r="BUH132" s="11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1"/>
      <c r="BUX132" s="11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1"/>
      <c r="BVN132" s="11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1"/>
      <c r="BWD132" s="11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1"/>
      <c r="BWT132" s="11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1"/>
      <c r="BXJ132" s="11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1"/>
      <c r="BXZ132" s="11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1"/>
      <c r="BYP132" s="11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1"/>
      <c r="BZF132" s="11"/>
      <c r="BZG132" s="11"/>
      <c r="BZH132" s="11"/>
      <c r="BZI132" s="11"/>
      <c r="BZJ132" s="11"/>
    </row>
    <row r="133" spans="1:2038" s="10" customFormat="1" ht="16.5" customHeight="1">
      <c r="A133" s="164" t="s">
        <v>247</v>
      </c>
      <c r="B133" s="165"/>
      <c r="C133" s="165"/>
      <c r="D133" s="165"/>
      <c r="E133" s="280"/>
      <c r="F133" s="297"/>
      <c r="G133" s="297"/>
      <c r="H133" s="26"/>
      <c r="I133" s="26"/>
      <c r="J133" s="56">
        <v>2500</v>
      </c>
      <c r="K133" s="123">
        <v>11</v>
      </c>
      <c r="L133" s="33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1"/>
      <c r="BIP133" s="11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1"/>
      <c r="BJF133" s="11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1"/>
      <c r="BJV133" s="11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1"/>
      <c r="BKL133" s="11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1"/>
      <c r="BLB133" s="11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1"/>
      <c r="BLR133" s="11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1"/>
      <c r="BMH133" s="11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1"/>
      <c r="BMX133" s="11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1"/>
      <c r="BNN133" s="11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1"/>
      <c r="BOD133" s="11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1"/>
      <c r="BOT133" s="11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1"/>
      <c r="BPJ133" s="11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1"/>
      <c r="BPZ133" s="11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1"/>
      <c r="BQP133" s="11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1"/>
      <c r="BRF133" s="11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1"/>
      <c r="BRV133" s="11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1"/>
      <c r="BSL133" s="11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1"/>
      <c r="BTB133" s="11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1"/>
      <c r="BTR133" s="11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1"/>
      <c r="BUH133" s="11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1"/>
      <c r="BUX133" s="11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1"/>
      <c r="BVN133" s="11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1"/>
      <c r="BWD133" s="11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1"/>
      <c r="BWT133" s="11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1"/>
      <c r="BXJ133" s="11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1"/>
      <c r="BXZ133" s="11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1"/>
      <c r="BYP133" s="11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1"/>
      <c r="BZF133" s="11"/>
      <c r="BZG133" s="11"/>
      <c r="BZH133" s="11"/>
      <c r="BZI133" s="11"/>
      <c r="BZJ133" s="11"/>
    </row>
    <row r="134" spans="1:2038" s="10" customFormat="1" ht="16.5" customHeight="1">
      <c r="A134" s="164" t="s">
        <v>246</v>
      </c>
      <c r="B134" s="165"/>
      <c r="C134" s="165"/>
      <c r="D134" s="165"/>
      <c r="E134" s="280"/>
      <c r="F134" s="297"/>
      <c r="G134" s="298"/>
      <c r="H134" s="26"/>
      <c r="I134" s="26"/>
      <c r="J134" s="56">
        <v>1900</v>
      </c>
      <c r="K134" s="123">
        <v>11</v>
      </c>
      <c r="L134" s="33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  <c r="APW134" s="11"/>
      <c r="APX134" s="11"/>
      <c r="APY134" s="11"/>
      <c r="APZ134" s="11"/>
      <c r="AQA134" s="11"/>
      <c r="AQB134" s="11"/>
      <c r="AQC134" s="11"/>
      <c r="AQD134" s="11"/>
      <c r="AQE134" s="11"/>
      <c r="AQF134" s="11"/>
      <c r="AQG134" s="11"/>
      <c r="AQH134" s="11"/>
      <c r="AQI134" s="11"/>
      <c r="AQJ134" s="11"/>
      <c r="AQK134" s="11"/>
      <c r="AQL134" s="11"/>
      <c r="AQM134" s="11"/>
      <c r="AQN134" s="11"/>
      <c r="AQO134" s="11"/>
      <c r="AQP134" s="11"/>
      <c r="AQQ134" s="11"/>
      <c r="AQR134" s="11"/>
      <c r="AQS134" s="11"/>
      <c r="AQT134" s="11"/>
      <c r="AQU134" s="11"/>
      <c r="AQV134" s="11"/>
      <c r="AQW134" s="11"/>
      <c r="AQX134" s="11"/>
      <c r="AQY134" s="11"/>
      <c r="AQZ134" s="11"/>
      <c r="ARA134" s="11"/>
      <c r="ARB134" s="11"/>
      <c r="ARC134" s="11"/>
      <c r="ARD134" s="11"/>
      <c r="ARE134" s="11"/>
      <c r="ARF134" s="11"/>
      <c r="ARG134" s="11"/>
      <c r="ARH134" s="11"/>
      <c r="ARI134" s="11"/>
      <c r="ARJ134" s="11"/>
      <c r="ARK134" s="11"/>
      <c r="ARL134" s="11"/>
      <c r="ARM134" s="11"/>
      <c r="ARN134" s="11"/>
      <c r="ARO134" s="11"/>
      <c r="ARP134" s="11"/>
      <c r="ARQ134" s="11"/>
      <c r="ARR134" s="11"/>
      <c r="ARS134" s="11"/>
      <c r="ART134" s="11"/>
      <c r="ARU134" s="11"/>
      <c r="ARV134" s="11"/>
      <c r="ARW134" s="11"/>
      <c r="ARX134" s="11"/>
      <c r="ARY134" s="11"/>
      <c r="ARZ134" s="11"/>
      <c r="ASA134" s="11"/>
      <c r="ASB134" s="11"/>
      <c r="ASC134" s="11"/>
      <c r="ASD134" s="11"/>
      <c r="ASE134" s="11"/>
      <c r="ASF134" s="11"/>
      <c r="ASG134" s="11"/>
      <c r="ASH134" s="11"/>
      <c r="ASI134" s="11"/>
      <c r="ASJ134" s="11"/>
      <c r="ASK134" s="11"/>
      <c r="ASL134" s="11"/>
      <c r="ASM134" s="11"/>
      <c r="ASN134" s="11"/>
      <c r="ASO134" s="11"/>
      <c r="ASP134" s="11"/>
      <c r="ASQ134" s="11"/>
      <c r="ASR134" s="11"/>
      <c r="ASS134" s="11"/>
      <c r="AST134" s="11"/>
      <c r="ASU134" s="11"/>
      <c r="ASV134" s="11"/>
      <c r="ASW134" s="11"/>
      <c r="ASX134" s="11"/>
      <c r="ASY134" s="11"/>
      <c r="ASZ134" s="11"/>
      <c r="ATA134" s="11"/>
      <c r="ATB134" s="11"/>
      <c r="ATC134" s="11"/>
      <c r="ATD134" s="11"/>
      <c r="ATE134" s="11"/>
      <c r="ATF134" s="11"/>
      <c r="ATG134" s="11"/>
      <c r="ATH134" s="11"/>
      <c r="ATI134" s="11"/>
      <c r="ATJ134" s="11"/>
      <c r="ATK134" s="11"/>
      <c r="ATL134" s="11"/>
      <c r="ATM134" s="11"/>
      <c r="ATN134" s="11"/>
      <c r="ATO134" s="11"/>
      <c r="ATP134" s="11"/>
      <c r="ATQ134" s="11"/>
      <c r="ATR134" s="11"/>
      <c r="ATS134" s="11"/>
      <c r="ATT134" s="11"/>
      <c r="ATU134" s="11"/>
      <c r="ATV134" s="11"/>
      <c r="ATW134" s="11"/>
      <c r="ATX134" s="11"/>
      <c r="ATY134" s="11"/>
      <c r="ATZ134" s="11"/>
      <c r="AUA134" s="11"/>
      <c r="AUB134" s="11"/>
      <c r="AUC134" s="11"/>
      <c r="AUD134" s="11"/>
      <c r="AUE134" s="11"/>
      <c r="AUF134" s="11"/>
      <c r="AUG134" s="11"/>
      <c r="AUH134" s="11"/>
      <c r="AUI134" s="11"/>
      <c r="AUJ134" s="11"/>
      <c r="AUK134" s="11"/>
      <c r="AUL134" s="11"/>
      <c r="AUM134" s="11"/>
      <c r="AUN134" s="11"/>
      <c r="AUO134" s="11"/>
      <c r="AUP134" s="11"/>
      <c r="AUQ134" s="11"/>
      <c r="AUR134" s="11"/>
      <c r="AUS134" s="11"/>
      <c r="AUT134" s="11"/>
      <c r="AUU134" s="11"/>
      <c r="AUV134" s="11"/>
      <c r="AUW134" s="11"/>
      <c r="AUX134" s="11"/>
      <c r="AUY134" s="11"/>
      <c r="AUZ134" s="11"/>
      <c r="AVA134" s="11"/>
      <c r="AVB134" s="11"/>
      <c r="AVC134" s="11"/>
      <c r="AVD134" s="11"/>
      <c r="AVE134" s="11"/>
      <c r="AVF134" s="11"/>
      <c r="AVG134" s="11"/>
      <c r="AVH134" s="11"/>
      <c r="AVI134" s="11"/>
      <c r="AVJ134" s="11"/>
      <c r="AVK134" s="11"/>
      <c r="AVL134" s="11"/>
      <c r="AVM134" s="11"/>
      <c r="AVN134" s="11"/>
      <c r="AVO134" s="11"/>
      <c r="AVP134" s="11"/>
      <c r="AVQ134" s="11"/>
      <c r="AVR134" s="11"/>
      <c r="AVS134" s="11"/>
      <c r="AVT134" s="11"/>
      <c r="AVU134" s="11"/>
      <c r="AVV134" s="11"/>
      <c r="AVW134" s="11"/>
      <c r="AVX134" s="11"/>
      <c r="AVY134" s="11"/>
      <c r="AVZ134" s="11"/>
      <c r="AWA134" s="11"/>
      <c r="AWB134" s="11"/>
      <c r="AWC134" s="11"/>
      <c r="AWD134" s="11"/>
      <c r="AWE134" s="11"/>
      <c r="AWF134" s="11"/>
      <c r="AWG134" s="11"/>
      <c r="AWH134" s="11"/>
      <c r="AWI134" s="11"/>
      <c r="AWJ134" s="11"/>
      <c r="AWK134" s="11"/>
      <c r="AWL134" s="11"/>
      <c r="AWM134" s="11"/>
      <c r="AWN134" s="11"/>
      <c r="AWO134" s="11"/>
      <c r="AWP134" s="11"/>
      <c r="AWQ134" s="11"/>
      <c r="AWR134" s="11"/>
      <c r="AWS134" s="11"/>
      <c r="AWT134" s="11"/>
      <c r="AWU134" s="11"/>
      <c r="AWV134" s="11"/>
      <c r="AWW134" s="11"/>
      <c r="AWX134" s="11"/>
      <c r="AWY134" s="11"/>
      <c r="AWZ134" s="11"/>
      <c r="AXA134" s="11"/>
      <c r="AXB134" s="11"/>
      <c r="AXC134" s="11"/>
      <c r="AXD134" s="11"/>
      <c r="AXE134" s="11"/>
      <c r="AXF134" s="11"/>
      <c r="AXG134" s="11"/>
      <c r="AXH134" s="11"/>
      <c r="AXI134" s="11"/>
      <c r="AXJ134" s="11"/>
      <c r="AXK134" s="11"/>
      <c r="AXL134" s="11"/>
      <c r="AXM134" s="11"/>
      <c r="AXN134" s="11"/>
      <c r="AXO134" s="11"/>
      <c r="AXP134" s="11"/>
      <c r="AXQ134" s="11"/>
      <c r="AXR134" s="11"/>
      <c r="AXS134" s="11"/>
      <c r="AXT134" s="11"/>
      <c r="AXU134" s="11"/>
      <c r="AXV134" s="11"/>
      <c r="AXW134" s="11"/>
      <c r="AXX134" s="11"/>
      <c r="AXY134" s="11"/>
      <c r="AXZ134" s="11"/>
      <c r="AYA134" s="11"/>
      <c r="AYB134" s="11"/>
      <c r="AYC134" s="11"/>
      <c r="AYD134" s="11"/>
      <c r="AYE134" s="11"/>
      <c r="AYF134" s="11"/>
      <c r="AYG134" s="11"/>
      <c r="AYH134" s="11"/>
      <c r="AYI134" s="11"/>
      <c r="AYJ134" s="11"/>
      <c r="AYK134" s="11"/>
      <c r="AYL134" s="11"/>
      <c r="AYM134" s="11"/>
      <c r="AYN134" s="11"/>
      <c r="AYO134" s="11"/>
      <c r="AYP134" s="11"/>
      <c r="AYQ134" s="11"/>
      <c r="AYR134" s="11"/>
      <c r="AYS134" s="11"/>
      <c r="AYT134" s="11"/>
      <c r="AYU134" s="11"/>
      <c r="AYV134" s="11"/>
      <c r="AYW134" s="11"/>
      <c r="AYX134" s="11"/>
      <c r="AYY134" s="11"/>
      <c r="AYZ134" s="11"/>
      <c r="AZA134" s="11"/>
      <c r="AZB134" s="11"/>
      <c r="AZC134" s="11"/>
      <c r="AZD134" s="11"/>
      <c r="AZE134" s="11"/>
      <c r="AZF134" s="11"/>
      <c r="AZG134" s="11"/>
      <c r="AZH134" s="11"/>
      <c r="AZI134" s="11"/>
      <c r="AZJ134" s="11"/>
      <c r="AZK134" s="11"/>
      <c r="AZL134" s="11"/>
      <c r="AZM134" s="11"/>
      <c r="AZN134" s="11"/>
      <c r="AZO134" s="11"/>
      <c r="AZP134" s="11"/>
      <c r="AZQ134" s="11"/>
      <c r="AZR134" s="11"/>
      <c r="AZS134" s="11"/>
      <c r="AZT134" s="11"/>
      <c r="AZU134" s="11"/>
      <c r="AZV134" s="11"/>
      <c r="AZW134" s="11"/>
      <c r="AZX134" s="11"/>
      <c r="AZY134" s="11"/>
      <c r="AZZ134" s="11"/>
      <c r="BAA134" s="11"/>
      <c r="BAB134" s="11"/>
      <c r="BAC134" s="11"/>
      <c r="BAD134" s="11"/>
      <c r="BAE134" s="11"/>
      <c r="BAF134" s="11"/>
      <c r="BAG134" s="11"/>
      <c r="BAH134" s="11"/>
      <c r="BAI134" s="11"/>
      <c r="BAJ134" s="11"/>
      <c r="BAK134" s="11"/>
      <c r="BAL134" s="11"/>
      <c r="BAM134" s="11"/>
      <c r="BAN134" s="11"/>
      <c r="BAO134" s="11"/>
      <c r="BAP134" s="11"/>
      <c r="BAQ134" s="11"/>
      <c r="BAR134" s="11"/>
      <c r="BAS134" s="11"/>
      <c r="BAT134" s="11"/>
      <c r="BAU134" s="11"/>
      <c r="BAV134" s="11"/>
      <c r="BAW134" s="11"/>
      <c r="BAX134" s="11"/>
      <c r="BAY134" s="11"/>
      <c r="BAZ134" s="11"/>
      <c r="BBA134" s="11"/>
      <c r="BBB134" s="11"/>
      <c r="BBC134" s="11"/>
      <c r="BBD134" s="11"/>
      <c r="BBE134" s="11"/>
      <c r="BBF134" s="11"/>
      <c r="BBG134" s="11"/>
      <c r="BBH134" s="11"/>
      <c r="BBI134" s="11"/>
      <c r="BBJ134" s="11"/>
      <c r="BBK134" s="11"/>
      <c r="BBL134" s="11"/>
      <c r="BBM134" s="11"/>
      <c r="BBN134" s="11"/>
      <c r="BBO134" s="11"/>
      <c r="BBP134" s="11"/>
      <c r="BBQ134" s="11"/>
      <c r="BBR134" s="11"/>
      <c r="BBS134" s="11"/>
      <c r="BBT134" s="11"/>
      <c r="BBU134" s="11"/>
      <c r="BBV134" s="11"/>
      <c r="BBW134" s="11"/>
      <c r="BBX134" s="11"/>
      <c r="BBY134" s="11"/>
      <c r="BBZ134" s="11"/>
      <c r="BCA134" s="11"/>
      <c r="BCB134" s="11"/>
      <c r="BCC134" s="11"/>
      <c r="BCD134" s="11"/>
      <c r="BCE134" s="11"/>
      <c r="BCF134" s="11"/>
      <c r="BCG134" s="11"/>
      <c r="BCH134" s="11"/>
      <c r="BCI134" s="11"/>
      <c r="BCJ134" s="11"/>
      <c r="BCK134" s="11"/>
      <c r="BCL134" s="11"/>
      <c r="BCM134" s="11"/>
      <c r="BCN134" s="11"/>
      <c r="BCO134" s="11"/>
      <c r="BCP134" s="11"/>
      <c r="BCQ134" s="11"/>
      <c r="BCR134" s="11"/>
      <c r="BCS134" s="11"/>
      <c r="BCT134" s="11"/>
      <c r="BCU134" s="11"/>
      <c r="BCV134" s="11"/>
      <c r="BCW134" s="11"/>
      <c r="BCX134" s="11"/>
      <c r="BCY134" s="11"/>
      <c r="BCZ134" s="11"/>
      <c r="BDA134" s="11"/>
      <c r="BDB134" s="11"/>
      <c r="BDC134" s="11"/>
      <c r="BDD134" s="11"/>
      <c r="BDE134" s="11"/>
      <c r="BDF134" s="11"/>
      <c r="BDG134" s="11"/>
      <c r="BDH134" s="11"/>
      <c r="BDI134" s="11"/>
      <c r="BDJ134" s="11"/>
      <c r="BDK134" s="11"/>
      <c r="BDL134" s="11"/>
      <c r="BDM134" s="11"/>
      <c r="BDN134" s="11"/>
      <c r="BDO134" s="11"/>
      <c r="BDP134" s="11"/>
      <c r="BDQ134" s="11"/>
      <c r="BDR134" s="11"/>
      <c r="BDS134" s="11"/>
      <c r="BDT134" s="11"/>
      <c r="BDU134" s="11"/>
      <c r="BDV134" s="11"/>
      <c r="BDW134" s="11"/>
      <c r="BDX134" s="11"/>
      <c r="BDY134" s="11"/>
      <c r="BDZ134" s="11"/>
      <c r="BEA134" s="11"/>
      <c r="BEB134" s="11"/>
      <c r="BEC134" s="11"/>
      <c r="BED134" s="11"/>
      <c r="BEE134" s="11"/>
      <c r="BEF134" s="11"/>
      <c r="BEG134" s="11"/>
      <c r="BEH134" s="11"/>
      <c r="BEI134" s="11"/>
      <c r="BEJ134" s="11"/>
      <c r="BEK134" s="11"/>
      <c r="BEL134" s="11"/>
      <c r="BEM134" s="11"/>
      <c r="BEN134" s="11"/>
      <c r="BEO134" s="11"/>
      <c r="BEP134" s="11"/>
      <c r="BEQ134" s="11"/>
      <c r="BER134" s="11"/>
      <c r="BES134" s="11"/>
      <c r="BET134" s="11"/>
      <c r="BEU134" s="11"/>
      <c r="BEV134" s="11"/>
      <c r="BEW134" s="11"/>
      <c r="BEX134" s="11"/>
      <c r="BEY134" s="11"/>
      <c r="BEZ134" s="11"/>
      <c r="BFA134" s="11"/>
      <c r="BFB134" s="11"/>
      <c r="BFC134" s="11"/>
      <c r="BFD134" s="11"/>
      <c r="BFE134" s="11"/>
      <c r="BFF134" s="11"/>
      <c r="BFG134" s="11"/>
      <c r="BFH134" s="11"/>
      <c r="BFI134" s="11"/>
      <c r="BFJ134" s="11"/>
      <c r="BFK134" s="11"/>
      <c r="BFL134" s="11"/>
      <c r="BFM134" s="11"/>
      <c r="BFN134" s="11"/>
      <c r="BFO134" s="11"/>
      <c r="BFP134" s="11"/>
      <c r="BFQ134" s="11"/>
      <c r="BFR134" s="11"/>
      <c r="BFS134" s="11"/>
      <c r="BFT134" s="11"/>
      <c r="BFU134" s="11"/>
      <c r="BFV134" s="11"/>
      <c r="BFW134" s="11"/>
      <c r="BFX134" s="11"/>
      <c r="BFY134" s="11"/>
      <c r="BFZ134" s="11"/>
      <c r="BGA134" s="11"/>
      <c r="BGB134" s="11"/>
      <c r="BGC134" s="11"/>
      <c r="BGD134" s="11"/>
      <c r="BGE134" s="11"/>
      <c r="BGF134" s="11"/>
      <c r="BGG134" s="11"/>
      <c r="BGH134" s="11"/>
      <c r="BGI134" s="11"/>
      <c r="BGJ134" s="11"/>
      <c r="BGK134" s="11"/>
      <c r="BGL134" s="11"/>
      <c r="BGM134" s="11"/>
      <c r="BGN134" s="11"/>
      <c r="BGO134" s="11"/>
      <c r="BGP134" s="11"/>
      <c r="BGQ134" s="11"/>
      <c r="BGR134" s="11"/>
      <c r="BGS134" s="11"/>
      <c r="BGT134" s="11"/>
      <c r="BGU134" s="11"/>
      <c r="BGV134" s="11"/>
      <c r="BGW134" s="11"/>
      <c r="BGX134" s="11"/>
      <c r="BGY134" s="11"/>
      <c r="BGZ134" s="11"/>
      <c r="BHA134" s="11"/>
      <c r="BHB134" s="11"/>
      <c r="BHC134" s="11"/>
      <c r="BHD134" s="11"/>
      <c r="BHE134" s="11"/>
      <c r="BHF134" s="11"/>
      <c r="BHG134" s="11"/>
      <c r="BHH134" s="11"/>
      <c r="BHI134" s="11"/>
      <c r="BHJ134" s="11"/>
      <c r="BHK134" s="11"/>
      <c r="BHL134" s="11"/>
      <c r="BHM134" s="11"/>
      <c r="BHN134" s="11"/>
      <c r="BHO134" s="11"/>
      <c r="BHP134" s="11"/>
      <c r="BHQ134" s="11"/>
      <c r="BHR134" s="11"/>
      <c r="BHS134" s="11"/>
      <c r="BHT134" s="11"/>
      <c r="BHU134" s="11"/>
      <c r="BHV134" s="11"/>
      <c r="BHW134" s="11"/>
      <c r="BHX134" s="11"/>
      <c r="BHY134" s="11"/>
      <c r="BHZ134" s="11"/>
      <c r="BIA134" s="11"/>
      <c r="BIB134" s="11"/>
      <c r="BIC134" s="11"/>
      <c r="BID134" s="11"/>
      <c r="BIE134" s="11"/>
      <c r="BIF134" s="11"/>
      <c r="BIG134" s="11"/>
      <c r="BIH134" s="11"/>
      <c r="BII134" s="11"/>
      <c r="BIJ134" s="11"/>
      <c r="BIK134" s="11"/>
      <c r="BIL134" s="11"/>
      <c r="BIM134" s="11"/>
      <c r="BIN134" s="11"/>
      <c r="BIO134" s="11"/>
      <c r="BIP134" s="11"/>
      <c r="BIQ134" s="11"/>
      <c r="BIR134" s="11"/>
      <c r="BIS134" s="11"/>
      <c r="BIT134" s="11"/>
      <c r="BIU134" s="11"/>
      <c r="BIV134" s="11"/>
      <c r="BIW134" s="11"/>
      <c r="BIX134" s="11"/>
      <c r="BIY134" s="11"/>
      <c r="BIZ134" s="11"/>
      <c r="BJA134" s="11"/>
      <c r="BJB134" s="11"/>
      <c r="BJC134" s="11"/>
      <c r="BJD134" s="11"/>
      <c r="BJE134" s="11"/>
      <c r="BJF134" s="11"/>
      <c r="BJG134" s="11"/>
      <c r="BJH134" s="11"/>
      <c r="BJI134" s="11"/>
      <c r="BJJ134" s="11"/>
      <c r="BJK134" s="11"/>
      <c r="BJL134" s="11"/>
      <c r="BJM134" s="11"/>
      <c r="BJN134" s="11"/>
      <c r="BJO134" s="11"/>
      <c r="BJP134" s="11"/>
      <c r="BJQ134" s="11"/>
      <c r="BJR134" s="11"/>
      <c r="BJS134" s="11"/>
      <c r="BJT134" s="11"/>
      <c r="BJU134" s="11"/>
      <c r="BJV134" s="11"/>
      <c r="BJW134" s="11"/>
      <c r="BJX134" s="11"/>
      <c r="BJY134" s="11"/>
      <c r="BJZ134" s="11"/>
      <c r="BKA134" s="11"/>
      <c r="BKB134" s="11"/>
      <c r="BKC134" s="11"/>
      <c r="BKD134" s="11"/>
      <c r="BKE134" s="11"/>
      <c r="BKF134" s="11"/>
      <c r="BKG134" s="11"/>
      <c r="BKH134" s="11"/>
      <c r="BKI134" s="11"/>
      <c r="BKJ134" s="11"/>
      <c r="BKK134" s="11"/>
      <c r="BKL134" s="11"/>
      <c r="BKM134" s="11"/>
      <c r="BKN134" s="11"/>
      <c r="BKO134" s="11"/>
      <c r="BKP134" s="11"/>
      <c r="BKQ134" s="11"/>
      <c r="BKR134" s="11"/>
      <c r="BKS134" s="11"/>
      <c r="BKT134" s="11"/>
      <c r="BKU134" s="11"/>
      <c r="BKV134" s="11"/>
      <c r="BKW134" s="11"/>
      <c r="BKX134" s="11"/>
      <c r="BKY134" s="11"/>
      <c r="BKZ134" s="11"/>
      <c r="BLA134" s="11"/>
      <c r="BLB134" s="11"/>
      <c r="BLC134" s="11"/>
      <c r="BLD134" s="11"/>
      <c r="BLE134" s="11"/>
      <c r="BLF134" s="11"/>
      <c r="BLG134" s="11"/>
      <c r="BLH134" s="11"/>
      <c r="BLI134" s="11"/>
      <c r="BLJ134" s="11"/>
      <c r="BLK134" s="11"/>
      <c r="BLL134" s="11"/>
      <c r="BLM134" s="11"/>
      <c r="BLN134" s="11"/>
      <c r="BLO134" s="11"/>
      <c r="BLP134" s="11"/>
      <c r="BLQ134" s="11"/>
      <c r="BLR134" s="11"/>
      <c r="BLS134" s="11"/>
      <c r="BLT134" s="11"/>
      <c r="BLU134" s="11"/>
      <c r="BLV134" s="11"/>
      <c r="BLW134" s="11"/>
      <c r="BLX134" s="11"/>
      <c r="BLY134" s="11"/>
      <c r="BLZ134" s="11"/>
      <c r="BMA134" s="11"/>
      <c r="BMB134" s="11"/>
      <c r="BMC134" s="11"/>
      <c r="BMD134" s="11"/>
      <c r="BME134" s="11"/>
      <c r="BMF134" s="11"/>
      <c r="BMG134" s="11"/>
      <c r="BMH134" s="11"/>
      <c r="BMI134" s="11"/>
      <c r="BMJ134" s="11"/>
      <c r="BMK134" s="11"/>
      <c r="BML134" s="11"/>
      <c r="BMM134" s="11"/>
      <c r="BMN134" s="11"/>
      <c r="BMO134" s="11"/>
      <c r="BMP134" s="11"/>
      <c r="BMQ134" s="11"/>
      <c r="BMR134" s="11"/>
      <c r="BMS134" s="11"/>
      <c r="BMT134" s="11"/>
      <c r="BMU134" s="11"/>
      <c r="BMV134" s="11"/>
      <c r="BMW134" s="11"/>
      <c r="BMX134" s="11"/>
      <c r="BMY134" s="11"/>
      <c r="BMZ134" s="11"/>
      <c r="BNA134" s="11"/>
      <c r="BNB134" s="11"/>
      <c r="BNC134" s="11"/>
      <c r="BND134" s="11"/>
      <c r="BNE134" s="11"/>
      <c r="BNF134" s="11"/>
      <c r="BNG134" s="11"/>
      <c r="BNH134" s="11"/>
      <c r="BNI134" s="11"/>
      <c r="BNJ134" s="11"/>
      <c r="BNK134" s="11"/>
      <c r="BNL134" s="11"/>
      <c r="BNM134" s="11"/>
      <c r="BNN134" s="11"/>
      <c r="BNO134" s="11"/>
      <c r="BNP134" s="11"/>
      <c r="BNQ134" s="11"/>
      <c r="BNR134" s="11"/>
      <c r="BNS134" s="11"/>
      <c r="BNT134" s="11"/>
      <c r="BNU134" s="11"/>
      <c r="BNV134" s="11"/>
      <c r="BNW134" s="11"/>
      <c r="BNX134" s="11"/>
      <c r="BNY134" s="11"/>
      <c r="BNZ134" s="11"/>
      <c r="BOA134" s="11"/>
      <c r="BOB134" s="11"/>
      <c r="BOC134" s="11"/>
      <c r="BOD134" s="11"/>
      <c r="BOE134" s="11"/>
      <c r="BOF134" s="11"/>
      <c r="BOG134" s="11"/>
      <c r="BOH134" s="11"/>
      <c r="BOI134" s="11"/>
      <c r="BOJ134" s="11"/>
      <c r="BOK134" s="11"/>
      <c r="BOL134" s="11"/>
      <c r="BOM134" s="11"/>
      <c r="BON134" s="11"/>
      <c r="BOO134" s="11"/>
      <c r="BOP134" s="11"/>
      <c r="BOQ134" s="11"/>
      <c r="BOR134" s="11"/>
      <c r="BOS134" s="11"/>
      <c r="BOT134" s="11"/>
      <c r="BOU134" s="11"/>
      <c r="BOV134" s="11"/>
      <c r="BOW134" s="11"/>
      <c r="BOX134" s="11"/>
      <c r="BOY134" s="11"/>
      <c r="BOZ134" s="11"/>
      <c r="BPA134" s="11"/>
      <c r="BPB134" s="11"/>
      <c r="BPC134" s="11"/>
      <c r="BPD134" s="11"/>
      <c r="BPE134" s="11"/>
      <c r="BPF134" s="11"/>
      <c r="BPG134" s="11"/>
      <c r="BPH134" s="11"/>
      <c r="BPI134" s="11"/>
      <c r="BPJ134" s="11"/>
      <c r="BPK134" s="11"/>
      <c r="BPL134" s="11"/>
      <c r="BPM134" s="11"/>
      <c r="BPN134" s="11"/>
      <c r="BPO134" s="11"/>
      <c r="BPP134" s="11"/>
      <c r="BPQ134" s="11"/>
      <c r="BPR134" s="11"/>
      <c r="BPS134" s="11"/>
      <c r="BPT134" s="11"/>
      <c r="BPU134" s="11"/>
      <c r="BPV134" s="11"/>
      <c r="BPW134" s="11"/>
      <c r="BPX134" s="11"/>
      <c r="BPY134" s="11"/>
      <c r="BPZ134" s="11"/>
      <c r="BQA134" s="11"/>
      <c r="BQB134" s="11"/>
      <c r="BQC134" s="11"/>
      <c r="BQD134" s="11"/>
      <c r="BQE134" s="11"/>
      <c r="BQF134" s="11"/>
      <c r="BQG134" s="11"/>
      <c r="BQH134" s="11"/>
      <c r="BQI134" s="11"/>
      <c r="BQJ134" s="11"/>
      <c r="BQK134" s="11"/>
      <c r="BQL134" s="11"/>
      <c r="BQM134" s="11"/>
      <c r="BQN134" s="11"/>
      <c r="BQO134" s="11"/>
      <c r="BQP134" s="11"/>
      <c r="BQQ134" s="11"/>
      <c r="BQR134" s="11"/>
      <c r="BQS134" s="11"/>
      <c r="BQT134" s="11"/>
      <c r="BQU134" s="11"/>
      <c r="BQV134" s="11"/>
      <c r="BQW134" s="11"/>
      <c r="BQX134" s="11"/>
      <c r="BQY134" s="11"/>
      <c r="BQZ134" s="11"/>
      <c r="BRA134" s="11"/>
      <c r="BRB134" s="11"/>
      <c r="BRC134" s="11"/>
      <c r="BRD134" s="11"/>
      <c r="BRE134" s="11"/>
      <c r="BRF134" s="11"/>
      <c r="BRG134" s="11"/>
      <c r="BRH134" s="11"/>
      <c r="BRI134" s="11"/>
      <c r="BRJ134" s="11"/>
      <c r="BRK134" s="11"/>
      <c r="BRL134" s="11"/>
      <c r="BRM134" s="11"/>
      <c r="BRN134" s="11"/>
      <c r="BRO134" s="11"/>
      <c r="BRP134" s="11"/>
      <c r="BRQ134" s="11"/>
      <c r="BRR134" s="11"/>
      <c r="BRS134" s="11"/>
      <c r="BRT134" s="11"/>
      <c r="BRU134" s="11"/>
      <c r="BRV134" s="11"/>
      <c r="BRW134" s="11"/>
      <c r="BRX134" s="11"/>
      <c r="BRY134" s="11"/>
      <c r="BRZ134" s="11"/>
      <c r="BSA134" s="11"/>
      <c r="BSB134" s="11"/>
      <c r="BSC134" s="11"/>
      <c r="BSD134" s="11"/>
      <c r="BSE134" s="11"/>
      <c r="BSF134" s="11"/>
      <c r="BSG134" s="11"/>
      <c r="BSH134" s="11"/>
      <c r="BSI134" s="11"/>
      <c r="BSJ134" s="11"/>
      <c r="BSK134" s="11"/>
      <c r="BSL134" s="11"/>
      <c r="BSM134" s="11"/>
      <c r="BSN134" s="11"/>
      <c r="BSO134" s="11"/>
      <c r="BSP134" s="11"/>
      <c r="BSQ134" s="11"/>
      <c r="BSR134" s="11"/>
      <c r="BSS134" s="11"/>
      <c r="BST134" s="11"/>
      <c r="BSU134" s="11"/>
      <c r="BSV134" s="11"/>
      <c r="BSW134" s="11"/>
      <c r="BSX134" s="11"/>
      <c r="BSY134" s="11"/>
      <c r="BSZ134" s="11"/>
      <c r="BTA134" s="11"/>
      <c r="BTB134" s="11"/>
      <c r="BTC134" s="11"/>
      <c r="BTD134" s="11"/>
      <c r="BTE134" s="11"/>
      <c r="BTF134" s="11"/>
      <c r="BTG134" s="11"/>
      <c r="BTH134" s="11"/>
      <c r="BTI134" s="11"/>
      <c r="BTJ134" s="11"/>
      <c r="BTK134" s="11"/>
      <c r="BTL134" s="11"/>
      <c r="BTM134" s="11"/>
      <c r="BTN134" s="11"/>
      <c r="BTO134" s="11"/>
      <c r="BTP134" s="11"/>
      <c r="BTQ134" s="11"/>
      <c r="BTR134" s="11"/>
      <c r="BTS134" s="11"/>
      <c r="BTT134" s="11"/>
      <c r="BTU134" s="11"/>
      <c r="BTV134" s="11"/>
      <c r="BTW134" s="11"/>
      <c r="BTX134" s="11"/>
      <c r="BTY134" s="11"/>
      <c r="BTZ134" s="11"/>
      <c r="BUA134" s="11"/>
      <c r="BUB134" s="11"/>
      <c r="BUC134" s="11"/>
      <c r="BUD134" s="11"/>
      <c r="BUE134" s="11"/>
      <c r="BUF134" s="11"/>
      <c r="BUG134" s="11"/>
      <c r="BUH134" s="11"/>
      <c r="BUI134" s="11"/>
      <c r="BUJ134" s="11"/>
      <c r="BUK134" s="11"/>
      <c r="BUL134" s="11"/>
      <c r="BUM134" s="11"/>
      <c r="BUN134" s="11"/>
      <c r="BUO134" s="11"/>
      <c r="BUP134" s="11"/>
      <c r="BUQ134" s="11"/>
      <c r="BUR134" s="11"/>
      <c r="BUS134" s="11"/>
      <c r="BUT134" s="11"/>
      <c r="BUU134" s="11"/>
      <c r="BUV134" s="11"/>
      <c r="BUW134" s="11"/>
      <c r="BUX134" s="11"/>
      <c r="BUY134" s="11"/>
      <c r="BUZ134" s="11"/>
      <c r="BVA134" s="11"/>
      <c r="BVB134" s="11"/>
      <c r="BVC134" s="11"/>
      <c r="BVD134" s="11"/>
      <c r="BVE134" s="11"/>
      <c r="BVF134" s="11"/>
      <c r="BVG134" s="11"/>
      <c r="BVH134" s="11"/>
      <c r="BVI134" s="11"/>
      <c r="BVJ134" s="11"/>
      <c r="BVK134" s="11"/>
      <c r="BVL134" s="11"/>
      <c r="BVM134" s="11"/>
      <c r="BVN134" s="11"/>
      <c r="BVO134" s="11"/>
      <c r="BVP134" s="11"/>
      <c r="BVQ134" s="11"/>
      <c r="BVR134" s="11"/>
      <c r="BVS134" s="11"/>
      <c r="BVT134" s="11"/>
      <c r="BVU134" s="11"/>
      <c r="BVV134" s="11"/>
      <c r="BVW134" s="11"/>
      <c r="BVX134" s="11"/>
      <c r="BVY134" s="11"/>
      <c r="BVZ134" s="11"/>
      <c r="BWA134" s="11"/>
      <c r="BWB134" s="11"/>
      <c r="BWC134" s="11"/>
      <c r="BWD134" s="11"/>
      <c r="BWE134" s="11"/>
      <c r="BWF134" s="11"/>
      <c r="BWG134" s="11"/>
      <c r="BWH134" s="11"/>
      <c r="BWI134" s="11"/>
      <c r="BWJ134" s="11"/>
      <c r="BWK134" s="11"/>
      <c r="BWL134" s="11"/>
      <c r="BWM134" s="11"/>
      <c r="BWN134" s="11"/>
      <c r="BWO134" s="11"/>
      <c r="BWP134" s="11"/>
      <c r="BWQ134" s="11"/>
      <c r="BWR134" s="11"/>
      <c r="BWS134" s="11"/>
      <c r="BWT134" s="11"/>
      <c r="BWU134" s="11"/>
      <c r="BWV134" s="11"/>
      <c r="BWW134" s="11"/>
      <c r="BWX134" s="11"/>
      <c r="BWY134" s="11"/>
      <c r="BWZ134" s="11"/>
      <c r="BXA134" s="11"/>
      <c r="BXB134" s="11"/>
      <c r="BXC134" s="11"/>
      <c r="BXD134" s="11"/>
      <c r="BXE134" s="11"/>
      <c r="BXF134" s="11"/>
      <c r="BXG134" s="11"/>
      <c r="BXH134" s="11"/>
      <c r="BXI134" s="11"/>
      <c r="BXJ134" s="11"/>
      <c r="BXK134" s="11"/>
      <c r="BXL134" s="11"/>
      <c r="BXM134" s="11"/>
      <c r="BXN134" s="11"/>
      <c r="BXO134" s="11"/>
      <c r="BXP134" s="11"/>
      <c r="BXQ134" s="11"/>
      <c r="BXR134" s="11"/>
      <c r="BXS134" s="11"/>
      <c r="BXT134" s="11"/>
      <c r="BXU134" s="11"/>
      <c r="BXV134" s="11"/>
      <c r="BXW134" s="11"/>
      <c r="BXX134" s="11"/>
      <c r="BXY134" s="11"/>
      <c r="BXZ134" s="11"/>
      <c r="BYA134" s="11"/>
      <c r="BYB134" s="11"/>
      <c r="BYC134" s="11"/>
      <c r="BYD134" s="11"/>
      <c r="BYE134" s="11"/>
      <c r="BYF134" s="11"/>
      <c r="BYG134" s="11"/>
      <c r="BYH134" s="11"/>
      <c r="BYI134" s="11"/>
      <c r="BYJ134" s="11"/>
      <c r="BYK134" s="11"/>
      <c r="BYL134" s="11"/>
      <c r="BYM134" s="11"/>
      <c r="BYN134" s="11"/>
      <c r="BYO134" s="11"/>
      <c r="BYP134" s="11"/>
      <c r="BYQ134" s="11"/>
      <c r="BYR134" s="11"/>
      <c r="BYS134" s="11"/>
      <c r="BYT134" s="11"/>
      <c r="BYU134" s="11"/>
      <c r="BYV134" s="11"/>
      <c r="BYW134" s="11"/>
      <c r="BYX134" s="11"/>
      <c r="BYY134" s="11"/>
      <c r="BYZ134" s="11"/>
      <c r="BZA134" s="11"/>
      <c r="BZB134" s="11"/>
      <c r="BZC134" s="11"/>
      <c r="BZD134" s="11"/>
      <c r="BZE134" s="11"/>
      <c r="BZF134" s="11"/>
      <c r="BZG134" s="11"/>
      <c r="BZH134" s="11"/>
      <c r="BZI134" s="11"/>
      <c r="BZJ134" s="11"/>
    </row>
    <row r="135" spans="1:2038" s="10" customFormat="1" ht="16.5" customHeight="1">
      <c r="A135" s="164" t="s">
        <v>248</v>
      </c>
      <c r="B135" s="165"/>
      <c r="C135" s="165"/>
      <c r="D135" s="165"/>
      <c r="E135" s="280"/>
      <c r="F135" s="297"/>
      <c r="G135" s="297"/>
      <c r="H135" s="26"/>
      <c r="I135" s="26"/>
      <c r="J135" s="56">
        <v>2500</v>
      </c>
      <c r="K135" s="123">
        <v>12</v>
      </c>
      <c r="L135" s="33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  <c r="BIG135" s="11"/>
      <c r="BIH135" s="11"/>
      <c r="BII135" s="11"/>
      <c r="BIJ135" s="11"/>
      <c r="BIK135" s="11"/>
      <c r="BIL135" s="11"/>
      <c r="BIM135" s="11"/>
      <c r="BIN135" s="11"/>
      <c r="BIO135" s="11"/>
      <c r="BIP135" s="11"/>
      <c r="BIQ135" s="11"/>
      <c r="BIR135" s="11"/>
      <c r="BIS135" s="11"/>
      <c r="BIT135" s="11"/>
      <c r="BIU135" s="11"/>
      <c r="BIV135" s="11"/>
      <c r="BIW135" s="11"/>
      <c r="BIX135" s="11"/>
      <c r="BIY135" s="11"/>
      <c r="BIZ135" s="11"/>
      <c r="BJA135" s="11"/>
      <c r="BJB135" s="11"/>
      <c r="BJC135" s="11"/>
      <c r="BJD135" s="11"/>
      <c r="BJE135" s="11"/>
      <c r="BJF135" s="11"/>
      <c r="BJG135" s="11"/>
      <c r="BJH135" s="11"/>
      <c r="BJI135" s="11"/>
      <c r="BJJ135" s="11"/>
      <c r="BJK135" s="11"/>
      <c r="BJL135" s="11"/>
      <c r="BJM135" s="11"/>
      <c r="BJN135" s="11"/>
      <c r="BJO135" s="11"/>
      <c r="BJP135" s="11"/>
      <c r="BJQ135" s="11"/>
      <c r="BJR135" s="11"/>
      <c r="BJS135" s="11"/>
      <c r="BJT135" s="11"/>
      <c r="BJU135" s="11"/>
      <c r="BJV135" s="11"/>
      <c r="BJW135" s="11"/>
      <c r="BJX135" s="11"/>
      <c r="BJY135" s="11"/>
      <c r="BJZ135" s="11"/>
      <c r="BKA135" s="11"/>
      <c r="BKB135" s="11"/>
      <c r="BKC135" s="11"/>
      <c r="BKD135" s="11"/>
      <c r="BKE135" s="11"/>
      <c r="BKF135" s="11"/>
      <c r="BKG135" s="11"/>
      <c r="BKH135" s="11"/>
      <c r="BKI135" s="11"/>
      <c r="BKJ135" s="11"/>
      <c r="BKK135" s="11"/>
      <c r="BKL135" s="11"/>
      <c r="BKM135" s="11"/>
      <c r="BKN135" s="11"/>
      <c r="BKO135" s="11"/>
      <c r="BKP135" s="11"/>
      <c r="BKQ135" s="11"/>
      <c r="BKR135" s="11"/>
      <c r="BKS135" s="11"/>
      <c r="BKT135" s="11"/>
      <c r="BKU135" s="11"/>
      <c r="BKV135" s="11"/>
      <c r="BKW135" s="11"/>
      <c r="BKX135" s="11"/>
      <c r="BKY135" s="11"/>
      <c r="BKZ135" s="11"/>
      <c r="BLA135" s="11"/>
      <c r="BLB135" s="11"/>
      <c r="BLC135" s="11"/>
      <c r="BLD135" s="11"/>
      <c r="BLE135" s="11"/>
      <c r="BLF135" s="11"/>
      <c r="BLG135" s="11"/>
      <c r="BLH135" s="11"/>
      <c r="BLI135" s="11"/>
      <c r="BLJ135" s="11"/>
      <c r="BLK135" s="11"/>
      <c r="BLL135" s="11"/>
      <c r="BLM135" s="11"/>
      <c r="BLN135" s="11"/>
      <c r="BLO135" s="11"/>
      <c r="BLP135" s="11"/>
      <c r="BLQ135" s="11"/>
      <c r="BLR135" s="11"/>
      <c r="BLS135" s="11"/>
      <c r="BLT135" s="11"/>
      <c r="BLU135" s="11"/>
      <c r="BLV135" s="11"/>
      <c r="BLW135" s="11"/>
      <c r="BLX135" s="11"/>
      <c r="BLY135" s="11"/>
      <c r="BLZ135" s="11"/>
      <c r="BMA135" s="11"/>
      <c r="BMB135" s="11"/>
      <c r="BMC135" s="11"/>
      <c r="BMD135" s="11"/>
      <c r="BME135" s="11"/>
      <c r="BMF135" s="11"/>
      <c r="BMG135" s="11"/>
      <c r="BMH135" s="11"/>
      <c r="BMI135" s="11"/>
      <c r="BMJ135" s="11"/>
      <c r="BMK135" s="11"/>
      <c r="BML135" s="11"/>
      <c r="BMM135" s="11"/>
      <c r="BMN135" s="11"/>
      <c r="BMO135" s="11"/>
      <c r="BMP135" s="11"/>
      <c r="BMQ135" s="11"/>
      <c r="BMR135" s="11"/>
      <c r="BMS135" s="11"/>
      <c r="BMT135" s="11"/>
      <c r="BMU135" s="11"/>
      <c r="BMV135" s="11"/>
      <c r="BMW135" s="11"/>
      <c r="BMX135" s="11"/>
      <c r="BMY135" s="11"/>
      <c r="BMZ135" s="11"/>
      <c r="BNA135" s="11"/>
      <c r="BNB135" s="11"/>
      <c r="BNC135" s="11"/>
      <c r="BND135" s="11"/>
      <c r="BNE135" s="11"/>
      <c r="BNF135" s="11"/>
      <c r="BNG135" s="11"/>
      <c r="BNH135" s="11"/>
      <c r="BNI135" s="11"/>
      <c r="BNJ135" s="11"/>
      <c r="BNK135" s="11"/>
      <c r="BNL135" s="11"/>
      <c r="BNM135" s="11"/>
      <c r="BNN135" s="11"/>
      <c r="BNO135" s="11"/>
      <c r="BNP135" s="11"/>
      <c r="BNQ135" s="11"/>
      <c r="BNR135" s="11"/>
      <c r="BNS135" s="11"/>
      <c r="BNT135" s="11"/>
      <c r="BNU135" s="11"/>
      <c r="BNV135" s="11"/>
      <c r="BNW135" s="11"/>
      <c r="BNX135" s="11"/>
      <c r="BNY135" s="11"/>
      <c r="BNZ135" s="11"/>
      <c r="BOA135" s="11"/>
      <c r="BOB135" s="11"/>
      <c r="BOC135" s="11"/>
      <c r="BOD135" s="11"/>
      <c r="BOE135" s="11"/>
      <c r="BOF135" s="11"/>
      <c r="BOG135" s="11"/>
      <c r="BOH135" s="11"/>
      <c r="BOI135" s="11"/>
      <c r="BOJ135" s="11"/>
      <c r="BOK135" s="11"/>
      <c r="BOL135" s="11"/>
      <c r="BOM135" s="11"/>
      <c r="BON135" s="11"/>
      <c r="BOO135" s="11"/>
      <c r="BOP135" s="11"/>
      <c r="BOQ135" s="11"/>
      <c r="BOR135" s="11"/>
      <c r="BOS135" s="11"/>
      <c r="BOT135" s="11"/>
      <c r="BOU135" s="11"/>
      <c r="BOV135" s="11"/>
      <c r="BOW135" s="11"/>
      <c r="BOX135" s="11"/>
      <c r="BOY135" s="11"/>
      <c r="BOZ135" s="11"/>
      <c r="BPA135" s="11"/>
      <c r="BPB135" s="11"/>
      <c r="BPC135" s="11"/>
      <c r="BPD135" s="11"/>
      <c r="BPE135" s="11"/>
      <c r="BPF135" s="11"/>
      <c r="BPG135" s="11"/>
      <c r="BPH135" s="11"/>
      <c r="BPI135" s="11"/>
      <c r="BPJ135" s="11"/>
      <c r="BPK135" s="11"/>
      <c r="BPL135" s="11"/>
      <c r="BPM135" s="11"/>
      <c r="BPN135" s="11"/>
      <c r="BPO135" s="11"/>
      <c r="BPP135" s="11"/>
      <c r="BPQ135" s="11"/>
      <c r="BPR135" s="11"/>
      <c r="BPS135" s="11"/>
      <c r="BPT135" s="11"/>
      <c r="BPU135" s="11"/>
      <c r="BPV135" s="11"/>
      <c r="BPW135" s="11"/>
      <c r="BPX135" s="11"/>
      <c r="BPY135" s="11"/>
      <c r="BPZ135" s="11"/>
      <c r="BQA135" s="11"/>
      <c r="BQB135" s="11"/>
      <c r="BQC135" s="11"/>
      <c r="BQD135" s="11"/>
      <c r="BQE135" s="11"/>
      <c r="BQF135" s="11"/>
      <c r="BQG135" s="11"/>
      <c r="BQH135" s="11"/>
      <c r="BQI135" s="11"/>
      <c r="BQJ135" s="11"/>
      <c r="BQK135" s="11"/>
      <c r="BQL135" s="11"/>
      <c r="BQM135" s="11"/>
      <c r="BQN135" s="11"/>
      <c r="BQO135" s="11"/>
      <c r="BQP135" s="11"/>
      <c r="BQQ135" s="11"/>
      <c r="BQR135" s="11"/>
      <c r="BQS135" s="11"/>
      <c r="BQT135" s="11"/>
      <c r="BQU135" s="11"/>
      <c r="BQV135" s="11"/>
      <c r="BQW135" s="11"/>
      <c r="BQX135" s="11"/>
      <c r="BQY135" s="11"/>
      <c r="BQZ135" s="11"/>
      <c r="BRA135" s="11"/>
      <c r="BRB135" s="11"/>
      <c r="BRC135" s="11"/>
      <c r="BRD135" s="11"/>
      <c r="BRE135" s="11"/>
      <c r="BRF135" s="11"/>
      <c r="BRG135" s="11"/>
      <c r="BRH135" s="11"/>
      <c r="BRI135" s="11"/>
      <c r="BRJ135" s="11"/>
      <c r="BRK135" s="11"/>
      <c r="BRL135" s="11"/>
      <c r="BRM135" s="11"/>
      <c r="BRN135" s="11"/>
      <c r="BRO135" s="11"/>
      <c r="BRP135" s="11"/>
      <c r="BRQ135" s="11"/>
      <c r="BRR135" s="11"/>
      <c r="BRS135" s="11"/>
      <c r="BRT135" s="11"/>
      <c r="BRU135" s="11"/>
      <c r="BRV135" s="11"/>
      <c r="BRW135" s="11"/>
      <c r="BRX135" s="11"/>
      <c r="BRY135" s="11"/>
      <c r="BRZ135" s="11"/>
      <c r="BSA135" s="11"/>
      <c r="BSB135" s="11"/>
      <c r="BSC135" s="11"/>
      <c r="BSD135" s="11"/>
      <c r="BSE135" s="11"/>
      <c r="BSF135" s="11"/>
      <c r="BSG135" s="11"/>
      <c r="BSH135" s="11"/>
      <c r="BSI135" s="11"/>
      <c r="BSJ135" s="11"/>
      <c r="BSK135" s="11"/>
      <c r="BSL135" s="11"/>
      <c r="BSM135" s="11"/>
      <c r="BSN135" s="11"/>
      <c r="BSO135" s="11"/>
      <c r="BSP135" s="11"/>
      <c r="BSQ135" s="11"/>
      <c r="BSR135" s="11"/>
      <c r="BSS135" s="11"/>
      <c r="BST135" s="11"/>
      <c r="BSU135" s="11"/>
      <c r="BSV135" s="11"/>
      <c r="BSW135" s="11"/>
      <c r="BSX135" s="11"/>
      <c r="BSY135" s="11"/>
      <c r="BSZ135" s="11"/>
      <c r="BTA135" s="11"/>
      <c r="BTB135" s="11"/>
      <c r="BTC135" s="11"/>
      <c r="BTD135" s="11"/>
      <c r="BTE135" s="11"/>
      <c r="BTF135" s="11"/>
      <c r="BTG135" s="11"/>
      <c r="BTH135" s="11"/>
      <c r="BTI135" s="11"/>
      <c r="BTJ135" s="11"/>
      <c r="BTK135" s="11"/>
      <c r="BTL135" s="11"/>
      <c r="BTM135" s="11"/>
      <c r="BTN135" s="11"/>
      <c r="BTO135" s="11"/>
      <c r="BTP135" s="11"/>
      <c r="BTQ135" s="11"/>
      <c r="BTR135" s="11"/>
      <c r="BTS135" s="11"/>
      <c r="BTT135" s="11"/>
      <c r="BTU135" s="11"/>
      <c r="BTV135" s="11"/>
      <c r="BTW135" s="11"/>
      <c r="BTX135" s="11"/>
      <c r="BTY135" s="11"/>
      <c r="BTZ135" s="11"/>
      <c r="BUA135" s="11"/>
      <c r="BUB135" s="11"/>
      <c r="BUC135" s="11"/>
      <c r="BUD135" s="11"/>
      <c r="BUE135" s="11"/>
      <c r="BUF135" s="11"/>
      <c r="BUG135" s="11"/>
      <c r="BUH135" s="11"/>
      <c r="BUI135" s="11"/>
      <c r="BUJ135" s="11"/>
      <c r="BUK135" s="11"/>
      <c r="BUL135" s="11"/>
      <c r="BUM135" s="11"/>
      <c r="BUN135" s="11"/>
      <c r="BUO135" s="11"/>
      <c r="BUP135" s="11"/>
      <c r="BUQ135" s="11"/>
      <c r="BUR135" s="11"/>
      <c r="BUS135" s="11"/>
      <c r="BUT135" s="11"/>
      <c r="BUU135" s="11"/>
      <c r="BUV135" s="11"/>
      <c r="BUW135" s="11"/>
      <c r="BUX135" s="11"/>
      <c r="BUY135" s="11"/>
      <c r="BUZ135" s="11"/>
      <c r="BVA135" s="11"/>
      <c r="BVB135" s="11"/>
      <c r="BVC135" s="11"/>
      <c r="BVD135" s="11"/>
      <c r="BVE135" s="11"/>
      <c r="BVF135" s="11"/>
      <c r="BVG135" s="11"/>
      <c r="BVH135" s="11"/>
      <c r="BVI135" s="11"/>
      <c r="BVJ135" s="11"/>
      <c r="BVK135" s="11"/>
      <c r="BVL135" s="11"/>
      <c r="BVM135" s="11"/>
      <c r="BVN135" s="11"/>
      <c r="BVO135" s="11"/>
      <c r="BVP135" s="11"/>
      <c r="BVQ135" s="11"/>
      <c r="BVR135" s="11"/>
      <c r="BVS135" s="11"/>
      <c r="BVT135" s="11"/>
      <c r="BVU135" s="11"/>
      <c r="BVV135" s="11"/>
      <c r="BVW135" s="11"/>
      <c r="BVX135" s="11"/>
      <c r="BVY135" s="11"/>
      <c r="BVZ135" s="11"/>
      <c r="BWA135" s="11"/>
      <c r="BWB135" s="11"/>
      <c r="BWC135" s="11"/>
      <c r="BWD135" s="11"/>
      <c r="BWE135" s="11"/>
      <c r="BWF135" s="11"/>
      <c r="BWG135" s="11"/>
      <c r="BWH135" s="11"/>
      <c r="BWI135" s="11"/>
      <c r="BWJ135" s="11"/>
      <c r="BWK135" s="11"/>
      <c r="BWL135" s="11"/>
      <c r="BWM135" s="11"/>
      <c r="BWN135" s="11"/>
      <c r="BWO135" s="11"/>
      <c r="BWP135" s="11"/>
      <c r="BWQ135" s="11"/>
      <c r="BWR135" s="11"/>
      <c r="BWS135" s="11"/>
      <c r="BWT135" s="11"/>
      <c r="BWU135" s="11"/>
      <c r="BWV135" s="11"/>
      <c r="BWW135" s="11"/>
      <c r="BWX135" s="11"/>
      <c r="BWY135" s="11"/>
      <c r="BWZ135" s="11"/>
      <c r="BXA135" s="11"/>
      <c r="BXB135" s="11"/>
      <c r="BXC135" s="11"/>
      <c r="BXD135" s="11"/>
      <c r="BXE135" s="11"/>
      <c r="BXF135" s="11"/>
      <c r="BXG135" s="11"/>
      <c r="BXH135" s="11"/>
      <c r="BXI135" s="11"/>
      <c r="BXJ135" s="11"/>
      <c r="BXK135" s="11"/>
      <c r="BXL135" s="11"/>
      <c r="BXM135" s="11"/>
      <c r="BXN135" s="11"/>
      <c r="BXO135" s="11"/>
      <c r="BXP135" s="11"/>
      <c r="BXQ135" s="11"/>
      <c r="BXR135" s="11"/>
      <c r="BXS135" s="11"/>
      <c r="BXT135" s="11"/>
      <c r="BXU135" s="11"/>
      <c r="BXV135" s="11"/>
      <c r="BXW135" s="11"/>
      <c r="BXX135" s="11"/>
      <c r="BXY135" s="11"/>
      <c r="BXZ135" s="11"/>
      <c r="BYA135" s="11"/>
      <c r="BYB135" s="11"/>
      <c r="BYC135" s="11"/>
      <c r="BYD135" s="11"/>
      <c r="BYE135" s="11"/>
      <c r="BYF135" s="11"/>
      <c r="BYG135" s="11"/>
      <c r="BYH135" s="11"/>
      <c r="BYI135" s="11"/>
      <c r="BYJ135" s="11"/>
      <c r="BYK135" s="11"/>
      <c r="BYL135" s="11"/>
      <c r="BYM135" s="11"/>
      <c r="BYN135" s="11"/>
      <c r="BYO135" s="11"/>
      <c r="BYP135" s="11"/>
      <c r="BYQ135" s="11"/>
      <c r="BYR135" s="11"/>
      <c r="BYS135" s="11"/>
      <c r="BYT135" s="11"/>
      <c r="BYU135" s="11"/>
      <c r="BYV135" s="11"/>
      <c r="BYW135" s="11"/>
      <c r="BYX135" s="11"/>
      <c r="BYY135" s="11"/>
      <c r="BYZ135" s="11"/>
      <c r="BZA135" s="11"/>
      <c r="BZB135" s="11"/>
      <c r="BZC135" s="11"/>
      <c r="BZD135" s="11"/>
      <c r="BZE135" s="11"/>
      <c r="BZF135" s="11"/>
      <c r="BZG135" s="11"/>
      <c r="BZH135" s="11"/>
      <c r="BZI135" s="11"/>
      <c r="BZJ135" s="11"/>
    </row>
    <row r="136" spans="1:2038" s="10" customFormat="1" ht="16.5" customHeight="1">
      <c r="A136" s="164" t="s">
        <v>706</v>
      </c>
      <c r="B136" s="165"/>
      <c r="C136" s="165"/>
      <c r="D136" s="165"/>
      <c r="E136" s="280"/>
      <c r="F136" s="297"/>
      <c r="G136" s="297"/>
      <c r="H136" s="26"/>
      <c r="I136" s="26"/>
      <c r="J136" s="56">
        <v>70</v>
      </c>
      <c r="K136" s="123">
        <v>0.23</v>
      </c>
      <c r="L136" s="33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  <c r="BIG136" s="11"/>
      <c r="BIH136" s="11"/>
      <c r="BII136" s="11"/>
      <c r="BIJ136" s="11"/>
      <c r="BIK136" s="11"/>
      <c r="BIL136" s="11"/>
      <c r="BIM136" s="11"/>
      <c r="BIN136" s="11"/>
      <c r="BIO136" s="11"/>
      <c r="BIP136" s="11"/>
      <c r="BIQ136" s="11"/>
      <c r="BIR136" s="11"/>
      <c r="BIS136" s="11"/>
      <c r="BIT136" s="11"/>
      <c r="BIU136" s="11"/>
      <c r="BIV136" s="11"/>
      <c r="BIW136" s="11"/>
      <c r="BIX136" s="11"/>
      <c r="BIY136" s="11"/>
      <c r="BIZ136" s="11"/>
      <c r="BJA136" s="11"/>
      <c r="BJB136" s="11"/>
      <c r="BJC136" s="11"/>
      <c r="BJD136" s="11"/>
      <c r="BJE136" s="11"/>
      <c r="BJF136" s="11"/>
      <c r="BJG136" s="11"/>
      <c r="BJH136" s="11"/>
      <c r="BJI136" s="11"/>
      <c r="BJJ136" s="11"/>
      <c r="BJK136" s="11"/>
      <c r="BJL136" s="11"/>
      <c r="BJM136" s="11"/>
      <c r="BJN136" s="11"/>
      <c r="BJO136" s="11"/>
      <c r="BJP136" s="11"/>
      <c r="BJQ136" s="11"/>
      <c r="BJR136" s="11"/>
      <c r="BJS136" s="11"/>
      <c r="BJT136" s="11"/>
      <c r="BJU136" s="11"/>
      <c r="BJV136" s="11"/>
      <c r="BJW136" s="11"/>
      <c r="BJX136" s="11"/>
      <c r="BJY136" s="11"/>
      <c r="BJZ136" s="11"/>
      <c r="BKA136" s="11"/>
      <c r="BKB136" s="11"/>
      <c r="BKC136" s="11"/>
      <c r="BKD136" s="11"/>
      <c r="BKE136" s="11"/>
      <c r="BKF136" s="11"/>
      <c r="BKG136" s="11"/>
      <c r="BKH136" s="11"/>
      <c r="BKI136" s="11"/>
      <c r="BKJ136" s="11"/>
      <c r="BKK136" s="11"/>
      <c r="BKL136" s="11"/>
      <c r="BKM136" s="11"/>
      <c r="BKN136" s="11"/>
      <c r="BKO136" s="11"/>
      <c r="BKP136" s="11"/>
      <c r="BKQ136" s="11"/>
      <c r="BKR136" s="11"/>
      <c r="BKS136" s="11"/>
      <c r="BKT136" s="11"/>
      <c r="BKU136" s="11"/>
      <c r="BKV136" s="11"/>
      <c r="BKW136" s="11"/>
      <c r="BKX136" s="11"/>
      <c r="BKY136" s="11"/>
      <c r="BKZ136" s="11"/>
      <c r="BLA136" s="11"/>
      <c r="BLB136" s="11"/>
      <c r="BLC136" s="11"/>
      <c r="BLD136" s="11"/>
      <c r="BLE136" s="11"/>
      <c r="BLF136" s="11"/>
      <c r="BLG136" s="11"/>
      <c r="BLH136" s="11"/>
      <c r="BLI136" s="11"/>
      <c r="BLJ136" s="11"/>
      <c r="BLK136" s="11"/>
      <c r="BLL136" s="11"/>
      <c r="BLM136" s="11"/>
      <c r="BLN136" s="11"/>
      <c r="BLO136" s="11"/>
      <c r="BLP136" s="11"/>
      <c r="BLQ136" s="11"/>
      <c r="BLR136" s="11"/>
      <c r="BLS136" s="11"/>
      <c r="BLT136" s="11"/>
      <c r="BLU136" s="11"/>
      <c r="BLV136" s="11"/>
      <c r="BLW136" s="11"/>
      <c r="BLX136" s="11"/>
      <c r="BLY136" s="11"/>
      <c r="BLZ136" s="11"/>
      <c r="BMA136" s="11"/>
      <c r="BMB136" s="11"/>
      <c r="BMC136" s="11"/>
      <c r="BMD136" s="11"/>
      <c r="BME136" s="11"/>
      <c r="BMF136" s="11"/>
      <c r="BMG136" s="11"/>
      <c r="BMH136" s="11"/>
      <c r="BMI136" s="11"/>
      <c r="BMJ136" s="11"/>
      <c r="BMK136" s="11"/>
      <c r="BML136" s="11"/>
      <c r="BMM136" s="11"/>
      <c r="BMN136" s="11"/>
      <c r="BMO136" s="11"/>
      <c r="BMP136" s="11"/>
      <c r="BMQ136" s="11"/>
      <c r="BMR136" s="11"/>
      <c r="BMS136" s="11"/>
      <c r="BMT136" s="11"/>
      <c r="BMU136" s="11"/>
      <c r="BMV136" s="11"/>
      <c r="BMW136" s="11"/>
      <c r="BMX136" s="11"/>
      <c r="BMY136" s="11"/>
      <c r="BMZ136" s="11"/>
      <c r="BNA136" s="11"/>
      <c r="BNB136" s="11"/>
      <c r="BNC136" s="11"/>
      <c r="BND136" s="11"/>
      <c r="BNE136" s="11"/>
      <c r="BNF136" s="11"/>
      <c r="BNG136" s="11"/>
      <c r="BNH136" s="11"/>
      <c r="BNI136" s="11"/>
      <c r="BNJ136" s="11"/>
      <c r="BNK136" s="11"/>
      <c r="BNL136" s="11"/>
      <c r="BNM136" s="11"/>
      <c r="BNN136" s="11"/>
      <c r="BNO136" s="11"/>
      <c r="BNP136" s="11"/>
      <c r="BNQ136" s="11"/>
      <c r="BNR136" s="11"/>
      <c r="BNS136" s="11"/>
      <c r="BNT136" s="11"/>
      <c r="BNU136" s="11"/>
      <c r="BNV136" s="11"/>
      <c r="BNW136" s="11"/>
      <c r="BNX136" s="11"/>
      <c r="BNY136" s="11"/>
      <c r="BNZ136" s="11"/>
      <c r="BOA136" s="11"/>
      <c r="BOB136" s="11"/>
      <c r="BOC136" s="11"/>
      <c r="BOD136" s="11"/>
      <c r="BOE136" s="11"/>
      <c r="BOF136" s="11"/>
      <c r="BOG136" s="11"/>
      <c r="BOH136" s="11"/>
      <c r="BOI136" s="11"/>
      <c r="BOJ136" s="11"/>
      <c r="BOK136" s="11"/>
      <c r="BOL136" s="11"/>
      <c r="BOM136" s="11"/>
      <c r="BON136" s="11"/>
      <c r="BOO136" s="11"/>
      <c r="BOP136" s="11"/>
      <c r="BOQ136" s="11"/>
      <c r="BOR136" s="11"/>
      <c r="BOS136" s="11"/>
      <c r="BOT136" s="11"/>
      <c r="BOU136" s="11"/>
      <c r="BOV136" s="11"/>
      <c r="BOW136" s="11"/>
      <c r="BOX136" s="11"/>
      <c r="BOY136" s="11"/>
      <c r="BOZ136" s="11"/>
      <c r="BPA136" s="11"/>
      <c r="BPB136" s="11"/>
      <c r="BPC136" s="11"/>
      <c r="BPD136" s="11"/>
      <c r="BPE136" s="11"/>
      <c r="BPF136" s="11"/>
      <c r="BPG136" s="11"/>
      <c r="BPH136" s="11"/>
      <c r="BPI136" s="11"/>
      <c r="BPJ136" s="11"/>
      <c r="BPK136" s="11"/>
      <c r="BPL136" s="11"/>
      <c r="BPM136" s="11"/>
      <c r="BPN136" s="11"/>
      <c r="BPO136" s="11"/>
      <c r="BPP136" s="11"/>
      <c r="BPQ136" s="11"/>
      <c r="BPR136" s="11"/>
      <c r="BPS136" s="11"/>
      <c r="BPT136" s="11"/>
      <c r="BPU136" s="11"/>
      <c r="BPV136" s="11"/>
      <c r="BPW136" s="11"/>
      <c r="BPX136" s="11"/>
      <c r="BPY136" s="11"/>
      <c r="BPZ136" s="11"/>
      <c r="BQA136" s="11"/>
      <c r="BQB136" s="11"/>
      <c r="BQC136" s="11"/>
      <c r="BQD136" s="11"/>
      <c r="BQE136" s="11"/>
      <c r="BQF136" s="11"/>
      <c r="BQG136" s="11"/>
      <c r="BQH136" s="11"/>
      <c r="BQI136" s="11"/>
      <c r="BQJ136" s="11"/>
      <c r="BQK136" s="11"/>
      <c r="BQL136" s="11"/>
      <c r="BQM136" s="11"/>
      <c r="BQN136" s="11"/>
      <c r="BQO136" s="11"/>
      <c r="BQP136" s="11"/>
      <c r="BQQ136" s="11"/>
      <c r="BQR136" s="11"/>
      <c r="BQS136" s="11"/>
      <c r="BQT136" s="11"/>
      <c r="BQU136" s="11"/>
      <c r="BQV136" s="11"/>
      <c r="BQW136" s="11"/>
      <c r="BQX136" s="11"/>
      <c r="BQY136" s="11"/>
      <c r="BQZ136" s="11"/>
      <c r="BRA136" s="11"/>
      <c r="BRB136" s="11"/>
      <c r="BRC136" s="11"/>
      <c r="BRD136" s="11"/>
      <c r="BRE136" s="11"/>
      <c r="BRF136" s="11"/>
      <c r="BRG136" s="11"/>
      <c r="BRH136" s="11"/>
      <c r="BRI136" s="11"/>
      <c r="BRJ136" s="11"/>
      <c r="BRK136" s="11"/>
      <c r="BRL136" s="11"/>
      <c r="BRM136" s="11"/>
      <c r="BRN136" s="11"/>
      <c r="BRO136" s="11"/>
      <c r="BRP136" s="11"/>
      <c r="BRQ136" s="11"/>
      <c r="BRR136" s="11"/>
      <c r="BRS136" s="11"/>
      <c r="BRT136" s="11"/>
      <c r="BRU136" s="11"/>
      <c r="BRV136" s="11"/>
      <c r="BRW136" s="11"/>
      <c r="BRX136" s="11"/>
      <c r="BRY136" s="11"/>
      <c r="BRZ136" s="11"/>
      <c r="BSA136" s="11"/>
      <c r="BSB136" s="11"/>
      <c r="BSC136" s="11"/>
      <c r="BSD136" s="11"/>
      <c r="BSE136" s="11"/>
      <c r="BSF136" s="11"/>
      <c r="BSG136" s="11"/>
      <c r="BSH136" s="11"/>
      <c r="BSI136" s="11"/>
      <c r="BSJ136" s="11"/>
      <c r="BSK136" s="11"/>
      <c r="BSL136" s="11"/>
      <c r="BSM136" s="11"/>
      <c r="BSN136" s="11"/>
      <c r="BSO136" s="11"/>
      <c r="BSP136" s="11"/>
      <c r="BSQ136" s="11"/>
      <c r="BSR136" s="11"/>
      <c r="BSS136" s="11"/>
      <c r="BST136" s="11"/>
      <c r="BSU136" s="11"/>
      <c r="BSV136" s="11"/>
      <c r="BSW136" s="11"/>
      <c r="BSX136" s="11"/>
      <c r="BSY136" s="11"/>
      <c r="BSZ136" s="11"/>
      <c r="BTA136" s="11"/>
      <c r="BTB136" s="11"/>
      <c r="BTC136" s="11"/>
      <c r="BTD136" s="11"/>
      <c r="BTE136" s="11"/>
      <c r="BTF136" s="11"/>
      <c r="BTG136" s="11"/>
      <c r="BTH136" s="11"/>
      <c r="BTI136" s="11"/>
      <c r="BTJ136" s="11"/>
      <c r="BTK136" s="11"/>
      <c r="BTL136" s="11"/>
      <c r="BTM136" s="11"/>
      <c r="BTN136" s="11"/>
      <c r="BTO136" s="11"/>
      <c r="BTP136" s="11"/>
      <c r="BTQ136" s="11"/>
      <c r="BTR136" s="11"/>
      <c r="BTS136" s="11"/>
      <c r="BTT136" s="11"/>
      <c r="BTU136" s="11"/>
      <c r="BTV136" s="11"/>
      <c r="BTW136" s="11"/>
      <c r="BTX136" s="11"/>
      <c r="BTY136" s="11"/>
      <c r="BTZ136" s="11"/>
      <c r="BUA136" s="11"/>
      <c r="BUB136" s="11"/>
      <c r="BUC136" s="11"/>
      <c r="BUD136" s="11"/>
      <c r="BUE136" s="11"/>
      <c r="BUF136" s="11"/>
      <c r="BUG136" s="11"/>
      <c r="BUH136" s="11"/>
      <c r="BUI136" s="11"/>
      <c r="BUJ136" s="11"/>
      <c r="BUK136" s="11"/>
      <c r="BUL136" s="11"/>
      <c r="BUM136" s="11"/>
      <c r="BUN136" s="11"/>
      <c r="BUO136" s="11"/>
      <c r="BUP136" s="11"/>
      <c r="BUQ136" s="11"/>
      <c r="BUR136" s="11"/>
      <c r="BUS136" s="11"/>
      <c r="BUT136" s="11"/>
      <c r="BUU136" s="11"/>
      <c r="BUV136" s="11"/>
      <c r="BUW136" s="11"/>
      <c r="BUX136" s="11"/>
      <c r="BUY136" s="11"/>
      <c r="BUZ136" s="11"/>
      <c r="BVA136" s="11"/>
      <c r="BVB136" s="11"/>
      <c r="BVC136" s="11"/>
      <c r="BVD136" s="11"/>
      <c r="BVE136" s="11"/>
      <c r="BVF136" s="11"/>
      <c r="BVG136" s="11"/>
      <c r="BVH136" s="11"/>
      <c r="BVI136" s="11"/>
      <c r="BVJ136" s="11"/>
      <c r="BVK136" s="11"/>
      <c r="BVL136" s="11"/>
      <c r="BVM136" s="11"/>
      <c r="BVN136" s="11"/>
      <c r="BVO136" s="11"/>
      <c r="BVP136" s="11"/>
      <c r="BVQ136" s="11"/>
      <c r="BVR136" s="11"/>
      <c r="BVS136" s="11"/>
      <c r="BVT136" s="11"/>
      <c r="BVU136" s="11"/>
      <c r="BVV136" s="11"/>
      <c r="BVW136" s="11"/>
      <c r="BVX136" s="11"/>
      <c r="BVY136" s="11"/>
      <c r="BVZ136" s="11"/>
      <c r="BWA136" s="11"/>
      <c r="BWB136" s="11"/>
      <c r="BWC136" s="11"/>
      <c r="BWD136" s="11"/>
      <c r="BWE136" s="11"/>
      <c r="BWF136" s="11"/>
      <c r="BWG136" s="11"/>
      <c r="BWH136" s="11"/>
      <c r="BWI136" s="11"/>
      <c r="BWJ136" s="11"/>
      <c r="BWK136" s="11"/>
      <c r="BWL136" s="11"/>
      <c r="BWM136" s="11"/>
      <c r="BWN136" s="11"/>
      <c r="BWO136" s="11"/>
      <c r="BWP136" s="11"/>
      <c r="BWQ136" s="11"/>
      <c r="BWR136" s="11"/>
      <c r="BWS136" s="11"/>
      <c r="BWT136" s="11"/>
      <c r="BWU136" s="11"/>
      <c r="BWV136" s="11"/>
      <c r="BWW136" s="11"/>
      <c r="BWX136" s="11"/>
      <c r="BWY136" s="11"/>
      <c r="BWZ136" s="11"/>
      <c r="BXA136" s="11"/>
      <c r="BXB136" s="11"/>
      <c r="BXC136" s="11"/>
      <c r="BXD136" s="11"/>
      <c r="BXE136" s="11"/>
      <c r="BXF136" s="11"/>
      <c r="BXG136" s="11"/>
      <c r="BXH136" s="11"/>
      <c r="BXI136" s="11"/>
      <c r="BXJ136" s="11"/>
      <c r="BXK136" s="11"/>
      <c r="BXL136" s="11"/>
      <c r="BXM136" s="11"/>
      <c r="BXN136" s="11"/>
      <c r="BXO136" s="11"/>
      <c r="BXP136" s="11"/>
      <c r="BXQ136" s="11"/>
      <c r="BXR136" s="11"/>
      <c r="BXS136" s="11"/>
      <c r="BXT136" s="11"/>
      <c r="BXU136" s="11"/>
      <c r="BXV136" s="11"/>
      <c r="BXW136" s="11"/>
      <c r="BXX136" s="11"/>
      <c r="BXY136" s="11"/>
      <c r="BXZ136" s="11"/>
      <c r="BYA136" s="11"/>
      <c r="BYB136" s="11"/>
      <c r="BYC136" s="11"/>
      <c r="BYD136" s="11"/>
      <c r="BYE136" s="11"/>
      <c r="BYF136" s="11"/>
      <c r="BYG136" s="11"/>
      <c r="BYH136" s="11"/>
      <c r="BYI136" s="11"/>
      <c r="BYJ136" s="11"/>
      <c r="BYK136" s="11"/>
      <c r="BYL136" s="11"/>
      <c r="BYM136" s="11"/>
      <c r="BYN136" s="11"/>
      <c r="BYO136" s="11"/>
      <c r="BYP136" s="11"/>
      <c r="BYQ136" s="11"/>
      <c r="BYR136" s="11"/>
      <c r="BYS136" s="11"/>
      <c r="BYT136" s="11"/>
      <c r="BYU136" s="11"/>
      <c r="BYV136" s="11"/>
      <c r="BYW136" s="11"/>
      <c r="BYX136" s="11"/>
      <c r="BYY136" s="11"/>
      <c r="BYZ136" s="11"/>
      <c r="BZA136" s="11"/>
      <c r="BZB136" s="11"/>
      <c r="BZC136" s="11"/>
      <c r="BZD136" s="11"/>
      <c r="BZE136" s="11"/>
      <c r="BZF136" s="11"/>
      <c r="BZG136" s="11"/>
      <c r="BZH136" s="11"/>
      <c r="BZI136" s="11"/>
      <c r="BZJ136" s="11"/>
    </row>
    <row r="137" spans="1:2038" s="10" customFormat="1" ht="16.5" customHeight="1" thickBot="1">
      <c r="A137" s="277" t="s">
        <v>707</v>
      </c>
      <c r="B137" s="166"/>
      <c r="C137" s="166"/>
      <c r="D137" s="166"/>
      <c r="E137" s="278"/>
      <c r="F137" s="297"/>
      <c r="G137" s="297"/>
      <c r="H137" s="26"/>
      <c r="I137" s="26"/>
      <c r="J137" s="56">
        <v>65</v>
      </c>
      <c r="K137" s="123" t="s">
        <v>499</v>
      </c>
      <c r="L137" s="33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</row>
    <row r="138" spans="1:2038" s="10" customFormat="1" ht="16.5" customHeight="1" thickBot="1">
      <c r="A138" s="283" t="s">
        <v>798</v>
      </c>
      <c r="B138" s="165"/>
      <c r="C138" s="165"/>
      <c r="D138" s="165"/>
      <c r="E138" s="280"/>
      <c r="F138" s="279"/>
      <c r="G138" s="279"/>
      <c r="H138" s="32"/>
      <c r="I138" s="32"/>
      <c r="J138" s="171" t="s">
        <v>135</v>
      </c>
      <c r="K138" s="341" t="s">
        <v>136</v>
      </c>
      <c r="L138" s="33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</row>
    <row r="139" spans="1:2038" s="10" customFormat="1" ht="16.5" customHeight="1" thickBot="1">
      <c r="A139" s="164" t="s">
        <v>761</v>
      </c>
      <c r="B139" s="165"/>
      <c r="C139" s="165"/>
      <c r="D139" s="165"/>
      <c r="E139" s="280"/>
      <c r="F139" s="279"/>
      <c r="G139" s="279"/>
      <c r="H139" s="32"/>
      <c r="I139" s="32"/>
      <c r="J139" s="56">
        <v>3500</v>
      </c>
      <c r="K139" s="123">
        <v>15.2</v>
      </c>
      <c r="L139" s="33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  <c r="APW139" s="11"/>
      <c r="APX139" s="11"/>
      <c r="APY139" s="11"/>
      <c r="APZ139" s="11"/>
      <c r="AQA139" s="11"/>
      <c r="AQB139" s="11"/>
      <c r="AQC139" s="11"/>
      <c r="AQD139" s="11"/>
      <c r="AQE139" s="11"/>
      <c r="AQF139" s="11"/>
      <c r="AQG139" s="11"/>
      <c r="AQH139" s="11"/>
      <c r="AQI139" s="11"/>
      <c r="AQJ139" s="11"/>
      <c r="AQK139" s="11"/>
      <c r="AQL139" s="11"/>
      <c r="AQM139" s="11"/>
      <c r="AQN139" s="11"/>
      <c r="AQO139" s="11"/>
      <c r="AQP139" s="11"/>
      <c r="AQQ139" s="11"/>
      <c r="AQR139" s="11"/>
      <c r="AQS139" s="11"/>
      <c r="AQT139" s="11"/>
      <c r="AQU139" s="11"/>
      <c r="AQV139" s="11"/>
      <c r="AQW139" s="11"/>
      <c r="AQX139" s="11"/>
      <c r="AQY139" s="11"/>
      <c r="AQZ139" s="11"/>
      <c r="ARA139" s="11"/>
      <c r="ARB139" s="11"/>
      <c r="ARC139" s="11"/>
      <c r="ARD139" s="11"/>
      <c r="ARE139" s="11"/>
      <c r="ARF139" s="11"/>
      <c r="ARG139" s="11"/>
      <c r="ARH139" s="11"/>
      <c r="ARI139" s="11"/>
      <c r="ARJ139" s="11"/>
      <c r="ARK139" s="11"/>
      <c r="ARL139" s="11"/>
      <c r="ARM139" s="11"/>
      <c r="ARN139" s="11"/>
      <c r="ARO139" s="11"/>
      <c r="ARP139" s="11"/>
      <c r="ARQ139" s="11"/>
      <c r="ARR139" s="11"/>
      <c r="ARS139" s="11"/>
      <c r="ART139" s="11"/>
      <c r="ARU139" s="11"/>
      <c r="ARV139" s="11"/>
      <c r="ARW139" s="11"/>
      <c r="ARX139" s="11"/>
      <c r="ARY139" s="11"/>
      <c r="ARZ139" s="11"/>
      <c r="ASA139" s="11"/>
      <c r="ASB139" s="11"/>
      <c r="ASC139" s="11"/>
      <c r="ASD139" s="11"/>
      <c r="ASE139" s="11"/>
      <c r="ASF139" s="11"/>
      <c r="ASG139" s="11"/>
      <c r="ASH139" s="11"/>
      <c r="ASI139" s="11"/>
      <c r="ASJ139" s="11"/>
      <c r="ASK139" s="11"/>
      <c r="ASL139" s="11"/>
      <c r="ASM139" s="11"/>
      <c r="ASN139" s="11"/>
      <c r="ASO139" s="11"/>
      <c r="ASP139" s="11"/>
      <c r="ASQ139" s="11"/>
      <c r="ASR139" s="11"/>
      <c r="ASS139" s="11"/>
      <c r="AST139" s="11"/>
      <c r="ASU139" s="11"/>
      <c r="ASV139" s="11"/>
      <c r="ASW139" s="11"/>
      <c r="ASX139" s="11"/>
      <c r="ASY139" s="11"/>
      <c r="ASZ139" s="11"/>
      <c r="ATA139" s="11"/>
      <c r="ATB139" s="11"/>
      <c r="ATC139" s="11"/>
      <c r="ATD139" s="11"/>
      <c r="ATE139" s="11"/>
      <c r="ATF139" s="11"/>
      <c r="ATG139" s="11"/>
      <c r="ATH139" s="11"/>
      <c r="ATI139" s="11"/>
      <c r="ATJ139" s="11"/>
      <c r="ATK139" s="11"/>
      <c r="ATL139" s="11"/>
      <c r="ATM139" s="11"/>
      <c r="ATN139" s="11"/>
      <c r="ATO139" s="11"/>
      <c r="ATP139" s="11"/>
      <c r="ATQ139" s="11"/>
      <c r="ATR139" s="11"/>
      <c r="ATS139" s="11"/>
      <c r="ATT139" s="11"/>
      <c r="ATU139" s="11"/>
      <c r="ATV139" s="11"/>
      <c r="ATW139" s="11"/>
      <c r="ATX139" s="11"/>
      <c r="ATY139" s="11"/>
      <c r="ATZ139" s="11"/>
      <c r="AUA139" s="11"/>
      <c r="AUB139" s="11"/>
      <c r="AUC139" s="11"/>
      <c r="AUD139" s="11"/>
      <c r="AUE139" s="11"/>
      <c r="AUF139" s="11"/>
      <c r="AUG139" s="11"/>
      <c r="AUH139" s="11"/>
      <c r="AUI139" s="11"/>
      <c r="AUJ139" s="11"/>
      <c r="AUK139" s="11"/>
      <c r="AUL139" s="11"/>
      <c r="AUM139" s="11"/>
      <c r="AUN139" s="11"/>
      <c r="AUO139" s="11"/>
      <c r="AUP139" s="11"/>
      <c r="AUQ139" s="11"/>
      <c r="AUR139" s="11"/>
      <c r="AUS139" s="11"/>
      <c r="AUT139" s="11"/>
      <c r="AUU139" s="11"/>
      <c r="AUV139" s="11"/>
      <c r="AUW139" s="11"/>
      <c r="AUX139" s="11"/>
      <c r="AUY139" s="11"/>
      <c r="AUZ139" s="11"/>
      <c r="AVA139" s="11"/>
      <c r="AVB139" s="11"/>
      <c r="AVC139" s="11"/>
      <c r="AVD139" s="11"/>
      <c r="AVE139" s="11"/>
      <c r="AVF139" s="11"/>
      <c r="AVG139" s="11"/>
      <c r="AVH139" s="11"/>
      <c r="AVI139" s="11"/>
      <c r="AVJ139" s="11"/>
      <c r="AVK139" s="11"/>
      <c r="AVL139" s="11"/>
      <c r="AVM139" s="11"/>
      <c r="AVN139" s="11"/>
      <c r="AVO139" s="11"/>
      <c r="AVP139" s="11"/>
      <c r="AVQ139" s="11"/>
      <c r="AVR139" s="11"/>
      <c r="AVS139" s="11"/>
      <c r="AVT139" s="11"/>
      <c r="AVU139" s="11"/>
      <c r="AVV139" s="11"/>
      <c r="AVW139" s="11"/>
      <c r="AVX139" s="11"/>
      <c r="AVY139" s="11"/>
      <c r="AVZ139" s="11"/>
      <c r="AWA139" s="11"/>
      <c r="AWB139" s="11"/>
      <c r="AWC139" s="11"/>
      <c r="AWD139" s="11"/>
      <c r="AWE139" s="11"/>
      <c r="AWF139" s="11"/>
      <c r="AWG139" s="11"/>
      <c r="AWH139" s="11"/>
      <c r="AWI139" s="11"/>
      <c r="AWJ139" s="11"/>
      <c r="AWK139" s="11"/>
      <c r="AWL139" s="11"/>
      <c r="AWM139" s="11"/>
      <c r="AWN139" s="11"/>
      <c r="AWO139" s="11"/>
      <c r="AWP139" s="11"/>
      <c r="AWQ139" s="11"/>
      <c r="AWR139" s="11"/>
      <c r="AWS139" s="11"/>
      <c r="AWT139" s="11"/>
      <c r="AWU139" s="11"/>
      <c r="AWV139" s="11"/>
      <c r="AWW139" s="11"/>
      <c r="AWX139" s="11"/>
      <c r="AWY139" s="11"/>
      <c r="AWZ139" s="11"/>
      <c r="AXA139" s="11"/>
      <c r="AXB139" s="11"/>
      <c r="AXC139" s="11"/>
      <c r="AXD139" s="11"/>
      <c r="AXE139" s="11"/>
      <c r="AXF139" s="11"/>
      <c r="AXG139" s="11"/>
      <c r="AXH139" s="11"/>
      <c r="AXI139" s="11"/>
      <c r="AXJ139" s="11"/>
      <c r="AXK139" s="11"/>
      <c r="AXL139" s="11"/>
      <c r="AXM139" s="11"/>
      <c r="AXN139" s="11"/>
      <c r="AXO139" s="11"/>
      <c r="AXP139" s="11"/>
      <c r="AXQ139" s="11"/>
      <c r="AXR139" s="11"/>
      <c r="AXS139" s="11"/>
      <c r="AXT139" s="11"/>
      <c r="AXU139" s="11"/>
      <c r="AXV139" s="11"/>
      <c r="AXW139" s="11"/>
      <c r="AXX139" s="11"/>
      <c r="AXY139" s="11"/>
      <c r="AXZ139" s="11"/>
      <c r="AYA139" s="11"/>
      <c r="AYB139" s="11"/>
      <c r="AYC139" s="11"/>
      <c r="AYD139" s="11"/>
      <c r="AYE139" s="11"/>
      <c r="AYF139" s="11"/>
      <c r="AYG139" s="11"/>
      <c r="AYH139" s="11"/>
      <c r="AYI139" s="11"/>
      <c r="AYJ139" s="11"/>
      <c r="AYK139" s="11"/>
      <c r="AYL139" s="11"/>
      <c r="AYM139" s="11"/>
      <c r="AYN139" s="11"/>
      <c r="AYO139" s="11"/>
      <c r="AYP139" s="11"/>
      <c r="AYQ139" s="11"/>
      <c r="AYR139" s="11"/>
      <c r="AYS139" s="11"/>
      <c r="AYT139" s="11"/>
      <c r="AYU139" s="11"/>
      <c r="AYV139" s="11"/>
      <c r="AYW139" s="11"/>
      <c r="AYX139" s="11"/>
      <c r="AYY139" s="11"/>
      <c r="AYZ139" s="11"/>
      <c r="AZA139" s="11"/>
      <c r="AZB139" s="11"/>
      <c r="AZC139" s="11"/>
      <c r="AZD139" s="11"/>
      <c r="AZE139" s="11"/>
      <c r="AZF139" s="11"/>
      <c r="AZG139" s="11"/>
      <c r="AZH139" s="11"/>
      <c r="AZI139" s="11"/>
      <c r="AZJ139" s="11"/>
      <c r="AZK139" s="11"/>
      <c r="AZL139" s="11"/>
      <c r="AZM139" s="11"/>
      <c r="AZN139" s="11"/>
      <c r="AZO139" s="11"/>
      <c r="AZP139" s="11"/>
      <c r="AZQ139" s="11"/>
      <c r="AZR139" s="11"/>
      <c r="AZS139" s="11"/>
      <c r="AZT139" s="11"/>
      <c r="AZU139" s="11"/>
      <c r="AZV139" s="11"/>
      <c r="AZW139" s="11"/>
      <c r="AZX139" s="11"/>
      <c r="AZY139" s="11"/>
      <c r="AZZ139" s="11"/>
      <c r="BAA139" s="11"/>
      <c r="BAB139" s="11"/>
      <c r="BAC139" s="11"/>
      <c r="BAD139" s="11"/>
      <c r="BAE139" s="11"/>
      <c r="BAF139" s="11"/>
      <c r="BAG139" s="11"/>
      <c r="BAH139" s="11"/>
      <c r="BAI139" s="11"/>
      <c r="BAJ139" s="11"/>
      <c r="BAK139" s="11"/>
      <c r="BAL139" s="11"/>
      <c r="BAM139" s="11"/>
      <c r="BAN139" s="11"/>
      <c r="BAO139" s="11"/>
      <c r="BAP139" s="11"/>
      <c r="BAQ139" s="11"/>
      <c r="BAR139" s="11"/>
      <c r="BAS139" s="11"/>
      <c r="BAT139" s="11"/>
      <c r="BAU139" s="11"/>
      <c r="BAV139" s="11"/>
      <c r="BAW139" s="11"/>
      <c r="BAX139" s="11"/>
      <c r="BAY139" s="11"/>
      <c r="BAZ139" s="11"/>
      <c r="BBA139" s="11"/>
      <c r="BBB139" s="11"/>
      <c r="BBC139" s="11"/>
      <c r="BBD139" s="11"/>
      <c r="BBE139" s="11"/>
      <c r="BBF139" s="11"/>
      <c r="BBG139" s="11"/>
      <c r="BBH139" s="11"/>
      <c r="BBI139" s="11"/>
      <c r="BBJ139" s="11"/>
      <c r="BBK139" s="11"/>
      <c r="BBL139" s="11"/>
      <c r="BBM139" s="11"/>
      <c r="BBN139" s="11"/>
      <c r="BBO139" s="11"/>
      <c r="BBP139" s="11"/>
      <c r="BBQ139" s="11"/>
      <c r="BBR139" s="11"/>
      <c r="BBS139" s="11"/>
      <c r="BBT139" s="11"/>
      <c r="BBU139" s="11"/>
      <c r="BBV139" s="11"/>
      <c r="BBW139" s="11"/>
      <c r="BBX139" s="11"/>
      <c r="BBY139" s="11"/>
      <c r="BBZ139" s="11"/>
      <c r="BCA139" s="11"/>
      <c r="BCB139" s="11"/>
      <c r="BCC139" s="11"/>
      <c r="BCD139" s="11"/>
      <c r="BCE139" s="11"/>
      <c r="BCF139" s="11"/>
      <c r="BCG139" s="11"/>
      <c r="BCH139" s="11"/>
      <c r="BCI139" s="11"/>
      <c r="BCJ139" s="11"/>
      <c r="BCK139" s="11"/>
      <c r="BCL139" s="11"/>
      <c r="BCM139" s="11"/>
      <c r="BCN139" s="11"/>
      <c r="BCO139" s="11"/>
      <c r="BCP139" s="11"/>
      <c r="BCQ139" s="11"/>
      <c r="BCR139" s="11"/>
      <c r="BCS139" s="11"/>
      <c r="BCT139" s="11"/>
      <c r="BCU139" s="11"/>
      <c r="BCV139" s="11"/>
      <c r="BCW139" s="11"/>
      <c r="BCX139" s="11"/>
      <c r="BCY139" s="11"/>
      <c r="BCZ139" s="11"/>
      <c r="BDA139" s="11"/>
      <c r="BDB139" s="11"/>
      <c r="BDC139" s="11"/>
      <c r="BDD139" s="11"/>
      <c r="BDE139" s="11"/>
      <c r="BDF139" s="11"/>
      <c r="BDG139" s="11"/>
      <c r="BDH139" s="11"/>
      <c r="BDI139" s="11"/>
      <c r="BDJ139" s="11"/>
      <c r="BDK139" s="11"/>
      <c r="BDL139" s="11"/>
      <c r="BDM139" s="11"/>
      <c r="BDN139" s="11"/>
      <c r="BDO139" s="11"/>
      <c r="BDP139" s="11"/>
      <c r="BDQ139" s="11"/>
      <c r="BDR139" s="11"/>
      <c r="BDS139" s="11"/>
      <c r="BDT139" s="11"/>
      <c r="BDU139" s="11"/>
      <c r="BDV139" s="11"/>
      <c r="BDW139" s="11"/>
      <c r="BDX139" s="11"/>
      <c r="BDY139" s="11"/>
      <c r="BDZ139" s="11"/>
      <c r="BEA139" s="11"/>
      <c r="BEB139" s="11"/>
      <c r="BEC139" s="11"/>
      <c r="BED139" s="11"/>
      <c r="BEE139" s="11"/>
      <c r="BEF139" s="11"/>
      <c r="BEG139" s="11"/>
      <c r="BEH139" s="11"/>
      <c r="BEI139" s="11"/>
      <c r="BEJ139" s="11"/>
      <c r="BEK139" s="11"/>
      <c r="BEL139" s="11"/>
      <c r="BEM139" s="11"/>
      <c r="BEN139" s="11"/>
      <c r="BEO139" s="11"/>
      <c r="BEP139" s="11"/>
      <c r="BEQ139" s="11"/>
      <c r="BER139" s="11"/>
      <c r="BES139" s="11"/>
      <c r="BET139" s="11"/>
      <c r="BEU139" s="11"/>
      <c r="BEV139" s="11"/>
      <c r="BEW139" s="11"/>
      <c r="BEX139" s="11"/>
      <c r="BEY139" s="11"/>
      <c r="BEZ139" s="11"/>
      <c r="BFA139" s="11"/>
      <c r="BFB139" s="11"/>
      <c r="BFC139" s="11"/>
      <c r="BFD139" s="11"/>
      <c r="BFE139" s="11"/>
      <c r="BFF139" s="11"/>
      <c r="BFG139" s="11"/>
      <c r="BFH139" s="11"/>
      <c r="BFI139" s="11"/>
      <c r="BFJ139" s="11"/>
      <c r="BFK139" s="11"/>
      <c r="BFL139" s="11"/>
      <c r="BFM139" s="11"/>
      <c r="BFN139" s="11"/>
      <c r="BFO139" s="11"/>
      <c r="BFP139" s="11"/>
      <c r="BFQ139" s="11"/>
      <c r="BFR139" s="11"/>
      <c r="BFS139" s="11"/>
      <c r="BFT139" s="11"/>
      <c r="BFU139" s="11"/>
      <c r="BFV139" s="11"/>
      <c r="BFW139" s="11"/>
      <c r="BFX139" s="11"/>
      <c r="BFY139" s="11"/>
      <c r="BFZ139" s="11"/>
      <c r="BGA139" s="11"/>
      <c r="BGB139" s="11"/>
      <c r="BGC139" s="11"/>
      <c r="BGD139" s="11"/>
      <c r="BGE139" s="11"/>
      <c r="BGF139" s="11"/>
      <c r="BGG139" s="11"/>
      <c r="BGH139" s="11"/>
      <c r="BGI139" s="11"/>
      <c r="BGJ139" s="11"/>
      <c r="BGK139" s="11"/>
      <c r="BGL139" s="11"/>
      <c r="BGM139" s="11"/>
      <c r="BGN139" s="11"/>
      <c r="BGO139" s="11"/>
      <c r="BGP139" s="11"/>
      <c r="BGQ139" s="11"/>
      <c r="BGR139" s="11"/>
      <c r="BGS139" s="11"/>
      <c r="BGT139" s="11"/>
      <c r="BGU139" s="11"/>
      <c r="BGV139" s="11"/>
      <c r="BGW139" s="11"/>
      <c r="BGX139" s="11"/>
      <c r="BGY139" s="11"/>
      <c r="BGZ139" s="11"/>
      <c r="BHA139" s="11"/>
      <c r="BHB139" s="11"/>
      <c r="BHC139" s="11"/>
      <c r="BHD139" s="11"/>
      <c r="BHE139" s="11"/>
      <c r="BHF139" s="11"/>
      <c r="BHG139" s="11"/>
      <c r="BHH139" s="11"/>
      <c r="BHI139" s="11"/>
      <c r="BHJ139" s="11"/>
      <c r="BHK139" s="11"/>
      <c r="BHL139" s="11"/>
      <c r="BHM139" s="11"/>
      <c r="BHN139" s="11"/>
      <c r="BHO139" s="11"/>
      <c r="BHP139" s="11"/>
      <c r="BHQ139" s="11"/>
      <c r="BHR139" s="11"/>
      <c r="BHS139" s="11"/>
      <c r="BHT139" s="11"/>
      <c r="BHU139" s="11"/>
      <c r="BHV139" s="11"/>
      <c r="BHW139" s="11"/>
      <c r="BHX139" s="11"/>
      <c r="BHY139" s="11"/>
      <c r="BHZ139" s="11"/>
      <c r="BIA139" s="11"/>
      <c r="BIB139" s="11"/>
      <c r="BIC139" s="11"/>
      <c r="BID139" s="11"/>
      <c r="BIE139" s="11"/>
      <c r="BIF139" s="11"/>
      <c r="BIG139" s="11"/>
      <c r="BIH139" s="11"/>
      <c r="BII139" s="11"/>
      <c r="BIJ139" s="11"/>
      <c r="BIK139" s="11"/>
      <c r="BIL139" s="11"/>
      <c r="BIM139" s="11"/>
      <c r="BIN139" s="11"/>
      <c r="BIO139" s="11"/>
      <c r="BIP139" s="11"/>
      <c r="BIQ139" s="11"/>
      <c r="BIR139" s="11"/>
      <c r="BIS139" s="11"/>
      <c r="BIT139" s="11"/>
      <c r="BIU139" s="11"/>
      <c r="BIV139" s="11"/>
      <c r="BIW139" s="11"/>
      <c r="BIX139" s="11"/>
      <c r="BIY139" s="11"/>
      <c r="BIZ139" s="11"/>
      <c r="BJA139" s="11"/>
      <c r="BJB139" s="11"/>
      <c r="BJC139" s="11"/>
      <c r="BJD139" s="11"/>
      <c r="BJE139" s="11"/>
      <c r="BJF139" s="11"/>
      <c r="BJG139" s="11"/>
      <c r="BJH139" s="11"/>
      <c r="BJI139" s="11"/>
      <c r="BJJ139" s="11"/>
      <c r="BJK139" s="11"/>
      <c r="BJL139" s="11"/>
      <c r="BJM139" s="11"/>
      <c r="BJN139" s="11"/>
      <c r="BJO139" s="11"/>
      <c r="BJP139" s="11"/>
      <c r="BJQ139" s="11"/>
      <c r="BJR139" s="11"/>
      <c r="BJS139" s="11"/>
      <c r="BJT139" s="11"/>
      <c r="BJU139" s="11"/>
      <c r="BJV139" s="11"/>
      <c r="BJW139" s="11"/>
      <c r="BJX139" s="11"/>
      <c r="BJY139" s="11"/>
      <c r="BJZ139" s="11"/>
      <c r="BKA139" s="11"/>
      <c r="BKB139" s="11"/>
      <c r="BKC139" s="11"/>
      <c r="BKD139" s="11"/>
      <c r="BKE139" s="11"/>
      <c r="BKF139" s="11"/>
      <c r="BKG139" s="11"/>
      <c r="BKH139" s="11"/>
      <c r="BKI139" s="11"/>
      <c r="BKJ139" s="11"/>
      <c r="BKK139" s="11"/>
      <c r="BKL139" s="11"/>
      <c r="BKM139" s="11"/>
      <c r="BKN139" s="11"/>
      <c r="BKO139" s="11"/>
      <c r="BKP139" s="11"/>
      <c r="BKQ139" s="11"/>
      <c r="BKR139" s="11"/>
      <c r="BKS139" s="11"/>
      <c r="BKT139" s="11"/>
      <c r="BKU139" s="11"/>
      <c r="BKV139" s="11"/>
      <c r="BKW139" s="11"/>
      <c r="BKX139" s="11"/>
      <c r="BKY139" s="11"/>
      <c r="BKZ139" s="11"/>
      <c r="BLA139" s="11"/>
      <c r="BLB139" s="11"/>
      <c r="BLC139" s="11"/>
      <c r="BLD139" s="11"/>
      <c r="BLE139" s="11"/>
      <c r="BLF139" s="11"/>
      <c r="BLG139" s="11"/>
      <c r="BLH139" s="11"/>
      <c r="BLI139" s="11"/>
      <c r="BLJ139" s="11"/>
      <c r="BLK139" s="11"/>
      <c r="BLL139" s="11"/>
      <c r="BLM139" s="11"/>
      <c r="BLN139" s="11"/>
      <c r="BLO139" s="11"/>
      <c r="BLP139" s="11"/>
      <c r="BLQ139" s="11"/>
      <c r="BLR139" s="11"/>
      <c r="BLS139" s="11"/>
      <c r="BLT139" s="11"/>
      <c r="BLU139" s="11"/>
      <c r="BLV139" s="11"/>
      <c r="BLW139" s="11"/>
      <c r="BLX139" s="11"/>
      <c r="BLY139" s="11"/>
      <c r="BLZ139" s="11"/>
      <c r="BMA139" s="11"/>
      <c r="BMB139" s="11"/>
      <c r="BMC139" s="11"/>
      <c r="BMD139" s="11"/>
      <c r="BME139" s="11"/>
      <c r="BMF139" s="11"/>
      <c r="BMG139" s="11"/>
      <c r="BMH139" s="11"/>
      <c r="BMI139" s="11"/>
      <c r="BMJ139" s="11"/>
      <c r="BMK139" s="11"/>
      <c r="BML139" s="11"/>
      <c r="BMM139" s="11"/>
      <c r="BMN139" s="11"/>
      <c r="BMO139" s="11"/>
      <c r="BMP139" s="11"/>
      <c r="BMQ139" s="11"/>
      <c r="BMR139" s="11"/>
      <c r="BMS139" s="11"/>
      <c r="BMT139" s="11"/>
      <c r="BMU139" s="11"/>
      <c r="BMV139" s="11"/>
      <c r="BMW139" s="11"/>
      <c r="BMX139" s="11"/>
      <c r="BMY139" s="11"/>
      <c r="BMZ139" s="11"/>
      <c r="BNA139" s="11"/>
      <c r="BNB139" s="11"/>
      <c r="BNC139" s="11"/>
      <c r="BND139" s="11"/>
      <c r="BNE139" s="11"/>
      <c r="BNF139" s="11"/>
      <c r="BNG139" s="11"/>
      <c r="BNH139" s="11"/>
      <c r="BNI139" s="11"/>
      <c r="BNJ139" s="11"/>
      <c r="BNK139" s="11"/>
      <c r="BNL139" s="11"/>
      <c r="BNM139" s="11"/>
      <c r="BNN139" s="11"/>
      <c r="BNO139" s="11"/>
      <c r="BNP139" s="11"/>
      <c r="BNQ139" s="11"/>
      <c r="BNR139" s="11"/>
      <c r="BNS139" s="11"/>
      <c r="BNT139" s="11"/>
      <c r="BNU139" s="11"/>
      <c r="BNV139" s="11"/>
      <c r="BNW139" s="11"/>
      <c r="BNX139" s="11"/>
      <c r="BNY139" s="11"/>
      <c r="BNZ139" s="11"/>
      <c r="BOA139" s="11"/>
      <c r="BOB139" s="11"/>
      <c r="BOC139" s="11"/>
      <c r="BOD139" s="11"/>
      <c r="BOE139" s="11"/>
      <c r="BOF139" s="11"/>
      <c r="BOG139" s="11"/>
      <c r="BOH139" s="11"/>
      <c r="BOI139" s="11"/>
      <c r="BOJ139" s="11"/>
      <c r="BOK139" s="11"/>
      <c r="BOL139" s="11"/>
      <c r="BOM139" s="11"/>
      <c r="BON139" s="11"/>
      <c r="BOO139" s="11"/>
      <c r="BOP139" s="11"/>
      <c r="BOQ139" s="11"/>
      <c r="BOR139" s="11"/>
      <c r="BOS139" s="11"/>
      <c r="BOT139" s="11"/>
      <c r="BOU139" s="11"/>
      <c r="BOV139" s="11"/>
      <c r="BOW139" s="11"/>
      <c r="BOX139" s="11"/>
      <c r="BOY139" s="11"/>
      <c r="BOZ139" s="11"/>
      <c r="BPA139" s="11"/>
      <c r="BPB139" s="11"/>
      <c r="BPC139" s="11"/>
      <c r="BPD139" s="11"/>
      <c r="BPE139" s="11"/>
      <c r="BPF139" s="11"/>
      <c r="BPG139" s="11"/>
      <c r="BPH139" s="11"/>
      <c r="BPI139" s="11"/>
      <c r="BPJ139" s="11"/>
      <c r="BPK139" s="11"/>
      <c r="BPL139" s="11"/>
      <c r="BPM139" s="11"/>
      <c r="BPN139" s="11"/>
      <c r="BPO139" s="11"/>
      <c r="BPP139" s="11"/>
      <c r="BPQ139" s="11"/>
      <c r="BPR139" s="11"/>
      <c r="BPS139" s="11"/>
      <c r="BPT139" s="11"/>
      <c r="BPU139" s="11"/>
      <c r="BPV139" s="11"/>
      <c r="BPW139" s="11"/>
      <c r="BPX139" s="11"/>
      <c r="BPY139" s="11"/>
      <c r="BPZ139" s="11"/>
      <c r="BQA139" s="11"/>
      <c r="BQB139" s="11"/>
      <c r="BQC139" s="11"/>
      <c r="BQD139" s="11"/>
      <c r="BQE139" s="11"/>
      <c r="BQF139" s="11"/>
      <c r="BQG139" s="11"/>
      <c r="BQH139" s="11"/>
      <c r="BQI139" s="11"/>
      <c r="BQJ139" s="11"/>
      <c r="BQK139" s="11"/>
      <c r="BQL139" s="11"/>
      <c r="BQM139" s="11"/>
      <c r="BQN139" s="11"/>
      <c r="BQO139" s="11"/>
      <c r="BQP139" s="11"/>
      <c r="BQQ139" s="11"/>
      <c r="BQR139" s="11"/>
      <c r="BQS139" s="11"/>
      <c r="BQT139" s="11"/>
      <c r="BQU139" s="11"/>
      <c r="BQV139" s="11"/>
      <c r="BQW139" s="11"/>
      <c r="BQX139" s="11"/>
      <c r="BQY139" s="11"/>
      <c r="BQZ139" s="11"/>
      <c r="BRA139" s="11"/>
      <c r="BRB139" s="11"/>
      <c r="BRC139" s="11"/>
      <c r="BRD139" s="11"/>
      <c r="BRE139" s="11"/>
      <c r="BRF139" s="11"/>
      <c r="BRG139" s="11"/>
      <c r="BRH139" s="11"/>
      <c r="BRI139" s="11"/>
      <c r="BRJ139" s="11"/>
      <c r="BRK139" s="11"/>
      <c r="BRL139" s="11"/>
      <c r="BRM139" s="11"/>
      <c r="BRN139" s="11"/>
      <c r="BRO139" s="11"/>
      <c r="BRP139" s="11"/>
      <c r="BRQ139" s="11"/>
      <c r="BRR139" s="11"/>
      <c r="BRS139" s="11"/>
      <c r="BRT139" s="11"/>
      <c r="BRU139" s="11"/>
      <c r="BRV139" s="11"/>
      <c r="BRW139" s="11"/>
      <c r="BRX139" s="11"/>
      <c r="BRY139" s="11"/>
      <c r="BRZ139" s="11"/>
      <c r="BSA139" s="11"/>
      <c r="BSB139" s="11"/>
      <c r="BSC139" s="11"/>
      <c r="BSD139" s="11"/>
      <c r="BSE139" s="11"/>
      <c r="BSF139" s="11"/>
      <c r="BSG139" s="11"/>
      <c r="BSH139" s="11"/>
      <c r="BSI139" s="11"/>
      <c r="BSJ139" s="11"/>
      <c r="BSK139" s="11"/>
      <c r="BSL139" s="11"/>
      <c r="BSM139" s="11"/>
      <c r="BSN139" s="11"/>
      <c r="BSO139" s="11"/>
      <c r="BSP139" s="11"/>
      <c r="BSQ139" s="11"/>
      <c r="BSR139" s="11"/>
      <c r="BSS139" s="11"/>
      <c r="BST139" s="11"/>
      <c r="BSU139" s="11"/>
      <c r="BSV139" s="11"/>
      <c r="BSW139" s="11"/>
      <c r="BSX139" s="11"/>
      <c r="BSY139" s="11"/>
      <c r="BSZ139" s="11"/>
      <c r="BTA139" s="11"/>
      <c r="BTB139" s="11"/>
      <c r="BTC139" s="11"/>
      <c r="BTD139" s="11"/>
      <c r="BTE139" s="11"/>
      <c r="BTF139" s="11"/>
      <c r="BTG139" s="11"/>
      <c r="BTH139" s="11"/>
      <c r="BTI139" s="11"/>
      <c r="BTJ139" s="11"/>
      <c r="BTK139" s="11"/>
      <c r="BTL139" s="11"/>
      <c r="BTM139" s="11"/>
      <c r="BTN139" s="11"/>
      <c r="BTO139" s="11"/>
      <c r="BTP139" s="11"/>
      <c r="BTQ139" s="11"/>
      <c r="BTR139" s="11"/>
      <c r="BTS139" s="11"/>
      <c r="BTT139" s="11"/>
      <c r="BTU139" s="11"/>
      <c r="BTV139" s="11"/>
      <c r="BTW139" s="11"/>
      <c r="BTX139" s="11"/>
      <c r="BTY139" s="11"/>
      <c r="BTZ139" s="11"/>
      <c r="BUA139" s="11"/>
      <c r="BUB139" s="11"/>
      <c r="BUC139" s="11"/>
      <c r="BUD139" s="11"/>
      <c r="BUE139" s="11"/>
      <c r="BUF139" s="11"/>
      <c r="BUG139" s="11"/>
      <c r="BUH139" s="11"/>
      <c r="BUI139" s="11"/>
      <c r="BUJ139" s="11"/>
      <c r="BUK139" s="11"/>
      <c r="BUL139" s="11"/>
      <c r="BUM139" s="11"/>
      <c r="BUN139" s="11"/>
      <c r="BUO139" s="11"/>
      <c r="BUP139" s="11"/>
      <c r="BUQ139" s="11"/>
      <c r="BUR139" s="11"/>
      <c r="BUS139" s="11"/>
      <c r="BUT139" s="11"/>
      <c r="BUU139" s="11"/>
      <c r="BUV139" s="11"/>
      <c r="BUW139" s="11"/>
      <c r="BUX139" s="11"/>
      <c r="BUY139" s="11"/>
      <c r="BUZ139" s="11"/>
      <c r="BVA139" s="11"/>
      <c r="BVB139" s="11"/>
      <c r="BVC139" s="11"/>
      <c r="BVD139" s="11"/>
      <c r="BVE139" s="11"/>
      <c r="BVF139" s="11"/>
      <c r="BVG139" s="11"/>
      <c r="BVH139" s="11"/>
      <c r="BVI139" s="11"/>
      <c r="BVJ139" s="11"/>
      <c r="BVK139" s="11"/>
      <c r="BVL139" s="11"/>
      <c r="BVM139" s="11"/>
      <c r="BVN139" s="11"/>
      <c r="BVO139" s="11"/>
      <c r="BVP139" s="11"/>
      <c r="BVQ139" s="11"/>
      <c r="BVR139" s="11"/>
      <c r="BVS139" s="11"/>
      <c r="BVT139" s="11"/>
      <c r="BVU139" s="11"/>
      <c r="BVV139" s="11"/>
      <c r="BVW139" s="11"/>
      <c r="BVX139" s="11"/>
      <c r="BVY139" s="11"/>
      <c r="BVZ139" s="11"/>
      <c r="BWA139" s="11"/>
      <c r="BWB139" s="11"/>
      <c r="BWC139" s="11"/>
      <c r="BWD139" s="11"/>
      <c r="BWE139" s="11"/>
      <c r="BWF139" s="11"/>
      <c r="BWG139" s="11"/>
      <c r="BWH139" s="11"/>
      <c r="BWI139" s="11"/>
      <c r="BWJ139" s="11"/>
      <c r="BWK139" s="11"/>
      <c r="BWL139" s="11"/>
      <c r="BWM139" s="11"/>
      <c r="BWN139" s="11"/>
      <c r="BWO139" s="11"/>
      <c r="BWP139" s="11"/>
      <c r="BWQ139" s="11"/>
      <c r="BWR139" s="11"/>
      <c r="BWS139" s="11"/>
      <c r="BWT139" s="11"/>
      <c r="BWU139" s="11"/>
      <c r="BWV139" s="11"/>
      <c r="BWW139" s="11"/>
      <c r="BWX139" s="11"/>
      <c r="BWY139" s="11"/>
      <c r="BWZ139" s="11"/>
      <c r="BXA139" s="11"/>
      <c r="BXB139" s="11"/>
      <c r="BXC139" s="11"/>
      <c r="BXD139" s="11"/>
      <c r="BXE139" s="11"/>
      <c r="BXF139" s="11"/>
      <c r="BXG139" s="11"/>
      <c r="BXH139" s="11"/>
      <c r="BXI139" s="11"/>
      <c r="BXJ139" s="11"/>
      <c r="BXK139" s="11"/>
      <c r="BXL139" s="11"/>
      <c r="BXM139" s="11"/>
      <c r="BXN139" s="11"/>
      <c r="BXO139" s="11"/>
      <c r="BXP139" s="11"/>
      <c r="BXQ139" s="11"/>
      <c r="BXR139" s="11"/>
      <c r="BXS139" s="11"/>
      <c r="BXT139" s="11"/>
      <c r="BXU139" s="11"/>
      <c r="BXV139" s="11"/>
      <c r="BXW139" s="11"/>
      <c r="BXX139" s="11"/>
      <c r="BXY139" s="11"/>
      <c r="BXZ139" s="11"/>
      <c r="BYA139" s="11"/>
      <c r="BYB139" s="11"/>
      <c r="BYC139" s="11"/>
      <c r="BYD139" s="11"/>
      <c r="BYE139" s="11"/>
      <c r="BYF139" s="11"/>
      <c r="BYG139" s="11"/>
      <c r="BYH139" s="11"/>
      <c r="BYI139" s="11"/>
      <c r="BYJ139" s="11"/>
      <c r="BYK139" s="11"/>
      <c r="BYL139" s="11"/>
      <c r="BYM139" s="11"/>
      <c r="BYN139" s="11"/>
      <c r="BYO139" s="11"/>
      <c r="BYP139" s="11"/>
      <c r="BYQ139" s="11"/>
      <c r="BYR139" s="11"/>
      <c r="BYS139" s="11"/>
      <c r="BYT139" s="11"/>
      <c r="BYU139" s="11"/>
      <c r="BYV139" s="11"/>
      <c r="BYW139" s="11"/>
      <c r="BYX139" s="11"/>
      <c r="BYY139" s="11"/>
      <c r="BYZ139" s="11"/>
      <c r="BZA139" s="11"/>
      <c r="BZB139" s="11"/>
      <c r="BZC139" s="11"/>
      <c r="BZD139" s="11"/>
      <c r="BZE139" s="11"/>
      <c r="BZF139" s="11"/>
      <c r="BZG139" s="11"/>
      <c r="BZH139" s="11"/>
      <c r="BZI139" s="11"/>
      <c r="BZJ139" s="11"/>
    </row>
    <row r="140" spans="1:2038" s="10" customFormat="1" ht="16.5" customHeight="1" thickBot="1">
      <c r="A140" s="277" t="s">
        <v>124</v>
      </c>
      <c r="B140" s="166"/>
      <c r="C140" s="166"/>
      <c r="D140" s="166"/>
      <c r="E140" s="278"/>
      <c r="F140" s="279"/>
      <c r="G140" s="279"/>
      <c r="H140" s="32"/>
      <c r="I140" s="32"/>
      <c r="J140" s="56">
        <v>3800</v>
      </c>
      <c r="K140" s="123">
        <v>18.5</v>
      </c>
      <c r="L140" s="33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  <c r="BIG140" s="11"/>
      <c r="BIH140" s="11"/>
      <c r="BII140" s="11"/>
      <c r="BIJ140" s="11"/>
      <c r="BIK140" s="11"/>
      <c r="BIL140" s="11"/>
      <c r="BIM140" s="11"/>
      <c r="BIN140" s="11"/>
      <c r="BIO140" s="11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11"/>
      <c r="BJC140" s="11"/>
      <c r="BJD140" s="11"/>
      <c r="BJE140" s="11"/>
      <c r="BJF140" s="11"/>
      <c r="BJG140" s="11"/>
      <c r="BJH140" s="11"/>
      <c r="BJI140" s="11"/>
      <c r="BJJ140" s="11"/>
      <c r="BJK140" s="11"/>
      <c r="BJL140" s="11"/>
      <c r="BJM140" s="11"/>
      <c r="BJN140" s="11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11"/>
      <c r="BKB140" s="11"/>
      <c r="BKC140" s="11"/>
      <c r="BKD140" s="11"/>
      <c r="BKE140" s="11"/>
      <c r="BKF140" s="11"/>
      <c r="BKG140" s="11"/>
      <c r="BKH140" s="11"/>
      <c r="BKI140" s="11"/>
      <c r="BKJ140" s="11"/>
      <c r="BKK140" s="11"/>
      <c r="BKL140" s="11"/>
      <c r="BKM140" s="11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11"/>
      <c r="BLA140" s="11"/>
      <c r="BLB140" s="11"/>
      <c r="BLC140" s="11"/>
      <c r="BLD140" s="11"/>
      <c r="BLE140" s="11"/>
      <c r="BLF140" s="11"/>
      <c r="BLG140" s="11"/>
      <c r="BLH140" s="11"/>
      <c r="BLI140" s="11"/>
      <c r="BLJ140" s="11"/>
      <c r="BLK140" s="11"/>
      <c r="BLL140" s="11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11"/>
      <c r="BLZ140" s="11"/>
      <c r="BMA140" s="11"/>
      <c r="BMB140" s="11"/>
      <c r="BMC140" s="11"/>
      <c r="BMD140" s="11"/>
      <c r="BME140" s="11"/>
      <c r="BMF140" s="11"/>
      <c r="BMG140" s="11"/>
      <c r="BMH140" s="11"/>
      <c r="BMI140" s="11"/>
      <c r="BMJ140" s="11"/>
      <c r="BMK140" s="11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11"/>
      <c r="BMY140" s="11"/>
      <c r="BMZ140" s="11"/>
      <c r="BNA140" s="11"/>
      <c r="BNB140" s="11"/>
      <c r="BNC140" s="11"/>
      <c r="BND140" s="11"/>
      <c r="BNE140" s="11"/>
      <c r="BNF140" s="11"/>
      <c r="BNG140" s="11"/>
      <c r="BNH140" s="11"/>
      <c r="BNI140" s="11"/>
      <c r="BNJ140" s="11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11"/>
      <c r="BNX140" s="11"/>
      <c r="BNY140" s="11"/>
      <c r="BNZ140" s="11"/>
      <c r="BOA140" s="11"/>
      <c r="BOB140" s="11"/>
      <c r="BOC140" s="11"/>
      <c r="BOD140" s="11"/>
      <c r="BOE140" s="11"/>
      <c r="BOF140" s="11"/>
      <c r="BOG140" s="11"/>
      <c r="BOH140" s="11"/>
      <c r="BOI140" s="11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11"/>
      <c r="BOW140" s="11"/>
      <c r="BOX140" s="11"/>
      <c r="BOY140" s="11"/>
      <c r="BOZ140" s="11"/>
      <c r="BPA140" s="11"/>
      <c r="BPB140" s="11"/>
      <c r="BPC140" s="11"/>
      <c r="BPD140" s="11"/>
      <c r="BPE140" s="11"/>
      <c r="BPF140" s="11"/>
      <c r="BPG140" s="11"/>
      <c r="BPH140" s="11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11"/>
      <c r="BPV140" s="11"/>
      <c r="BPW140" s="11"/>
      <c r="BPX140" s="11"/>
      <c r="BPY140" s="11"/>
      <c r="BPZ140" s="11"/>
      <c r="BQA140" s="11"/>
      <c r="BQB140" s="11"/>
      <c r="BQC140" s="11"/>
      <c r="BQD140" s="11"/>
      <c r="BQE140" s="11"/>
      <c r="BQF140" s="11"/>
      <c r="BQG140" s="11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11"/>
      <c r="BQU140" s="11"/>
      <c r="BQV140" s="11"/>
      <c r="BQW140" s="11"/>
      <c r="BQX140" s="11"/>
      <c r="BQY140" s="11"/>
      <c r="BQZ140" s="11"/>
      <c r="BRA140" s="11"/>
      <c r="BRB140" s="11"/>
      <c r="BRC140" s="11"/>
      <c r="BRD140" s="11"/>
      <c r="BRE140" s="11"/>
      <c r="BRF140" s="11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11"/>
      <c r="BRT140" s="11"/>
      <c r="BRU140" s="11"/>
      <c r="BRV140" s="11"/>
      <c r="BRW140" s="11"/>
      <c r="BRX140" s="11"/>
      <c r="BRY140" s="11"/>
      <c r="BRZ140" s="11"/>
      <c r="BSA140" s="11"/>
      <c r="BSB140" s="11"/>
      <c r="BSC140" s="11"/>
      <c r="BSD140" s="11"/>
      <c r="BSE140" s="11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11"/>
      <c r="BSS140" s="11"/>
      <c r="BST140" s="11"/>
      <c r="BSU140" s="11"/>
      <c r="BSV140" s="11"/>
      <c r="BSW140" s="11"/>
      <c r="BSX140" s="11"/>
      <c r="BSY140" s="11"/>
      <c r="BSZ140" s="11"/>
      <c r="BTA140" s="11"/>
      <c r="BTB140" s="11"/>
      <c r="BTC140" s="11"/>
      <c r="BTD140" s="11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11"/>
      <c r="BTR140" s="11"/>
      <c r="BTS140" s="11"/>
      <c r="BTT140" s="11"/>
      <c r="BTU140" s="11"/>
      <c r="BTV140" s="11"/>
      <c r="BTW140" s="11"/>
      <c r="BTX140" s="11"/>
      <c r="BTY140" s="11"/>
      <c r="BTZ140" s="11"/>
      <c r="BUA140" s="11"/>
      <c r="BUB140" s="11"/>
      <c r="BUC140" s="11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11"/>
      <c r="BUQ140" s="11"/>
      <c r="BUR140" s="11"/>
      <c r="BUS140" s="11"/>
      <c r="BUT140" s="11"/>
      <c r="BUU140" s="11"/>
      <c r="BUV140" s="11"/>
      <c r="BUW140" s="11"/>
      <c r="BUX140" s="11"/>
      <c r="BUY140" s="11"/>
      <c r="BUZ140" s="11"/>
      <c r="BVA140" s="11"/>
      <c r="BVB140" s="11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11"/>
      <c r="BVP140" s="11"/>
      <c r="BVQ140" s="11"/>
      <c r="BVR140" s="11"/>
      <c r="BVS140" s="11"/>
      <c r="BVT140" s="11"/>
      <c r="BVU140" s="11"/>
      <c r="BVV140" s="11"/>
      <c r="BVW140" s="11"/>
      <c r="BVX140" s="11"/>
      <c r="BVY140" s="11"/>
      <c r="BVZ140" s="11"/>
      <c r="BWA140" s="11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11"/>
      <c r="BWO140" s="11"/>
      <c r="BWP140" s="11"/>
      <c r="BWQ140" s="11"/>
      <c r="BWR140" s="11"/>
      <c r="BWS140" s="11"/>
      <c r="BWT140" s="11"/>
      <c r="BWU140" s="11"/>
      <c r="BWV140" s="11"/>
      <c r="BWW140" s="11"/>
      <c r="BWX140" s="11"/>
      <c r="BWY140" s="11"/>
      <c r="BWZ140" s="11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11"/>
      <c r="BXN140" s="11"/>
      <c r="BXO140" s="11"/>
      <c r="BXP140" s="11"/>
      <c r="BXQ140" s="11"/>
      <c r="BXR140" s="11"/>
      <c r="BXS140" s="11"/>
      <c r="BXT140" s="11"/>
      <c r="BXU140" s="11"/>
      <c r="BXV140" s="11"/>
      <c r="BXW140" s="11"/>
      <c r="BXX140" s="11"/>
      <c r="BXY140" s="11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11"/>
      <c r="BYM140" s="11"/>
      <c r="BYN140" s="11"/>
      <c r="BYO140" s="11"/>
      <c r="BYP140" s="11"/>
      <c r="BYQ140" s="11"/>
      <c r="BYR140" s="11"/>
      <c r="BYS140" s="11"/>
      <c r="BYT140" s="11"/>
      <c r="BYU140" s="11"/>
      <c r="BYV140" s="11"/>
      <c r="BYW140" s="11"/>
      <c r="BYX140" s="11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</row>
    <row r="141" spans="1:2038" s="10" customFormat="1" ht="16.5" customHeight="1" thickBot="1">
      <c r="A141" s="164" t="s">
        <v>170</v>
      </c>
      <c r="B141" s="165"/>
      <c r="C141" s="165"/>
      <c r="D141" s="165"/>
      <c r="E141" s="280"/>
      <c r="F141" s="279"/>
      <c r="G141" s="279"/>
      <c r="H141" s="32"/>
      <c r="I141" s="32"/>
      <c r="J141" s="56">
        <v>140</v>
      </c>
      <c r="K141" s="123">
        <v>0.49</v>
      </c>
      <c r="L141" s="33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</row>
    <row r="142" spans="1:2038" s="10" customFormat="1" ht="16.5" customHeight="1" thickBot="1">
      <c r="A142" s="277" t="s">
        <v>174</v>
      </c>
      <c r="B142" s="166"/>
      <c r="C142" s="166"/>
      <c r="D142" s="166"/>
      <c r="E142" s="278"/>
      <c r="F142" s="279"/>
      <c r="G142" s="279"/>
      <c r="H142" s="32"/>
      <c r="I142" s="32"/>
      <c r="J142" s="56">
        <v>110</v>
      </c>
      <c r="K142" s="123">
        <v>0.08</v>
      </c>
      <c r="L142" s="33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</row>
    <row r="143" spans="1:2038" s="10" customFormat="1" ht="16.5" customHeight="1" thickBot="1">
      <c r="A143" s="283" t="s">
        <v>171</v>
      </c>
      <c r="B143" s="165"/>
      <c r="C143" s="165"/>
      <c r="D143" s="165"/>
      <c r="E143" s="280"/>
      <c r="F143" s="279"/>
      <c r="G143" s="279"/>
      <c r="H143" s="32"/>
      <c r="I143" s="32"/>
      <c r="J143" s="171" t="s">
        <v>135</v>
      </c>
      <c r="K143" s="341" t="s">
        <v>136</v>
      </c>
      <c r="L143" s="33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11"/>
      <c r="AMZ143" s="11"/>
      <c r="ANA143" s="11"/>
      <c r="ANB143" s="11"/>
      <c r="ANC143" s="11"/>
      <c r="AND143" s="11"/>
      <c r="ANE143" s="11"/>
      <c r="ANF143" s="11"/>
      <c r="ANG143" s="11"/>
      <c r="ANH143" s="11"/>
      <c r="ANI143" s="11"/>
      <c r="ANJ143" s="11"/>
      <c r="ANK143" s="11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11"/>
      <c r="ANY143" s="11"/>
      <c r="ANZ143" s="11"/>
      <c r="AOA143" s="11"/>
      <c r="AOB143" s="11"/>
      <c r="AOC143" s="11"/>
      <c r="AOD143" s="11"/>
      <c r="AOE143" s="11"/>
      <c r="AOF143" s="11"/>
      <c r="AOG143" s="11"/>
      <c r="AOH143" s="11"/>
      <c r="AOI143" s="11"/>
      <c r="AOJ143" s="11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11"/>
      <c r="AOX143" s="11"/>
      <c r="AOY143" s="11"/>
      <c r="AOZ143" s="11"/>
      <c r="APA143" s="11"/>
      <c r="APB143" s="11"/>
      <c r="APC143" s="11"/>
      <c r="APD143" s="11"/>
      <c r="APE143" s="11"/>
      <c r="APF143" s="11"/>
      <c r="APG143" s="11"/>
      <c r="APH143" s="11"/>
      <c r="API143" s="11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11"/>
      <c r="APW143" s="11"/>
      <c r="APX143" s="11"/>
      <c r="APY143" s="11"/>
      <c r="APZ143" s="11"/>
      <c r="AQA143" s="11"/>
      <c r="AQB143" s="11"/>
      <c r="AQC143" s="11"/>
      <c r="AQD143" s="11"/>
      <c r="AQE143" s="11"/>
      <c r="AQF143" s="11"/>
      <c r="AQG143" s="11"/>
      <c r="AQH143" s="11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11"/>
      <c r="AQV143" s="11"/>
      <c r="AQW143" s="11"/>
      <c r="AQX143" s="11"/>
      <c r="AQY143" s="11"/>
      <c r="AQZ143" s="11"/>
      <c r="ARA143" s="11"/>
      <c r="ARB143" s="11"/>
      <c r="ARC143" s="11"/>
      <c r="ARD143" s="11"/>
      <c r="ARE143" s="11"/>
      <c r="ARF143" s="11"/>
      <c r="ARG143" s="11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11"/>
      <c r="ARU143" s="11"/>
      <c r="ARV143" s="11"/>
      <c r="ARW143" s="11"/>
      <c r="ARX143" s="11"/>
      <c r="ARY143" s="11"/>
      <c r="ARZ143" s="11"/>
      <c r="ASA143" s="11"/>
      <c r="ASB143" s="11"/>
      <c r="ASC143" s="11"/>
      <c r="ASD143" s="11"/>
      <c r="ASE143" s="11"/>
      <c r="ASF143" s="11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11"/>
      <c r="AST143" s="11"/>
      <c r="ASU143" s="11"/>
      <c r="ASV143" s="11"/>
      <c r="ASW143" s="11"/>
      <c r="ASX143" s="11"/>
      <c r="ASY143" s="11"/>
      <c r="ASZ143" s="11"/>
      <c r="ATA143" s="11"/>
      <c r="ATB143" s="11"/>
      <c r="ATC143" s="11"/>
      <c r="ATD143" s="11"/>
      <c r="ATE143" s="11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11"/>
      <c r="ATS143" s="11"/>
      <c r="ATT143" s="11"/>
      <c r="ATU143" s="11"/>
      <c r="ATV143" s="11"/>
      <c r="ATW143" s="11"/>
      <c r="ATX143" s="11"/>
      <c r="ATY143" s="11"/>
      <c r="ATZ143" s="11"/>
      <c r="AUA143" s="11"/>
      <c r="AUB143" s="11"/>
      <c r="AUC143" s="11"/>
      <c r="AUD143" s="11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11"/>
      <c r="AUR143" s="11"/>
      <c r="AUS143" s="11"/>
      <c r="AUT143" s="11"/>
      <c r="AUU143" s="11"/>
      <c r="AUV143" s="11"/>
      <c r="AUW143" s="11"/>
      <c r="AUX143" s="11"/>
      <c r="AUY143" s="11"/>
      <c r="AUZ143" s="11"/>
      <c r="AVA143" s="11"/>
      <c r="AVB143" s="11"/>
      <c r="AVC143" s="11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11"/>
      <c r="AVQ143" s="11"/>
      <c r="AVR143" s="11"/>
      <c r="AVS143" s="11"/>
      <c r="AVT143" s="11"/>
      <c r="AVU143" s="11"/>
      <c r="AVV143" s="11"/>
      <c r="AVW143" s="11"/>
      <c r="AVX143" s="11"/>
      <c r="AVY143" s="11"/>
      <c r="AVZ143" s="11"/>
      <c r="AWA143" s="11"/>
      <c r="AWB143" s="11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11"/>
      <c r="AWP143" s="11"/>
      <c r="AWQ143" s="11"/>
      <c r="AWR143" s="11"/>
      <c r="AWS143" s="11"/>
      <c r="AWT143" s="11"/>
      <c r="AWU143" s="11"/>
      <c r="AWV143" s="11"/>
      <c r="AWW143" s="11"/>
      <c r="AWX143" s="11"/>
      <c r="AWY143" s="11"/>
      <c r="AWZ143" s="11"/>
      <c r="AXA143" s="11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11"/>
      <c r="AXO143" s="11"/>
      <c r="AXP143" s="11"/>
      <c r="AXQ143" s="11"/>
      <c r="AXR143" s="11"/>
      <c r="AXS143" s="11"/>
      <c r="AXT143" s="11"/>
      <c r="AXU143" s="11"/>
      <c r="AXV143" s="11"/>
      <c r="AXW143" s="11"/>
      <c r="AXX143" s="11"/>
      <c r="AXY143" s="11"/>
      <c r="AXZ143" s="11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11"/>
      <c r="AYN143" s="11"/>
      <c r="AYO143" s="11"/>
      <c r="AYP143" s="11"/>
      <c r="AYQ143" s="11"/>
      <c r="AYR143" s="11"/>
      <c r="AYS143" s="11"/>
      <c r="AYT143" s="11"/>
      <c r="AYU143" s="11"/>
      <c r="AYV143" s="11"/>
      <c r="AYW143" s="11"/>
      <c r="AYX143" s="11"/>
      <c r="AYY143" s="11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11"/>
      <c r="AZM143" s="11"/>
      <c r="AZN143" s="11"/>
      <c r="AZO143" s="11"/>
      <c r="AZP143" s="11"/>
      <c r="AZQ143" s="11"/>
      <c r="AZR143" s="11"/>
      <c r="AZS143" s="11"/>
      <c r="AZT143" s="11"/>
      <c r="AZU143" s="11"/>
      <c r="AZV143" s="11"/>
      <c r="AZW143" s="11"/>
      <c r="AZX143" s="11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11"/>
      <c r="BAL143" s="11"/>
      <c r="BAM143" s="11"/>
      <c r="BAN143" s="11"/>
      <c r="BAO143" s="11"/>
      <c r="BAP143" s="11"/>
      <c r="BAQ143" s="11"/>
      <c r="BAR143" s="11"/>
      <c r="BAS143" s="11"/>
      <c r="BAT143" s="11"/>
      <c r="BAU143" s="11"/>
      <c r="BAV143" s="11"/>
      <c r="BAW143" s="11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11"/>
      <c r="BBK143" s="11"/>
      <c r="BBL143" s="11"/>
      <c r="BBM143" s="11"/>
      <c r="BBN143" s="11"/>
      <c r="BBO143" s="11"/>
      <c r="BBP143" s="11"/>
      <c r="BBQ143" s="11"/>
      <c r="BBR143" s="11"/>
      <c r="BBS143" s="11"/>
      <c r="BBT143" s="11"/>
      <c r="BBU143" s="11"/>
      <c r="BBV143" s="11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11"/>
      <c r="BCJ143" s="11"/>
      <c r="BCK143" s="11"/>
      <c r="BCL143" s="11"/>
      <c r="BCM143" s="11"/>
      <c r="BCN143" s="11"/>
      <c r="BCO143" s="11"/>
      <c r="BCP143" s="11"/>
      <c r="BCQ143" s="11"/>
      <c r="BCR143" s="11"/>
      <c r="BCS143" s="11"/>
      <c r="BCT143" s="11"/>
      <c r="BCU143" s="11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11"/>
      <c r="BDI143" s="11"/>
      <c r="BDJ143" s="11"/>
      <c r="BDK143" s="11"/>
      <c r="BDL143" s="11"/>
      <c r="BDM143" s="11"/>
      <c r="BDN143" s="11"/>
      <c r="BDO143" s="11"/>
      <c r="BDP143" s="11"/>
      <c r="BDQ143" s="11"/>
      <c r="BDR143" s="11"/>
      <c r="BDS143" s="11"/>
      <c r="BDT143" s="11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11"/>
      <c r="BEH143" s="11"/>
      <c r="BEI143" s="11"/>
      <c r="BEJ143" s="11"/>
      <c r="BEK143" s="11"/>
      <c r="BEL143" s="11"/>
      <c r="BEM143" s="11"/>
      <c r="BEN143" s="11"/>
      <c r="BEO143" s="11"/>
      <c r="BEP143" s="11"/>
      <c r="BEQ143" s="11"/>
      <c r="BER143" s="11"/>
      <c r="BES143" s="11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11"/>
      <c r="BFG143" s="11"/>
      <c r="BFH143" s="11"/>
      <c r="BFI143" s="11"/>
      <c r="BFJ143" s="11"/>
      <c r="BFK143" s="11"/>
      <c r="BFL143" s="11"/>
      <c r="BFM143" s="11"/>
      <c r="BFN143" s="11"/>
      <c r="BFO143" s="11"/>
      <c r="BFP143" s="11"/>
      <c r="BFQ143" s="11"/>
      <c r="BFR143" s="11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11"/>
      <c r="BGF143" s="11"/>
      <c r="BGG143" s="11"/>
      <c r="BGH143" s="11"/>
      <c r="BGI143" s="11"/>
      <c r="BGJ143" s="11"/>
      <c r="BGK143" s="11"/>
      <c r="BGL143" s="11"/>
      <c r="BGM143" s="11"/>
      <c r="BGN143" s="11"/>
      <c r="BGO143" s="11"/>
      <c r="BGP143" s="11"/>
      <c r="BGQ143" s="11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11"/>
      <c r="BHE143" s="11"/>
      <c r="BHF143" s="11"/>
      <c r="BHG143" s="11"/>
      <c r="BHH143" s="11"/>
      <c r="BHI143" s="11"/>
      <c r="BHJ143" s="11"/>
      <c r="BHK143" s="11"/>
      <c r="BHL143" s="11"/>
      <c r="BHM143" s="11"/>
      <c r="BHN143" s="11"/>
      <c r="BHO143" s="11"/>
      <c r="BHP143" s="11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11"/>
      <c r="BID143" s="11"/>
      <c r="BIE143" s="11"/>
      <c r="BIF143" s="11"/>
      <c r="BIG143" s="11"/>
      <c r="BIH143" s="11"/>
      <c r="BII143" s="11"/>
      <c r="BIJ143" s="11"/>
      <c r="BIK143" s="11"/>
      <c r="BIL143" s="11"/>
      <c r="BIM143" s="11"/>
      <c r="BIN143" s="11"/>
      <c r="BIO143" s="11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11"/>
      <c r="BJC143" s="11"/>
      <c r="BJD143" s="11"/>
      <c r="BJE143" s="11"/>
      <c r="BJF143" s="11"/>
      <c r="BJG143" s="11"/>
      <c r="BJH143" s="11"/>
      <c r="BJI143" s="11"/>
      <c r="BJJ143" s="11"/>
      <c r="BJK143" s="11"/>
      <c r="BJL143" s="11"/>
      <c r="BJM143" s="11"/>
      <c r="BJN143" s="11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11"/>
      <c r="BKB143" s="11"/>
      <c r="BKC143" s="11"/>
      <c r="BKD143" s="11"/>
      <c r="BKE143" s="11"/>
      <c r="BKF143" s="11"/>
      <c r="BKG143" s="11"/>
      <c r="BKH143" s="11"/>
      <c r="BKI143" s="11"/>
      <c r="BKJ143" s="11"/>
      <c r="BKK143" s="11"/>
      <c r="BKL143" s="11"/>
      <c r="BKM143" s="11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11"/>
      <c r="BLA143" s="11"/>
      <c r="BLB143" s="11"/>
      <c r="BLC143" s="11"/>
      <c r="BLD143" s="11"/>
      <c r="BLE143" s="11"/>
      <c r="BLF143" s="11"/>
      <c r="BLG143" s="11"/>
      <c r="BLH143" s="11"/>
      <c r="BLI143" s="11"/>
      <c r="BLJ143" s="11"/>
      <c r="BLK143" s="11"/>
      <c r="BLL143" s="11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11"/>
      <c r="BLZ143" s="11"/>
      <c r="BMA143" s="11"/>
      <c r="BMB143" s="11"/>
      <c r="BMC143" s="11"/>
      <c r="BMD143" s="11"/>
      <c r="BME143" s="11"/>
      <c r="BMF143" s="11"/>
      <c r="BMG143" s="11"/>
      <c r="BMH143" s="11"/>
      <c r="BMI143" s="11"/>
      <c r="BMJ143" s="11"/>
      <c r="BMK143" s="11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11"/>
      <c r="BMY143" s="11"/>
      <c r="BMZ143" s="11"/>
      <c r="BNA143" s="11"/>
      <c r="BNB143" s="11"/>
      <c r="BNC143" s="11"/>
      <c r="BND143" s="11"/>
      <c r="BNE143" s="11"/>
      <c r="BNF143" s="11"/>
      <c r="BNG143" s="11"/>
      <c r="BNH143" s="11"/>
      <c r="BNI143" s="11"/>
      <c r="BNJ143" s="11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11"/>
      <c r="BNX143" s="11"/>
      <c r="BNY143" s="11"/>
      <c r="BNZ143" s="11"/>
      <c r="BOA143" s="11"/>
      <c r="BOB143" s="11"/>
      <c r="BOC143" s="11"/>
      <c r="BOD143" s="11"/>
      <c r="BOE143" s="11"/>
      <c r="BOF143" s="11"/>
      <c r="BOG143" s="11"/>
      <c r="BOH143" s="11"/>
      <c r="BOI143" s="11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11"/>
      <c r="BOW143" s="11"/>
      <c r="BOX143" s="11"/>
      <c r="BOY143" s="11"/>
      <c r="BOZ143" s="11"/>
      <c r="BPA143" s="11"/>
      <c r="BPB143" s="11"/>
      <c r="BPC143" s="11"/>
      <c r="BPD143" s="11"/>
      <c r="BPE143" s="11"/>
      <c r="BPF143" s="11"/>
      <c r="BPG143" s="11"/>
      <c r="BPH143" s="11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11"/>
      <c r="BPV143" s="11"/>
      <c r="BPW143" s="11"/>
      <c r="BPX143" s="11"/>
      <c r="BPY143" s="11"/>
      <c r="BPZ143" s="11"/>
      <c r="BQA143" s="11"/>
      <c r="BQB143" s="11"/>
      <c r="BQC143" s="11"/>
      <c r="BQD143" s="11"/>
      <c r="BQE143" s="11"/>
      <c r="BQF143" s="11"/>
      <c r="BQG143" s="11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11"/>
      <c r="BQU143" s="11"/>
      <c r="BQV143" s="11"/>
      <c r="BQW143" s="11"/>
      <c r="BQX143" s="11"/>
      <c r="BQY143" s="11"/>
      <c r="BQZ143" s="11"/>
      <c r="BRA143" s="11"/>
      <c r="BRB143" s="11"/>
      <c r="BRC143" s="11"/>
      <c r="BRD143" s="11"/>
      <c r="BRE143" s="11"/>
      <c r="BRF143" s="11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11"/>
      <c r="BRT143" s="11"/>
      <c r="BRU143" s="11"/>
      <c r="BRV143" s="11"/>
      <c r="BRW143" s="11"/>
      <c r="BRX143" s="11"/>
      <c r="BRY143" s="11"/>
      <c r="BRZ143" s="11"/>
      <c r="BSA143" s="11"/>
      <c r="BSB143" s="11"/>
      <c r="BSC143" s="11"/>
      <c r="BSD143" s="11"/>
      <c r="BSE143" s="11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11"/>
      <c r="BSS143" s="11"/>
      <c r="BST143" s="11"/>
      <c r="BSU143" s="11"/>
      <c r="BSV143" s="11"/>
      <c r="BSW143" s="11"/>
      <c r="BSX143" s="11"/>
      <c r="BSY143" s="11"/>
      <c r="BSZ143" s="11"/>
      <c r="BTA143" s="11"/>
      <c r="BTB143" s="11"/>
      <c r="BTC143" s="11"/>
      <c r="BTD143" s="11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11"/>
      <c r="BTR143" s="11"/>
      <c r="BTS143" s="11"/>
      <c r="BTT143" s="11"/>
      <c r="BTU143" s="11"/>
      <c r="BTV143" s="11"/>
      <c r="BTW143" s="11"/>
      <c r="BTX143" s="11"/>
      <c r="BTY143" s="11"/>
      <c r="BTZ143" s="11"/>
      <c r="BUA143" s="11"/>
      <c r="BUB143" s="11"/>
      <c r="BUC143" s="11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11"/>
      <c r="BUQ143" s="11"/>
      <c r="BUR143" s="11"/>
      <c r="BUS143" s="11"/>
      <c r="BUT143" s="11"/>
      <c r="BUU143" s="11"/>
      <c r="BUV143" s="11"/>
      <c r="BUW143" s="11"/>
      <c r="BUX143" s="11"/>
      <c r="BUY143" s="11"/>
      <c r="BUZ143" s="11"/>
      <c r="BVA143" s="11"/>
      <c r="BVB143" s="11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11"/>
      <c r="BVP143" s="11"/>
      <c r="BVQ143" s="11"/>
      <c r="BVR143" s="11"/>
      <c r="BVS143" s="11"/>
      <c r="BVT143" s="11"/>
      <c r="BVU143" s="11"/>
      <c r="BVV143" s="11"/>
      <c r="BVW143" s="11"/>
      <c r="BVX143" s="11"/>
      <c r="BVY143" s="11"/>
      <c r="BVZ143" s="11"/>
      <c r="BWA143" s="11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11"/>
      <c r="BWO143" s="11"/>
      <c r="BWP143" s="11"/>
      <c r="BWQ143" s="11"/>
      <c r="BWR143" s="11"/>
      <c r="BWS143" s="11"/>
      <c r="BWT143" s="11"/>
      <c r="BWU143" s="11"/>
      <c r="BWV143" s="11"/>
      <c r="BWW143" s="11"/>
      <c r="BWX143" s="11"/>
      <c r="BWY143" s="11"/>
      <c r="BWZ143" s="11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11"/>
      <c r="BXN143" s="11"/>
      <c r="BXO143" s="11"/>
      <c r="BXP143" s="11"/>
      <c r="BXQ143" s="11"/>
      <c r="BXR143" s="11"/>
      <c r="BXS143" s="11"/>
      <c r="BXT143" s="11"/>
      <c r="BXU143" s="11"/>
      <c r="BXV143" s="11"/>
      <c r="BXW143" s="11"/>
      <c r="BXX143" s="11"/>
      <c r="BXY143" s="11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11"/>
      <c r="BYM143" s="11"/>
      <c r="BYN143" s="11"/>
      <c r="BYO143" s="11"/>
      <c r="BYP143" s="11"/>
      <c r="BYQ143" s="11"/>
      <c r="BYR143" s="11"/>
      <c r="BYS143" s="11"/>
      <c r="BYT143" s="11"/>
      <c r="BYU143" s="11"/>
      <c r="BYV143" s="11"/>
      <c r="BYW143" s="11"/>
      <c r="BYX143" s="11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</row>
    <row r="144" spans="1:2038" s="10" customFormat="1" ht="16.5" customHeight="1" thickBot="1">
      <c r="A144" s="277" t="s">
        <v>391</v>
      </c>
      <c r="B144" s="166"/>
      <c r="C144" s="166"/>
      <c r="D144" s="166"/>
      <c r="E144" s="278"/>
      <c r="F144" s="289"/>
      <c r="G144" s="289"/>
      <c r="H144" s="126"/>
      <c r="I144" s="126"/>
      <c r="J144" s="56">
        <v>5000</v>
      </c>
      <c r="K144" s="123">
        <v>25.5</v>
      </c>
      <c r="L144" s="33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11"/>
      <c r="AMZ144" s="11"/>
      <c r="ANA144" s="11"/>
      <c r="ANB144" s="11"/>
      <c r="ANC144" s="11"/>
      <c r="AND144" s="11"/>
      <c r="ANE144" s="11"/>
      <c r="ANF144" s="11"/>
      <c r="ANG144" s="11"/>
      <c r="ANH144" s="11"/>
      <c r="ANI144" s="11"/>
      <c r="ANJ144" s="11"/>
      <c r="ANK144" s="11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11"/>
      <c r="ANY144" s="11"/>
      <c r="ANZ144" s="11"/>
      <c r="AOA144" s="11"/>
      <c r="AOB144" s="11"/>
      <c r="AOC144" s="11"/>
      <c r="AOD144" s="11"/>
      <c r="AOE144" s="11"/>
      <c r="AOF144" s="11"/>
      <c r="AOG144" s="11"/>
      <c r="AOH144" s="11"/>
      <c r="AOI144" s="11"/>
      <c r="AOJ144" s="11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11"/>
      <c r="AOX144" s="11"/>
      <c r="AOY144" s="11"/>
      <c r="AOZ144" s="11"/>
      <c r="APA144" s="11"/>
      <c r="APB144" s="11"/>
      <c r="APC144" s="11"/>
      <c r="APD144" s="11"/>
      <c r="APE144" s="11"/>
      <c r="APF144" s="11"/>
      <c r="APG144" s="11"/>
      <c r="APH144" s="11"/>
      <c r="API144" s="11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11"/>
      <c r="APW144" s="11"/>
      <c r="APX144" s="11"/>
      <c r="APY144" s="11"/>
      <c r="APZ144" s="11"/>
      <c r="AQA144" s="11"/>
      <c r="AQB144" s="11"/>
      <c r="AQC144" s="11"/>
      <c r="AQD144" s="11"/>
      <c r="AQE144" s="11"/>
      <c r="AQF144" s="11"/>
      <c r="AQG144" s="11"/>
      <c r="AQH144" s="11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11"/>
      <c r="AQV144" s="11"/>
      <c r="AQW144" s="11"/>
      <c r="AQX144" s="11"/>
      <c r="AQY144" s="11"/>
      <c r="AQZ144" s="11"/>
      <c r="ARA144" s="11"/>
      <c r="ARB144" s="11"/>
      <c r="ARC144" s="11"/>
      <c r="ARD144" s="11"/>
      <c r="ARE144" s="11"/>
      <c r="ARF144" s="11"/>
      <c r="ARG144" s="11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11"/>
      <c r="ARU144" s="11"/>
      <c r="ARV144" s="11"/>
      <c r="ARW144" s="11"/>
      <c r="ARX144" s="11"/>
      <c r="ARY144" s="11"/>
      <c r="ARZ144" s="11"/>
      <c r="ASA144" s="11"/>
      <c r="ASB144" s="11"/>
      <c r="ASC144" s="11"/>
      <c r="ASD144" s="11"/>
      <c r="ASE144" s="11"/>
      <c r="ASF144" s="11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11"/>
      <c r="AST144" s="11"/>
      <c r="ASU144" s="11"/>
      <c r="ASV144" s="11"/>
      <c r="ASW144" s="11"/>
      <c r="ASX144" s="11"/>
      <c r="ASY144" s="11"/>
      <c r="ASZ144" s="11"/>
      <c r="ATA144" s="11"/>
      <c r="ATB144" s="11"/>
      <c r="ATC144" s="11"/>
      <c r="ATD144" s="11"/>
      <c r="ATE144" s="11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11"/>
      <c r="ATS144" s="11"/>
      <c r="ATT144" s="11"/>
      <c r="ATU144" s="11"/>
      <c r="ATV144" s="11"/>
      <c r="ATW144" s="11"/>
      <c r="ATX144" s="11"/>
      <c r="ATY144" s="11"/>
      <c r="ATZ144" s="11"/>
      <c r="AUA144" s="11"/>
      <c r="AUB144" s="11"/>
      <c r="AUC144" s="11"/>
      <c r="AUD144" s="11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11"/>
      <c r="AUR144" s="11"/>
      <c r="AUS144" s="11"/>
      <c r="AUT144" s="11"/>
      <c r="AUU144" s="11"/>
      <c r="AUV144" s="11"/>
      <c r="AUW144" s="11"/>
      <c r="AUX144" s="11"/>
      <c r="AUY144" s="11"/>
      <c r="AUZ144" s="11"/>
      <c r="AVA144" s="11"/>
      <c r="AVB144" s="11"/>
      <c r="AVC144" s="11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11"/>
      <c r="AVQ144" s="11"/>
      <c r="AVR144" s="11"/>
      <c r="AVS144" s="11"/>
      <c r="AVT144" s="11"/>
      <c r="AVU144" s="11"/>
      <c r="AVV144" s="11"/>
      <c r="AVW144" s="11"/>
      <c r="AVX144" s="11"/>
      <c r="AVY144" s="11"/>
      <c r="AVZ144" s="11"/>
      <c r="AWA144" s="11"/>
      <c r="AWB144" s="11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11"/>
      <c r="AWP144" s="11"/>
      <c r="AWQ144" s="11"/>
      <c r="AWR144" s="11"/>
      <c r="AWS144" s="11"/>
      <c r="AWT144" s="11"/>
      <c r="AWU144" s="11"/>
      <c r="AWV144" s="11"/>
      <c r="AWW144" s="11"/>
      <c r="AWX144" s="11"/>
      <c r="AWY144" s="11"/>
      <c r="AWZ144" s="11"/>
      <c r="AXA144" s="11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11"/>
      <c r="AXO144" s="11"/>
      <c r="AXP144" s="11"/>
      <c r="AXQ144" s="11"/>
      <c r="AXR144" s="11"/>
      <c r="AXS144" s="11"/>
      <c r="AXT144" s="11"/>
      <c r="AXU144" s="11"/>
      <c r="AXV144" s="11"/>
      <c r="AXW144" s="11"/>
      <c r="AXX144" s="11"/>
      <c r="AXY144" s="11"/>
      <c r="AXZ144" s="11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11"/>
      <c r="AYN144" s="11"/>
      <c r="AYO144" s="11"/>
      <c r="AYP144" s="11"/>
      <c r="AYQ144" s="11"/>
      <c r="AYR144" s="11"/>
      <c r="AYS144" s="11"/>
      <c r="AYT144" s="11"/>
      <c r="AYU144" s="11"/>
      <c r="AYV144" s="11"/>
      <c r="AYW144" s="11"/>
      <c r="AYX144" s="11"/>
      <c r="AYY144" s="11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11"/>
      <c r="AZM144" s="11"/>
      <c r="AZN144" s="11"/>
      <c r="AZO144" s="11"/>
      <c r="AZP144" s="11"/>
      <c r="AZQ144" s="11"/>
      <c r="AZR144" s="11"/>
      <c r="AZS144" s="11"/>
      <c r="AZT144" s="11"/>
      <c r="AZU144" s="11"/>
      <c r="AZV144" s="11"/>
      <c r="AZW144" s="11"/>
      <c r="AZX144" s="11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11"/>
      <c r="BAL144" s="11"/>
      <c r="BAM144" s="11"/>
      <c r="BAN144" s="11"/>
      <c r="BAO144" s="11"/>
      <c r="BAP144" s="11"/>
      <c r="BAQ144" s="11"/>
      <c r="BAR144" s="11"/>
      <c r="BAS144" s="11"/>
      <c r="BAT144" s="11"/>
      <c r="BAU144" s="11"/>
      <c r="BAV144" s="11"/>
      <c r="BAW144" s="11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11"/>
      <c r="BBK144" s="11"/>
      <c r="BBL144" s="11"/>
      <c r="BBM144" s="11"/>
      <c r="BBN144" s="11"/>
      <c r="BBO144" s="11"/>
      <c r="BBP144" s="11"/>
      <c r="BBQ144" s="11"/>
      <c r="BBR144" s="11"/>
      <c r="BBS144" s="11"/>
      <c r="BBT144" s="11"/>
      <c r="BBU144" s="11"/>
      <c r="BBV144" s="11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11"/>
      <c r="BCJ144" s="11"/>
      <c r="BCK144" s="11"/>
      <c r="BCL144" s="11"/>
      <c r="BCM144" s="11"/>
      <c r="BCN144" s="11"/>
      <c r="BCO144" s="11"/>
      <c r="BCP144" s="11"/>
      <c r="BCQ144" s="11"/>
      <c r="BCR144" s="11"/>
      <c r="BCS144" s="11"/>
      <c r="BCT144" s="11"/>
      <c r="BCU144" s="11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11"/>
      <c r="BDI144" s="11"/>
      <c r="BDJ144" s="11"/>
      <c r="BDK144" s="11"/>
      <c r="BDL144" s="11"/>
      <c r="BDM144" s="11"/>
      <c r="BDN144" s="11"/>
      <c r="BDO144" s="11"/>
      <c r="BDP144" s="11"/>
      <c r="BDQ144" s="11"/>
      <c r="BDR144" s="11"/>
      <c r="BDS144" s="11"/>
      <c r="BDT144" s="11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11"/>
      <c r="BEH144" s="11"/>
      <c r="BEI144" s="11"/>
      <c r="BEJ144" s="11"/>
      <c r="BEK144" s="11"/>
      <c r="BEL144" s="11"/>
      <c r="BEM144" s="11"/>
      <c r="BEN144" s="11"/>
      <c r="BEO144" s="11"/>
      <c r="BEP144" s="11"/>
      <c r="BEQ144" s="11"/>
      <c r="BER144" s="11"/>
      <c r="BES144" s="11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11"/>
      <c r="BFG144" s="11"/>
      <c r="BFH144" s="11"/>
      <c r="BFI144" s="11"/>
      <c r="BFJ144" s="11"/>
      <c r="BFK144" s="11"/>
      <c r="BFL144" s="11"/>
      <c r="BFM144" s="11"/>
      <c r="BFN144" s="11"/>
      <c r="BFO144" s="11"/>
      <c r="BFP144" s="11"/>
      <c r="BFQ144" s="11"/>
      <c r="BFR144" s="11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11"/>
      <c r="BGF144" s="11"/>
      <c r="BGG144" s="11"/>
      <c r="BGH144" s="11"/>
      <c r="BGI144" s="11"/>
      <c r="BGJ144" s="11"/>
      <c r="BGK144" s="11"/>
      <c r="BGL144" s="11"/>
      <c r="BGM144" s="11"/>
      <c r="BGN144" s="11"/>
      <c r="BGO144" s="11"/>
      <c r="BGP144" s="11"/>
      <c r="BGQ144" s="11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11"/>
      <c r="BHE144" s="11"/>
      <c r="BHF144" s="11"/>
      <c r="BHG144" s="11"/>
      <c r="BHH144" s="11"/>
      <c r="BHI144" s="11"/>
      <c r="BHJ144" s="11"/>
      <c r="BHK144" s="11"/>
      <c r="BHL144" s="11"/>
      <c r="BHM144" s="11"/>
      <c r="BHN144" s="11"/>
      <c r="BHO144" s="11"/>
      <c r="BHP144" s="11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11"/>
      <c r="BID144" s="11"/>
      <c r="BIE144" s="11"/>
      <c r="BIF144" s="11"/>
      <c r="BIG144" s="11"/>
      <c r="BIH144" s="11"/>
      <c r="BII144" s="11"/>
      <c r="BIJ144" s="11"/>
      <c r="BIK144" s="11"/>
      <c r="BIL144" s="11"/>
      <c r="BIM144" s="11"/>
      <c r="BIN144" s="11"/>
      <c r="BIO144" s="11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11"/>
      <c r="BJC144" s="11"/>
      <c r="BJD144" s="11"/>
      <c r="BJE144" s="11"/>
      <c r="BJF144" s="11"/>
      <c r="BJG144" s="11"/>
      <c r="BJH144" s="11"/>
      <c r="BJI144" s="11"/>
      <c r="BJJ144" s="11"/>
      <c r="BJK144" s="11"/>
      <c r="BJL144" s="11"/>
      <c r="BJM144" s="11"/>
      <c r="BJN144" s="11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11"/>
      <c r="BKB144" s="11"/>
      <c r="BKC144" s="11"/>
      <c r="BKD144" s="11"/>
      <c r="BKE144" s="11"/>
      <c r="BKF144" s="11"/>
      <c r="BKG144" s="11"/>
      <c r="BKH144" s="11"/>
      <c r="BKI144" s="11"/>
      <c r="BKJ144" s="11"/>
      <c r="BKK144" s="11"/>
      <c r="BKL144" s="11"/>
      <c r="BKM144" s="11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11"/>
      <c r="BLA144" s="11"/>
      <c r="BLB144" s="11"/>
      <c r="BLC144" s="11"/>
      <c r="BLD144" s="11"/>
      <c r="BLE144" s="11"/>
      <c r="BLF144" s="11"/>
      <c r="BLG144" s="11"/>
      <c r="BLH144" s="11"/>
      <c r="BLI144" s="11"/>
      <c r="BLJ144" s="11"/>
      <c r="BLK144" s="11"/>
      <c r="BLL144" s="11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11"/>
      <c r="BLZ144" s="11"/>
      <c r="BMA144" s="11"/>
      <c r="BMB144" s="11"/>
      <c r="BMC144" s="11"/>
      <c r="BMD144" s="11"/>
      <c r="BME144" s="11"/>
      <c r="BMF144" s="11"/>
      <c r="BMG144" s="11"/>
      <c r="BMH144" s="11"/>
      <c r="BMI144" s="11"/>
      <c r="BMJ144" s="11"/>
      <c r="BMK144" s="11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11"/>
      <c r="BMY144" s="11"/>
      <c r="BMZ144" s="11"/>
      <c r="BNA144" s="11"/>
      <c r="BNB144" s="11"/>
      <c r="BNC144" s="11"/>
      <c r="BND144" s="11"/>
      <c r="BNE144" s="11"/>
      <c r="BNF144" s="11"/>
      <c r="BNG144" s="11"/>
      <c r="BNH144" s="11"/>
      <c r="BNI144" s="11"/>
      <c r="BNJ144" s="11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11"/>
      <c r="BNX144" s="11"/>
      <c r="BNY144" s="11"/>
      <c r="BNZ144" s="11"/>
      <c r="BOA144" s="11"/>
      <c r="BOB144" s="11"/>
      <c r="BOC144" s="11"/>
      <c r="BOD144" s="11"/>
      <c r="BOE144" s="11"/>
      <c r="BOF144" s="11"/>
      <c r="BOG144" s="11"/>
      <c r="BOH144" s="11"/>
      <c r="BOI144" s="11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11"/>
      <c r="BOW144" s="11"/>
      <c r="BOX144" s="11"/>
      <c r="BOY144" s="11"/>
      <c r="BOZ144" s="11"/>
      <c r="BPA144" s="11"/>
      <c r="BPB144" s="11"/>
      <c r="BPC144" s="11"/>
      <c r="BPD144" s="11"/>
      <c r="BPE144" s="11"/>
      <c r="BPF144" s="11"/>
      <c r="BPG144" s="11"/>
      <c r="BPH144" s="11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11"/>
      <c r="BPV144" s="11"/>
      <c r="BPW144" s="11"/>
      <c r="BPX144" s="11"/>
      <c r="BPY144" s="11"/>
      <c r="BPZ144" s="11"/>
      <c r="BQA144" s="11"/>
      <c r="BQB144" s="11"/>
      <c r="BQC144" s="11"/>
      <c r="BQD144" s="11"/>
      <c r="BQE144" s="11"/>
      <c r="BQF144" s="11"/>
      <c r="BQG144" s="11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11"/>
      <c r="BQU144" s="11"/>
      <c r="BQV144" s="11"/>
      <c r="BQW144" s="11"/>
      <c r="BQX144" s="11"/>
      <c r="BQY144" s="11"/>
      <c r="BQZ144" s="11"/>
      <c r="BRA144" s="11"/>
      <c r="BRB144" s="11"/>
      <c r="BRC144" s="11"/>
      <c r="BRD144" s="11"/>
      <c r="BRE144" s="11"/>
      <c r="BRF144" s="11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11"/>
      <c r="BRT144" s="11"/>
      <c r="BRU144" s="11"/>
      <c r="BRV144" s="11"/>
      <c r="BRW144" s="11"/>
      <c r="BRX144" s="11"/>
      <c r="BRY144" s="11"/>
      <c r="BRZ144" s="11"/>
      <c r="BSA144" s="11"/>
      <c r="BSB144" s="11"/>
      <c r="BSC144" s="11"/>
      <c r="BSD144" s="11"/>
      <c r="BSE144" s="11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11"/>
      <c r="BSS144" s="11"/>
      <c r="BST144" s="11"/>
      <c r="BSU144" s="11"/>
      <c r="BSV144" s="11"/>
      <c r="BSW144" s="11"/>
      <c r="BSX144" s="11"/>
      <c r="BSY144" s="11"/>
      <c r="BSZ144" s="11"/>
      <c r="BTA144" s="11"/>
      <c r="BTB144" s="11"/>
      <c r="BTC144" s="11"/>
      <c r="BTD144" s="11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11"/>
      <c r="BTR144" s="11"/>
      <c r="BTS144" s="11"/>
      <c r="BTT144" s="11"/>
      <c r="BTU144" s="11"/>
      <c r="BTV144" s="11"/>
      <c r="BTW144" s="11"/>
      <c r="BTX144" s="11"/>
      <c r="BTY144" s="11"/>
      <c r="BTZ144" s="11"/>
      <c r="BUA144" s="11"/>
      <c r="BUB144" s="11"/>
      <c r="BUC144" s="11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11"/>
      <c r="BUQ144" s="11"/>
      <c r="BUR144" s="11"/>
      <c r="BUS144" s="11"/>
      <c r="BUT144" s="11"/>
      <c r="BUU144" s="11"/>
      <c r="BUV144" s="11"/>
      <c r="BUW144" s="11"/>
      <c r="BUX144" s="11"/>
      <c r="BUY144" s="11"/>
      <c r="BUZ144" s="11"/>
      <c r="BVA144" s="11"/>
      <c r="BVB144" s="11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11"/>
      <c r="BVP144" s="11"/>
      <c r="BVQ144" s="11"/>
      <c r="BVR144" s="11"/>
      <c r="BVS144" s="11"/>
      <c r="BVT144" s="11"/>
      <c r="BVU144" s="11"/>
      <c r="BVV144" s="11"/>
      <c r="BVW144" s="11"/>
      <c r="BVX144" s="11"/>
      <c r="BVY144" s="11"/>
      <c r="BVZ144" s="11"/>
      <c r="BWA144" s="11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11"/>
      <c r="BWO144" s="11"/>
      <c r="BWP144" s="11"/>
      <c r="BWQ144" s="11"/>
      <c r="BWR144" s="11"/>
      <c r="BWS144" s="11"/>
      <c r="BWT144" s="11"/>
      <c r="BWU144" s="11"/>
      <c r="BWV144" s="11"/>
      <c r="BWW144" s="11"/>
      <c r="BWX144" s="11"/>
      <c r="BWY144" s="11"/>
      <c r="BWZ144" s="11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11"/>
      <c r="BXN144" s="11"/>
      <c r="BXO144" s="11"/>
      <c r="BXP144" s="11"/>
      <c r="BXQ144" s="11"/>
      <c r="BXR144" s="11"/>
      <c r="BXS144" s="11"/>
      <c r="BXT144" s="11"/>
      <c r="BXU144" s="11"/>
      <c r="BXV144" s="11"/>
      <c r="BXW144" s="11"/>
      <c r="BXX144" s="11"/>
      <c r="BXY144" s="11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11"/>
      <c r="BYM144" s="11"/>
      <c r="BYN144" s="11"/>
      <c r="BYO144" s="11"/>
      <c r="BYP144" s="11"/>
      <c r="BYQ144" s="11"/>
      <c r="BYR144" s="11"/>
      <c r="BYS144" s="11"/>
      <c r="BYT144" s="11"/>
      <c r="BYU144" s="11"/>
      <c r="BYV144" s="11"/>
      <c r="BYW144" s="11"/>
      <c r="BYX144" s="11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</row>
    <row r="145" spans="1:2038" s="10" customFormat="1" ht="16.5" customHeight="1" thickBot="1">
      <c r="A145" s="164" t="s">
        <v>690</v>
      </c>
      <c r="B145" s="165"/>
      <c r="C145" s="165"/>
      <c r="D145" s="165"/>
      <c r="E145" s="280"/>
      <c r="F145" s="289"/>
      <c r="G145" s="289"/>
      <c r="H145" s="126"/>
      <c r="I145" s="126"/>
      <c r="J145" s="56">
        <v>6400</v>
      </c>
      <c r="K145" s="123">
        <v>28.4</v>
      </c>
      <c r="L145" s="33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</row>
    <row r="146" spans="1:2038" s="10" customFormat="1" ht="16.5" customHeight="1" thickBot="1">
      <c r="A146" s="277" t="s">
        <v>359</v>
      </c>
      <c r="B146" s="166"/>
      <c r="C146" s="166"/>
      <c r="D146" s="166"/>
      <c r="E146" s="278"/>
      <c r="F146" s="289"/>
      <c r="G146" s="289"/>
      <c r="H146" s="126"/>
      <c r="I146" s="126"/>
      <c r="J146" s="56">
        <v>6000</v>
      </c>
      <c r="K146" s="123">
        <v>27.2</v>
      </c>
      <c r="L146" s="33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1"/>
      <c r="BKH146" s="11"/>
      <c r="BKI146" s="11"/>
      <c r="BKJ146" s="11"/>
      <c r="BKK146" s="11"/>
      <c r="BKL146" s="11"/>
      <c r="BKM146" s="11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11"/>
      <c r="BLA146" s="11"/>
      <c r="BLB146" s="11"/>
      <c r="BLC146" s="11"/>
      <c r="BLD146" s="11"/>
      <c r="BLE146" s="11"/>
      <c r="BLF146" s="11"/>
      <c r="BLG146" s="11"/>
      <c r="BLH146" s="11"/>
      <c r="BLI146" s="11"/>
      <c r="BLJ146" s="11"/>
      <c r="BLK146" s="11"/>
      <c r="BLL146" s="11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11"/>
      <c r="BLZ146" s="11"/>
      <c r="BMA146" s="11"/>
      <c r="BMB146" s="11"/>
      <c r="BMC146" s="11"/>
      <c r="BMD146" s="11"/>
      <c r="BME146" s="11"/>
      <c r="BMF146" s="11"/>
      <c r="BMG146" s="11"/>
      <c r="BMH146" s="11"/>
      <c r="BMI146" s="11"/>
      <c r="BMJ146" s="11"/>
      <c r="BMK146" s="11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11"/>
      <c r="BMY146" s="11"/>
      <c r="BMZ146" s="11"/>
      <c r="BNA146" s="11"/>
      <c r="BNB146" s="11"/>
      <c r="BNC146" s="11"/>
      <c r="BND146" s="11"/>
      <c r="BNE146" s="11"/>
      <c r="BNF146" s="11"/>
      <c r="BNG146" s="11"/>
      <c r="BNH146" s="11"/>
      <c r="BNI146" s="11"/>
      <c r="BNJ146" s="11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11"/>
      <c r="BNX146" s="11"/>
      <c r="BNY146" s="11"/>
      <c r="BNZ146" s="11"/>
      <c r="BOA146" s="11"/>
      <c r="BOB146" s="11"/>
      <c r="BOC146" s="11"/>
      <c r="BOD146" s="11"/>
      <c r="BOE146" s="11"/>
      <c r="BOF146" s="11"/>
      <c r="BOG146" s="11"/>
      <c r="BOH146" s="11"/>
      <c r="BOI146" s="11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11"/>
      <c r="BOW146" s="11"/>
      <c r="BOX146" s="11"/>
      <c r="BOY146" s="11"/>
      <c r="BOZ146" s="11"/>
      <c r="BPA146" s="11"/>
      <c r="BPB146" s="11"/>
      <c r="BPC146" s="11"/>
      <c r="BPD146" s="11"/>
      <c r="BPE146" s="11"/>
      <c r="BPF146" s="11"/>
      <c r="BPG146" s="11"/>
      <c r="BPH146" s="11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11"/>
      <c r="BPV146" s="11"/>
      <c r="BPW146" s="11"/>
      <c r="BPX146" s="11"/>
      <c r="BPY146" s="11"/>
      <c r="BPZ146" s="11"/>
      <c r="BQA146" s="11"/>
      <c r="BQB146" s="11"/>
      <c r="BQC146" s="11"/>
      <c r="BQD146" s="11"/>
      <c r="BQE146" s="11"/>
      <c r="BQF146" s="11"/>
      <c r="BQG146" s="11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11"/>
      <c r="BQU146" s="11"/>
      <c r="BQV146" s="11"/>
      <c r="BQW146" s="11"/>
      <c r="BQX146" s="11"/>
      <c r="BQY146" s="11"/>
      <c r="BQZ146" s="11"/>
      <c r="BRA146" s="11"/>
      <c r="BRB146" s="11"/>
      <c r="BRC146" s="11"/>
      <c r="BRD146" s="11"/>
      <c r="BRE146" s="11"/>
      <c r="BRF146" s="11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11"/>
      <c r="BRT146" s="11"/>
      <c r="BRU146" s="11"/>
      <c r="BRV146" s="11"/>
      <c r="BRW146" s="11"/>
      <c r="BRX146" s="11"/>
      <c r="BRY146" s="11"/>
      <c r="BRZ146" s="11"/>
      <c r="BSA146" s="11"/>
      <c r="BSB146" s="11"/>
      <c r="BSC146" s="11"/>
      <c r="BSD146" s="11"/>
      <c r="BSE146" s="11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11"/>
      <c r="BSS146" s="11"/>
      <c r="BST146" s="11"/>
      <c r="BSU146" s="11"/>
      <c r="BSV146" s="11"/>
      <c r="BSW146" s="11"/>
      <c r="BSX146" s="11"/>
      <c r="BSY146" s="11"/>
      <c r="BSZ146" s="11"/>
      <c r="BTA146" s="11"/>
      <c r="BTB146" s="11"/>
      <c r="BTC146" s="11"/>
      <c r="BTD146" s="11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11"/>
      <c r="BTR146" s="11"/>
      <c r="BTS146" s="11"/>
      <c r="BTT146" s="11"/>
      <c r="BTU146" s="11"/>
      <c r="BTV146" s="11"/>
      <c r="BTW146" s="11"/>
      <c r="BTX146" s="11"/>
      <c r="BTY146" s="11"/>
      <c r="BTZ146" s="11"/>
      <c r="BUA146" s="11"/>
      <c r="BUB146" s="11"/>
      <c r="BUC146" s="11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11"/>
      <c r="BUQ146" s="11"/>
      <c r="BUR146" s="11"/>
      <c r="BUS146" s="11"/>
      <c r="BUT146" s="11"/>
      <c r="BUU146" s="11"/>
      <c r="BUV146" s="11"/>
      <c r="BUW146" s="11"/>
      <c r="BUX146" s="11"/>
      <c r="BUY146" s="11"/>
      <c r="BUZ146" s="11"/>
      <c r="BVA146" s="11"/>
      <c r="BVB146" s="11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11"/>
      <c r="BVP146" s="11"/>
      <c r="BVQ146" s="11"/>
      <c r="BVR146" s="11"/>
      <c r="BVS146" s="11"/>
      <c r="BVT146" s="11"/>
      <c r="BVU146" s="11"/>
      <c r="BVV146" s="11"/>
      <c r="BVW146" s="11"/>
      <c r="BVX146" s="11"/>
      <c r="BVY146" s="11"/>
      <c r="BVZ146" s="11"/>
      <c r="BWA146" s="11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11"/>
      <c r="BWO146" s="11"/>
      <c r="BWP146" s="11"/>
      <c r="BWQ146" s="11"/>
      <c r="BWR146" s="11"/>
      <c r="BWS146" s="11"/>
      <c r="BWT146" s="11"/>
      <c r="BWU146" s="11"/>
      <c r="BWV146" s="11"/>
      <c r="BWW146" s="11"/>
      <c r="BWX146" s="11"/>
      <c r="BWY146" s="11"/>
      <c r="BWZ146" s="11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11"/>
      <c r="BXN146" s="11"/>
      <c r="BXO146" s="11"/>
      <c r="BXP146" s="11"/>
      <c r="BXQ146" s="11"/>
      <c r="BXR146" s="11"/>
      <c r="BXS146" s="11"/>
      <c r="BXT146" s="11"/>
      <c r="BXU146" s="11"/>
      <c r="BXV146" s="11"/>
      <c r="BXW146" s="11"/>
      <c r="BXX146" s="11"/>
      <c r="BXY146" s="11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11"/>
      <c r="BYM146" s="11"/>
      <c r="BYN146" s="11"/>
      <c r="BYO146" s="11"/>
      <c r="BYP146" s="11"/>
      <c r="BYQ146" s="11"/>
      <c r="BYR146" s="11"/>
      <c r="BYS146" s="11"/>
      <c r="BYT146" s="11"/>
      <c r="BYU146" s="11"/>
      <c r="BYV146" s="11"/>
      <c r="BYW146" s="11"/>
      <c r="BYX146" s="11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</row>
    <row r="147" spans="1:2038" s="10" customFormat="1" ht="16.5" customHeight="1" thickBot="1">
      <c r="A147" s="768" t="s">
        <v>360</v>
      </c>
      <c r="B147" s="769"/>
      <c r="C147" s="769"/>
      <c r="D147" s="769"/>
      <c r="E147" s="770"/>
      <c r="F147" s="289"/>
      <c r="G147" s="289"/>
      <c r="H147" s="126"/>
      <c r="I147" s="126"/>
      <c r="J147" s="56">
        <v>6400</v>
      </c>
      <c r="K147" s="123">
        <v>26</v>
      </c>
      <c r="L147" s="33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1"/>
      <c r="BKH147" s="11"/>
      <c r="BKI147" s="11"/>
      <c r="BKJ147" s="11"/>
      <c r="BKK147" s="11"/>
      <c r="BKL147" s="11"/>
      <c r="BKM147" s="11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11"/>
      <c r="BLA147" s="11"/>
      <c r="BLB147" s="11"/>
      <c r="BLC147" s="11"/>
      <c r="BLD147" s="11"/>
      <c r="BLE147" s="11"/>
      <c r="BLF147" s="11"/>
      <c r="BLG147" s="11"/>
      <c r="BLH147" s="11"/>
      <c r="BLI147" s="11"/>
      <c r="BLJ147" s="11"/>
      <c r="BLK147" s="11"/>
      <c r="BLL147" s="11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11"/>
      <c r="BLZ147" s="11"/>
      <c r="BMA147" s="11"/>
      <c r="BMB147" s="11"/>
      <c r="BMC147" s="11"/>
      <c r="BMD147" s="11"/>
      <c r="BME147" s="11"/>
      <c r="BMF147" s="11"/>
      <c r="BMG147" s="11"/>
      <c r="BMH147" s="11"/>
      <c r="BMI147" s="11"/>
      <c r="BMJ147" s="11"/>
      <c r="BMK147" s="11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11"/>
      <c r="BMY147" s="11"/>
      <c r="BMZ147" s="11"/>
      <c r="BNA147" s="11"/>
      <c r="BNB147" s="11"/>
      <c r="BNC147" s="11"/>
      <c r="BND147" s="11"/>
      <c r="BNE147" s="11"/>
      <c r="BNF147" s="11"/>
      <c r="BNG147" s="11"/>
      <c r="BNH147" s="11"/>
      <c r="BNI147" s="11"/>
      <c r="BNJ147" s="11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11"/>
      <c r="BNX147" s="11"/>
      <c r="BNY147" s="11"/>
      <c r="BNZ147" s="11"/>
      <c r="BOA147" s="11"/>
      <c r="BOB147" s="11"/>
      <c r="BOC147" s="11"/>
      <c r="BOD147" s="11"/>
      <c r="BOE147" s="11"/>
      <c r="BOF147" s="11"/>
      <c r="BOG147" s="11"/>
      <c r="BOH147" s="11"/>
      <c r="BOI147" s="11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11"/>
      <c r="BOW147" s="11"/>
      <c r="BOX147" s="11"/>
      <c r="BOY147" s="11"/>
      <c r="BOZ147" s="11"/>
      <c r="BPA147" s="11"/>
      <c r="BPB147" s="11"/>
      <c r="BPC147" s="11"/>
      <c r="BPD147" s="11"/>
      <c r="BPE147" s="11"/>
      <c r="BPF147" s="11"/>
      <c r="BPG147" s="11"/>
      <c r="BPH147" s="11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11"/>
      <c r="BPV147" s="11"/>
      <c r="BPW147" s="11"/>
      <c r="BPX147" s="11"/>
      <c r="BPY147" s="11"/>
      <c r="BPZ147" s="11"/>
      <c r="BQA147" s="11"/>
      <c r="BQB147" s="11"/>
      <c r="BQC147" s="11"/>
      <c r="BQD147" s="11"/>
      <c r="BQE147" s="11"/>
      <c r="BQF147" s="11"/>
      <c r="BQG147" s="11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11"/>
      <c r="BQU147" s="11"/>
      <c r="BQV147" s="11"/>
      <c r="BQW147" s="11"/>
      <c r="BQX147" s="11"/>
      <c r="BQY147" s="11"/>
      <c r="BQZ147" s="11"/>
      <c r="BRA147" s="11"/>
      <c r="BRB147" s="11"/>
      <c r="BRC147" s="11"/>
      <c r="BRD147" s="11"/>
      <c r="BRE147" s="11"/>
      <c r="BRF147" s="11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11"/>
      <c r="BRT147" s="11"/>
      <c r="BRU147" s="11"/>
      <c r="BRV147" s="11"/>
      <c r="BRW147" s="11"/>
      <c r="BRX147" s="11"/>
      <c r="BRY147" s="11"/>
      <c r="BRZ147" s="11"/>
      <c r="BSA147" s="11"/>
      <c r="BSB147" s="11"/>
      <c r="BSC147" s="11"/>
      <c r="BSD147" s="11"/>
      <c r="BSE147" s="11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11"/>
      <c r="BSS147" s="11"/>
      <c r="BST147" s="11"/>
      <c r="BSU147" s="11"/>
      <c r="BSV147" s="11"/>
      <c r="BSW147" s="11"/>
      <c r="BSX147" s="11"/>
      <c r="BSY147" s="11"/>
      <c r="BSZ147" s="11"/>
      <c r="BTA147" s="11"/>
      <c r="BTB147" s="11"/>
      <c r="BTC147" s="11"/>
      <c r="BTD147" s="11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11"/>
      <c r="BTR147" s="11"/>
      <c r="BTS147" s="11"/>
      <c r="BTT147" s="11"/>
      <c r="BTU147" s="11"/>
      <c r="BTV147" s="11"/>
      <c r="BTW147" s="11"/>
      <c r="BTX147" s="11"/>
      <c r="BTY147" s="11"/>
      <c r="BTZ147" s="11"/>
      <c r="BUA147" s="11"/>
      <c r="BUB147" s="11"/>
      <c r="BUC147" s="11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11"/>
      <c r="BUQ147" s="11"/>
      <c r="BUR147" s="11"/>
      <c r="BUS147" s="11"/>
      <c r="BUT147" s="11"/>
      <c r="BUU147" s="11"/>
      <c r="BUV147" s="11"/>
      <c r="BUW147" s="11"/>
      <c r="BUX147" s="11"/>
      <c r="BUY147" s="11"/>
      <c r="BUZ147" s="11"/>
      <c r="BVA147" s="11"/>
      <c r="BVB147" s="11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11"/>
      <c r="BVP147" s="11"/>
      <c r="BVQ147" s="11"/>
      <c r="BVR147" s="11"/>
      <c r="BVS147" s="11"/>
      <c r="BVT147" s="11"/>
      <c r="BVU147" s="11"/>
      <c r="BVV147" s="11"/>
      <c r="BVW147" s="11"/>
      <c r="BVX147" s="11"/>
      <c r="BVY147" s="11"/>
      <c r="BVZ147" s="11"/>
      <c r="BWA147" s="11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11"/>
      <c r="BWO147" s="11"/>
      <c r="BWP147" s="11"/>
      <c r="BWQ147" s="11"/>
      <c r="BWR147" s="11"/>
      <c r="BWS147" s="11"/>
      <c r="BWT147" s="11"/>
      <c r="BWU147" s="11"/>
      <c r="BWV147" s="11"/>
      <c r="BWW147" s="11"/>
      <c r="BWX147" s="11"/>
      <c r="BWY147" s="11"/>
      <c r="BWZ147" s="11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11"/>
      <c r="BXN147" s="11"/>
      <c r="BXO147" s="11"/>
      <c r="BXP147" s="11"/>
      <c r="BXQ147" s="11"/>
      <c r="BXR147" s="11"/>
      <c r="BXS147" s="11"/>
      <c r="BXT147" s="11"/>
      <c r="BXU147" s="11"/>
      <c r="BXV147" s="11"/>
      <c r="BXW147" s="11"/>
      <c r="BXX147" s="11"/>
      <c r="BXY147" s="11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11"/>
      <c r="BYM147" s="11"/>
      <c r="BYN147" s="11"/>
      <c r="BYO147" s="11"/>
      <c r="BYP147" s="11"/>
      <c r="BYQ147" s="11"/>
      <c r="BYR147" s="11"/>
      <c r="BYS147" s="11"/>
      <c r="BYT147" s="11"/>
      <c r="BYU147" s="11"/>
      <c r="BYV147" s="11"/>
      <c r="BYW147" s="11"/>
      <c r="BYX147" s="11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</row>
    <row r="148" spans="1:2038" s="10" customFormat="1" ht="16.5" customHeight="1" thickBot="1">
      <c r="A148" s="768" t="s">
        <v>356</v>
      </c>
      <c r="B148" s="769"/>
      <c r="C148" s="769"/>
      <c r="D148" s="769"/>
      <c r="E148" s="770"/>
      <c r="F148" s="289"/>
      <c r="G148" s="289"/>
      <c r="H148" s="126"/>
      <c r="I148" s="126"/>
      <c r="J148" s="56">
        <v>7500</v>
      </c>
      <c r="K148" s="123">
        <v>45</v>
      </c>
      <c r="L148" s="33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</row>
    <row r="149" spans="1:2038" s="10" customFormat="1" ht="16.5" customHeight="1" thickBot="1">
      <c r="A149" s="768" t="s">
        <v>176</v>
      </c>
      <c r="B149" s="769"/>
      <c r="C149" s="769"/>
      <c r="D149" s="769"/>
      <c r="E149" s="770"/>
      <c r="F149" s="289"/>
      <c r="G149" s="289"/>
      <c r="H149" s="126"/>
      <c r="I149" s="126"/>
      <c r="J149" s="56">
        <v>305</v>
      </c>
      <c r="K149" s="123">
        <v>0.76</v>
      </c>
      <c r="L149" s="33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  <c r="AMM149" s="11"/>
      <c r="AMN149" s="11"/>
      <c r="AMO149" s="11"/>
      <c r="AMP149" s="11"/>
      <c r="AMQ149" s="11"/>
      <c r="AMR149" s="11"/>
      <c r="AMS149" s="11"/>
      <c r="AMT149" s="11"/>
      <c r="AMU149" s="11"/>
      <c r="AMV149" s="11"/>
      <c r="AMW149" s="11"/>
      <c r="AMX149" s="11"/>
      <c r="AMY149" s="11"/>
      <c r="AMZ149" s="11"/>
      <c r="ANA149" s="11"/>
      <c r="ANB149" s="11"/>
      <c r="ANC149" s="11"/>
      <c r="AND149" s="11"/>
      <c r="ANE149" s="11"/>
      <c r="ANF149" s="11"/>
      <c r="ANG149" s="11"/>
      <c r="ANH149" s="11"/>
      <c r="ANI149" s="11"/>
      <c r="ANJ149" s="11"/>
      <c r="ANK149" s="11"/>
      <c r="ANL149" s="11"/>
      <c r="ANM149" s="11"/>
      <c r="ANN149" s="11"/>
      <c r="ANO149" s="11"/>
      <c r="ANP149" s="11"/>
      <c r="ANQ149" s="11"/>
      <c r="ANR149" s="11"/>
      <c r="ANS149" s="11"/>
      <c r="ANT149" s="11"/>
      <c r="ANU149" s="11"/>
      <c r="ANV149" s="11"/>
      <c r="ANW149" s="11"/>
      <c r="ANX149" s="11"/>
      <c r="ANY149" s="11"/>
      <c r="ANZ149" s="11"/>
      <c r="AOA149" s="11"/>
      <c r="AOB149" s="11"/>
      <c r="AOC149" s="11"/>
      <c r="AOD149" s="11"/>
      <c r="AOE149" s="11"/>
      <c r="AOF149" s="11"/>
      <c r="AOG149" s="11"/>
      <c r="AOH149" s="11"/>
      <c r="AOI149" s="11"/>
      <c r="AOJ149" s="11"/>
      <c r="AOK149" s="11"/>
      <c r="AOL149" s="11"/>
      <c r="AOM149" s="11"/>
      <c r="AON149" s="11"/>
      <c r="AOO149" s="11"/>
      <c r="AOP149" s="11"/>
      <c r="AOQ149" s="11"/>
      <c r="AOR149" s="11"/>
      <c r="AOS149" s="11"/>
      <c r="AOT149" s="11"/>
      <c r="AOU149" s="11"/>
      <c r="AOV149" s="11"/>
      <c r="AOW149" s="11"/>
      <c r="AOX149" s="11"/>
      <c r="AOY149" s="11"/>
      <c r="AOZ149" s="11"/>
      <c r="APA149" s="11"/>
      <c r="APB149" s="11"/>
      <c r="APC149" s="11"/>
      <c r="APD149" s="11"/>
      <c r="APE149" s="11"/>
      <c r="APF149" s="11"/>
      <c r="APG149" s="11"/>
      <c r="APH149" s="11"/>
      <c r="API149" s="11"/>
      <c r="APJ149" s="11"/>
      <c r="APK149" s="11"/>
      <c r="APL149" s="11"/>
      <c r="APM149" s="11"/>
      <c r="APN149" s="11"/>
      <c r="APO149" s="11"/>
      <c r="APP149" s="11"/>
      <c r="APQ149" s="11"/>
      <c r="APR149" s="11"/>
      <c r="APS149" s="11"/>
      <c r="APT149" s="11"/>
      <c r="APU149" s="11"/>
      <c r="APV149" s="11"/>
      <c r="APW149" s="11"/>
      <c r="APX149" s="11"/>
      <c r="APY149" s="11"/>
      <c r="APZ149" s="11"/>
      <c r="AQA149" s="11"/>
      <c r="AQB149" s="11"/>
      <c r="AQC149" s="11"/>
      <c r="AQD149" s="11"/>
      <c r="AQE149" s="11"/>
      <c r="AQF149" s="11"/>
      <c r="AQG149" s="11"/>
      <c r="AQH149" s="11"/>
      <c r="AQI149" s="11"/>
      <c r="AQJ149" s="11"/>
      <c r="AQK149" s="11"/>
      <c r="AQL149" s="11"/>
      <c r="AQM149" s="11"/>
      <c r="AQN149" s="11"/>
      <c r="AQO149" s="11"/>
      <c r="AQP149" s="11"/>
      <c r="AQQ149" s="11"/>
      <c r="AQR149" s="11"/>
      <c r="AQS149" s="11"/>
      <c r="AQT149" s="11"/>
      <c r="AQU149" s="11"/>
      <c r="AQV149" s="11"/>
      <c r="AQW149" s="11"/>
      <c r="AQX149" s="11"/>
      <c r="AQY149" s="11"/>
      <c r="AQZ149" s="11"/>
      <c r="ARA149" s="11"/>
      <c r="ARB149" s="11"/>
      <c r="ARC149" s="11"/>
      <c r="ARD149" s="11"/>
      <c r="ARE149" s="11"/>
      <c r="ARF149" s="11"/>
      <c r="ARG149" s="11"/>
      <c r="ARH149" s="11"/>
      <c r="ARI149" s="11"/>
      <c r="ARJ149" s="11"/>
      <c r="ARK149" s="11"/>
      <c r="ARL149" s="11"/>
      <c r="ARM149" s="11"/>
      <c r="ARN149" s="11"/>
      <c r="ARO149" s="11"/>
      <c r="ARP149" s="11"/>
      <c r="ARQ149" s="11"/>
      <c r="ARR149" s="11"/>
      <c r="ARS149" s="11"/>
      <c r="ART149" s="11"/>
      <c r="ARU149" s="11"/>
      <c r="ARV149" s="11"/>
      <c r="ARW149" s="11"/>
      <c r="ARX149" s="11"/>
      <c r="ARY149" s="11"/>
      <c r="ARZ149" s="11"/>
      <c r="ASA149" s="11"/>
      <c r="ASB149" s="11"/>
      <c r="ASC149" s="11"/>
      <c r="ASD149" s="11"/>
      <c r="ASE149" s="11"/>
      <c r="ASF149" s="11"/>
      <c r="ASG149" s="11"/>
      <c r="ASH149" s="11"/>
      <c r="ASI149" s="11"/>
      <c r="ASJ149" s="11"/>
      <c r="ASK149" s="11"/>
      <c r="ASL149" s="11"/>
      <c r="ASM149" s="11"/>
      <c r="ASN149" s="11"/>
      <c r="ASO149" s="11"/>
      <c r="ASP149" s="11"/>
      <c r="ASQ149" s="11"/>
      <c r="ASR149" s="11"/>
      <c r="ASS149" s="11"/>
      <c r="AST149" s="11"/>
      <c r="ASU149" s="11"/>
      <c r="ASV149" s="11"/>
      <c r="ASW149" s="11"/>
      <c r="ASX149" s="11"/>
      <c r="ASY149" s="11"/>
      <c r="ASZ149" s="11"/>
      <c r="ATA149" s="11"/>
      <c r="ATB149" s="11"/>
      <c r="ATC149" s="11"/>
      <c r="ATD149" s="11"/>
      <c r="ATE149" s="11"/>
      <c r="ATF149" s="11"/>
      <c r="ATG149" s="11"/>
      <c r="ATH149" s="11"/>
      <c r="ATI149" s="11"/>
      <c r="ATJ149" s="11"/>
      <c r="ATK149" s="11"/>
      <c r="ATL149" s="11"/>
      <c r="ATM149" s="11"/>
      <c r="ATN149" s="11"/>
      <c r="ATO149" s="11"/>
      <c r="ATP149" s="11"/>
      <c r="ATQ149" s="11"/>
      <c r="ATR149" s="11"/>
      <c r="ATS149" s="11"/>
      <c r="ATT149" s="11"/>
      <c r="ATU149" s="11"/>
      <c r="ATV149" s="11"/>
      <c r="ATW149" s="11"/>
      <c r="ATX149" s="11"/>
      <c r="ATY149" s="11"/>
      <c r="ATZ149" s="11"/>
      <c r="AUA149" s="11"/>
      <c r="AUB149" s="11"/>
      <c r="AUC149" s="11"/>
      <c r="AUD149" s="11"/>
      <c r="AUE149" s="11"/>
      <c r="AUF149" s="11"/>
      <c r="AUG149" s="11"/>
      <c r="AUH149" s="11"/>
      <c r="AUI149" s="11"/>
      <c r="AUJ149" s="11"/>
      <c r="AUK149" s="11"/>
      <c r="AUL149" s="11"/>
      <c r="AUM149" s="11"/>
      <c r="AUN149" s="11"/>
      <c r="AUO149" s="11"/>
      <c r="AUP149" s="11"/>
      <c r="AUQ149" s="11"/>
      <c r="AUR149" s="11"/>
      <c r="AUS149" s="11"/>
      <c r="AUT149" s="11"/>
      <c r="AUU149" s="11"/>
      <c r="AUV149" s="11"/>
      <c r="AUW149" s="11"/>
      <c r="AUX149" s="11"/>
      <c r="AUY149" s="11"/>
      <c r="AUZ149" s="11"/>
      <c r="AVA149" s="11"/>
      <c r="AVB149" s="11"/>
      <c r="AVC149" s="11"/>
      <c r="AVD149" s="11"/>
      <c r="AVE149" s="11"/>
      <c r="AVF149" s="11"/>
      <c r="AVG149" s="11"/>
      <c r="AVH149" s="11"/>
      <c r="AVI149" s="11"/>
      <c r="AVJ149" s="11"/>
      <c r="AVK149" s="11"/>
      <c r="AVL149" s="11"/>
      <c r="AVM149" s="11"/>
      <c r="AVN149" s="11"/>
      <c r="AVO149" s="11"/>
      <c r="AVP149" s="11"/>
      <c r="AVQ149" s="11"/>
      <c r="AVR149" s="11"/>
      <c r="AVS149" s="11"/>
      <c r="AVT149" s="11"/>
      <c r="AVU149" s="11"/>
      <c r="AVV149" s="11"/>
      <c r="AVW149" s="11"/>
      <c r="AVX149" s="11"/>
      <c r="AVY149" s="11"/>
      <c r="AVZ149" s="11"/>
      <c r="AWA149" s="11"/>
      <c r="AWB149" s="11"/>
      <c r="AWC149" s="11"/>
      <c r="AWD149" s="11"/>
      <c r="AWE149" s="11"/>
      <c r="AWF149" s="11"/>
      <c r="AWG149" s="11"/>
      <c r="AWH149" s="11"/>
      <c r="AWI149" s="11"/>
      <c r="AWJ149" s="11"/>
      <c r="AWK149" s="11"/>
      <c r="AWL149" s="11"/>
      <c r="AWM149" s="11"/>
      <c r="AWN149" s="11"/>
      <c r="AWO149" s="11"/>
      <c r="AWP149" s="11"/>
      <c r="AWQ149" s="11"/>
      <c r="AWR149" s="11"/>
      <c r="AWS149" s="11"/>
      <c r="AWT149" s="11"/>
      <c r="AWU149" s="11"/>
      <c r="AWV149" s="11"/>
      <c r="AWW149" s="11"/>
      <c r="AWX149" s="11"/>
      <c r="AWY149" s="11"/>
      <c r="AWZ149" s="11"/>
      <c r="AXA149" s="11"/>
      <c r="AXB149" s="11"/>
      <c r="AXC149" s="11"/>
      <c r="AXD149" s="11"/>
      <c r="AXE149" s="11"/>
      <c r="AXF149" s="11"/>
      <c r="AXG149" s="11"/>
      <c r="AXH149" s="11"/>
      <c r="AXI149" s="11"/>
      <c r="AXJ149" s="11"/>
      <c r="AXK149" s="11"/>
      <c r="AXL149" s="11"/>
      <c r="AXM149" s="11"/>
      <c r="AXN149" s="11"/>
      <c r="AXO149" s="11"/>
      <c r="AXP149" s="11"/>
      <c r="AXQ149" s="11"/>
      <c r="AXR149" s="11"/>
      <c r="AXS149" s="11"/>
      <c r="AXT149" s="11"/>
      <c r="AXU149" s="11"/>
      <c r="AXV149" s="11"/>
      <c r="AXW149" s="11"/>
      <c r="AXX149" s="11"/>
      <c r="AXY149" s="11"/>
      <c r="AXZ149" s="11"/>
      <c r="AYA149" s="11"/>
      <c r="AYB149" s="11"/>
      <c r="AYC149" s="11"/>
      <c r="AYD149" s="11"/>
      <c r="AYE149" s="11"/>
      <c r="AYF149" s="11"/>
      <c r="AYG149" s="11"/>
      <c r="AYH149" s="11"/>
      <c r="AYI149" s="11"/>
      <c r="AYJ149" s="11"/>
      <c r="AYK149" s="11"/>
      <c r="AYL149" s="11"/>
      <c r="AYM149" s="11"/>
      <c r="AYN149" s="11"/>
      <c r="AYO149" s="11"/>
      <c r="AYP149" s="11"/>
      <c r="AYQ149" s="11"/>
      <c r="AYR149" s="11"/>
      <c r="AYS149" s="11"/>
      <c r="AYT149" s="11"/>
      <c r="AYU149" s="11"/>
      <c r="AYV149" s="11"/>
      <c r="AYW149" s="11"/>
      <c r="AYX149" s="11"/>
      <c r="AYY149" s="11"/>
      <c r="AYZ149" s="11"/>
      <c r="AZA149" s="11"/>
      <c r="AZB149" s="11"/>
      <c r="AZC149" s="11"/>
      <c r="AZD149" s="11"/>
      <c r="AZE149" s="11"/>
      <c r="AZF149" s="11"/>
      <c r="AZG149" s="11"/>
      <c r="AZH149" s="11"/>
      <c r="AZI149" s="11"/>
      <c r="AZJ149" s="11"/>
      <c r="AZK149" s="11"/>
      <c r="AZL149" s="11"/>
      <c r="AZM149" s="11"/>
      <c r="AZN149" s="11"/>
      <c r="AZO149" s="11"/>
      <c r="AZP149" s="11"/>
      <c r="AZQ149" s="11"/>
      <c r="AZR149" s="11"/>
      <c r="AZS149" s="11"/>
      <c r="AZT149" s="11"/>
      <c r="AZU149" s="11"/>
      <c r="AZV149" s="11"/>
      <c r="AZW149" s="11"/>
      <c r="AZX149" s="11"/>
      <c r="AZY149" s="11"/>
      <c r="AZZ149" s="11"/>
      <c r="BAA149" s="11"/>
      <c r="BAB149" s="11"/>
      <c r="BAC149" s="11"/>
      <c r="BAD149" s="11"/>
      <c r="BAE149" s="11"/>
      <c r="BAF149" s="11"/>
      <c r="BAG149" s="11"/>
      <c r="BAH149" s="11"/>
      <c r="BAI149" s="11"/>
      <c r="BAJ149" s="11"/>
      <c r="BAK149" s="11"/>
      <c r="BAL149" s="11"/>
      <c r="BAM149" s="11"/>
      <c r="BAN149" s="11"/>
      <c r="BAO149" s="11"/>
      <c r="BAP149" s="11"/>
      <c r="BAQ149" s="11"/>
      <c r="BAR149" s="11"/>
      <c r="BAS149" s="11"/>
      <c r="BAT149" s="11"/>
      <c r="BAU149" s="11"/>
      <c r="BAV149" s="11"/>
      <c r="BAW149" s="11"/>
      <c r="BAX149" s="11"/>
      <c r="BAY149" s="11"/>
      <c r="BAZ149" s="11"/>
      <c r="BBA149" s="11"/>
      <c r="BBB149" s="11"/>
      <c r="BBC149" s="11"/>
      <c r="BBD149" s="11"/>
      <c r="BBE149" s="11"/>
      <c r="BBF149" s="11"/>
      <c r="BBG149" s="11"/>
      <c r="BBH149" s="11"/>
      <c r="BBI149" s="11"/>
      <c r="BBJ149" s="11"/>
      <c r="BBK149" s="11"/>
      <c r="BBL149" s="11"/>
      <c r="BBM149" s="11"/>
      <c r="BBN149" s="11"/>
      <c r="BBO149" s="11"/>
      <c r="BBP149" s="11"/>
      <c r="BBQ149" s="11"/>
      <c r="BBR149" s="11"/>
      <c r="BBS149" s="11"/>
      <c r="BBT149" s="11"/>
      <c r="BBU149" s="11"/>
      <c r="BBV149" s="11"/>
      <c r="BBW149" s="11"/>
      <c r="BBX149" s="11"/>
      <c r="BBY149" s="11"/>
      <c r="BBZ149" s="11"/>
      <c r="BCA149" s="11"/>
      <c r="BCB149" s="11"/>
      <c r="BCC149" s="11"/>
      <c r="BCD149" s="11"/>
      <c r="BCE149" s="11"/>
      <c r="BCF149" s="11"/>
      <c r="BCG149" s="11"/>
      <c r="BCH149" s="11"/>
      <c r="BCI149" s="11"/>
      <c r="BCJ149" s="11"/>
      <c r="BCK149" s="11"/>
      <c r="BCL149" s="11"/>
      <c r="BCM149" s="11"/>
      <c r="BCN149" s="11"/>
      <c r="BCO149" s="11"/>
      <c r="BCP149" s="11"/>
      <c r="BCQ149" s="11"/>
      <c r="BCR149" s="11"/>
      <c r="BCS149" s="11"/>
      <c r="BCT149" s="11"/>
      <c r="BCU149" s="11"/>
      <c r="BCV149" s="11"/>
      <c r="BCW149" s="11"/>
      <c r="BCX149" s="11"/>
      <c r="BCY149" s="11"/>
      <c r="BCZ149" s="11"/>
      <c r="BDA149" s="11"/>
      <c r="BDB149" s="11"/>
      <c r="BDC149" s="11"/>
      <c r="BDD149" s="11"/>
      <c r="BDE149" s="11"/>
      <c r="BDF149" s="11"/>
      <c r="BDG149" s="11"/>
      <c r="BDH149" s="11"/>
      <c r="BDI149" s="11"/>
      <c r="BDJ149" s="11"/>
      <c r="BDK149" s="11"/>
      <c r="BDL149" s="11"/>
      <c r="BDM149" s="11"/>
      <c r="BDN149" s="11"/>
      <c r="BDO149" s="11"/>
      <c r="BDP149" s="11"/>
      <c r="BDQ149" s="11"/>
      <c r="BDR149" s="11"/>
      <c r="BDS149" s="11"/>
      <c r="BDT149" s="11"/>
      <c r="BDU149" s="11"/>
      <c r="BDV149" s="11"/>
      <c r="BDW149" s="11"/>
      <c r="BDX149" s="11"/>
      <c r="BDY149" s="11"/>
      <c r="BDZ149" s="11"/>
      <c r="BEA149" s="11"/>
      <c r="BEB149" s="11"/>
      <c r="BEC149" s="11"/>
      <c r="BED149" s="11"/>
      <c r="BEE149" s="11"/>
      <c r="BEF149" s="11"/>
      <c r="BEG149" s="11"/>
      <c r="BEH149" s="11"/>
      <c r="BEI149" s="11"/>
      <c r="BEJ149" s="11"/>
      <c r="BEK149" s="11"/>
      <c r="BEL149" s="11"/>
      <c r="BEM149" s="11"/>
      <c r="BEN149" s="11"/>
      <c r="BEO149" s="11"/>
      <c r="BEP149" s="11"/>
      <c r="BEQ149" s="11"/>
      <c r="BER149" s="11"/>
      <c r="BES149" s="11"/>
      <c r="BET149" s="11"/>
      <c r="BEU149" s="11"/>
      <c r="BEV149" s="11"/>
      <c r="BEW149" s="11"/>
      <c r="BEX149" s="11"/>
      <c r="BEY149" s="11"/>
      <c r="BEZ149" s="11"/>
      <c r="BFA149" s="11"/>
      <c r="BFB149" s="11"/>
      <c r="BFC149" s="11"/>
      <c r="BFD149" s="11"/>
      <c r="BFE149" s="11"/>
      <c r="BFF149" s="11"/>
      <c r="BFG149" s="11"/>
      <c r="BFH149" s="11"/>
      <c r="BFI149" s="11"/>
      <c r="BFJ149" s="11"/>
      <c r="BFK149" s="11"/>
      <c r="BFL149" s="11"/>
      <c r="BFM149" s="11"/>
      <c r="BFN149" s="11"/>
      <c r="BFO149" s="11"/>
      <c r="BFP149" s="11"/>
      <c r="BFQ149" s="11"/>
      <c r="BFR149" s="11"/>
      <c r="BFS149" s="11"/>
      <c r="BFT149" s="11"/>
      <c r="BFU149" s="11"/>
      <c r="BFV149" s="11"/>
      <c r="BFW149" s="11"/>
      <c r="BFX149" s="11"/>
      <c r="BFY149" s="11"/>
      <c r="BFZ149" s="11"/>
      <c r="BGA149" s="11"/>
      <c r="BGB149" s="11"/>
      <c r="BGC149" s="11"/>
      <c r="BGD149" s="11"/>
      <c r="BGE149" s="11"/>
      <c r="BGF149" s="11"/>
      <c r="BGG149" s="11"/>
      <c r="BGH149" s="11"/>
      <c r="BGI149" s="11"/>
      <c r="BGJ149" s="11"/>
      <c r="BGK149" s="11"/>
      <c r="BGL149" s="11"/>
      <c r="BGM149" s="11"/>
      <c r="BGN149" s="11"/>
      <c r="BGO149" s="11"/>
      <c r="BGP149" s="11"/>
      <c r="BGQ149" s="11"/>
      <c r="BGR149" s="11"/>
      <c r="BGS149" s="11"/>
      <c r="BGT149" s="11"/>
      <c r="BGU149" s="11"/>
      <c r="BGV149" s="11"/>
      <c r="BGW149" s="11"/>
      <c r="BGX149" s="11"/>
      <c r="BGY149" s="11"/>
      <c r="BGZ149" s="11"/>
      <c r="BHA149" s="11"/>
      <c r="BHB149" s="11"/>
      <c r="BHC149" s="11"/>
      <c r="BHD149" s="11"/>
      <c r="BHE149" s="11"/>
      <c r="BHF149" s="11"/>
      <c r="BHG149" s="11"/>
      <c r="BHH149" s="11"/>
      <c r="BHI149" s="11"/>
      <c r="BHJ149" s="11"/>
      <c r="BHK149" s="11"/>
      <c r="BHL149" s="11"/>
      <c r="BHM149" s="11"/>
      <c r="BHN149" s="11"/>
      <c r="BHO149" s="11"/>
      <c r="BHP149" s="11"/>
      <c r="BHQ149" s="11"/>
      <c r="BHR149" s="11"/>
      <c r="BHS149" s="11"/>
      <c r="BHT149" s="11"/>
      <c r="BHU149" s="11"/>
      <c r="BHV149" s="11"/>
      <c r="BHW149" s="11"/>
      <c r="BHX149" s="11"/>
      <c r="BHY149" s="11"/>
      <c r="BHZ149" s="11"/>
      <c r="BIA149" s="11"/>
      <c r="BIB149" s="11"/>
      <c r="BIC149" s="11"/>
      <c r="BID149" s="11"/>
      <c r="BIE149" s="11"/>
      <c r="BIF149" s="11"/>
      <c r="BIG149" s="11"/>
      <c r="BIH149" s="11"/>
      <c r="BII149" s="11"/>
      <c r="BIJ149" s="11"/>
      <c r="BIK149" s="11"/>
      <c r="BIL149" s="11"/>
      <c r="BIM149" s="11"/>
      <c r="BIN149" s="11"/>
      <c r="BIO149" s="11"/>
      <c r="BIP149" s="11"/>
      <c r="BIQ149" s="11"/>
      <c r="BIR149" s="11"/>
      <c r="BIS149" s="11"/>
      <c r="BIT149" s="11"/>
      <c r="BIU149" s="11"/>
      <c r="BIV149" s="11"/>
      <c r="BIW149" s="11"/>
      <c r="BIX149" s="11"/>
      <c r="BIY149" s="11"/>
      <c r="BIZ149" s="11"/>
      <c r="BJA149" s="11"/>
      <c r="BJB149" s="11"/>
      <c r="BJC149" s="11"/>
      <c r="BJD149" s="11"/>
      <c r="BJE149" s="11"/>
      <c r="BJF149" s="11"/>
      <c r="BJG149" s="11"/>
      <c r="BJH149" s="11"/>
      <c r="BJI149" s="11"/>
      <c r="BJJ149" s="11"/>
      <c r="BJK149" s="11"/>
      <c r="BJL149" s="11"/>
      <c r="BJM149" s="11"/>
      <c r="BJN149" s="11"/>
      <c r="BJO149" s="11"/>
      <c r="BJP149" s="11"/>
      <c r="BJQ149" s="11"/>
      <c r="BJR149" s="11"/>
      <c r="BJS149" s="11"/>
      <c r="BJT149" s="11"/>
      <c r="BJU149" s="11"/>
      <c r="BJV149" s="11"/>
      <c r="BJW149" s="11"/>
      <c r="BJX149" s="11"/>
      <c r="BJY149" s="11"/>
      <c r="BJZ149" s="11"/>
      <c r="BKA149" s="11"/>
      <c r="BKB149" s="11"/>
      <c r="BKC149" s="11"/>
      <c r="BKD149" s="11"/>
      <c r="BKE149" s="11"/>
      <c r="BKF149" s="11"/>
      <c r="BKG149" s="11"/>
      <c r="BKH149" s="11"/>
      <c r="BKI149" s="11"/>
      <c r="BKJ149" s="11"/>
      <c r="BKK149" s="11"/>
      <c r="BKL149" s="11"/>
      <c r="BKM149" s="11"/>
      <c r="BKN149" s="11"/>
      <c r="BKO149" s="11"/>
      <c r="BKP149" s="11"/>
      <c r="BKQ149" s="11"/>
      <c r="BKR149" s="11"/>
      <c r="BKS149" s="11"/>
      <c r="BKT149" s="11"/>
      <c r="BKU149" s="11"/>
      <c r="BKV149" s="11"/>
      <c r="BKW149" s="11"/>
      <c r="BKX149" s="11"/>
      <c r="BKY149" s="11"/>
      <c r="BKZ149" s="11"/>
      <c r="BLA149" s="11"/>
      <c r="BLB149" s="11"/>
      <c r="BLC149" s="11"/>
      <c r="BLD149" s="11"/>
      <c r="BLE149" s="11"/>
      <c r="BLF149" s="11"/>
      <c r="BLG149" s="11"/>
      <c r="BLH149" s="11"/>
      <c r="BLI149" s="11"/>
      <c r="BLJ149" s="11"/>
      <c r="BLK149" s="11"/>
      <c r="BLL149" s="11"/>
      <c r="BLM149" s="11"/>
      <c r="BLN149" s="11"/>
      <c r="BLO149" s="11"/>
      <c r="BLP149" s="11"/>
      <c r="BLQ149" s="11"/>
      <c r="BLR149" s="11"/>
      <c r="BLS149" s="11"/>
      <c r="BLT149" s="11"/>
      <c r="BLU149" s="11"/>
      <c r="BLV149" s="11"/>
      <c r="BLW149" s="11"/>
      <c r="BLX149" s="11"/>
      <c r="BLY149" s="11"/>
      <c r="BLZ149" s="11"/>
      <c r="BMA149" s="11"/>
      <c r="BMB149" s="11"/>
      <c r="BMC149" s="11"/>
      <c r="BMD149" s="11"/>
      <c r="BME149" s="11"/>
      <c r="BMF149" s="11"/>
      <c r="BMG149" s="11"/>
      <c r="BMH149" s="11"/>
      <c r="BMI149" s="11"/>
      <c r="BMJ149" s="11"/>
      <c r="BMK149" s="11"/>
      <c r="BML149" s="11"/>
      <c r="BMM149" s="11"/>
      <c r="BMN149" s="11"/>
      <c r="BMO149" s="11"/>
      <c r="BMP149" s="11"/>
      <c r="BMQ149" s="11"/>
      <c r="BMR149" s="11"/>
      <c r="BMS149" s="11"/>
      <c r="BMT149" s="11"/>
      <c r="BMU149" s="11"/>
      <c r="BMV149" s="11"/>
      <c r="BMW149" s="11"/>
      <c r="BMX149" s="11"/>
      <c r="BMY149" s="11"/>
      <c r="BMZ149" s="11"/>
      <c r="BNA149" s="11"/>
      <c r="BNB149" s="11"/>
      <c r="BNC149" s="11"/>
      <c r="BND149" s="11"/>
      <c r="BNE149" s="11"/>
      <c r="BNF149" s="11"/>
      <c r="BNG149" s="11"/>
      <c r="BNH149" s="11"/>
      <c r="BNI149" s="11"/>
      <c r="BNJ149" s="11"/>
      <c r="BNK149" s="11"/>
      <c r="BNL149" s="11"/>
      <c r="BNM149" s="11"/>
      <c r="BNN149" s="11"/>
      <c r="BNO149" s="11"/>
      <c r="BNP149" s="11"/>
      <c r="BNQ149" s="11"/>
      <c r="BNR149" s="11"/>
      <c r="BNS149" s="11"/>
      <c r="BNT149" s="11"/>
      <c r="BNU149" s="11"/>
      <c r="BNV149" s="11"/>
      <c r="BNW149" s="11"/>
      <c r="BNX149" s="11"/>
      <c r="BNY149" s="11"/>
      <c r="BNZ149" s="11"/>
      <c r="BOA149" s="11"/>
      <c r="BOB149" s="11"/>
      <c r="BOC149" s="11"/>
      <c r="BOD149" s="11"/>
      <c r="BOE149" s="11"/>
      <c r="BOF149" s="11"/>
      <c r="BOG149" s="11"/>
      <c r="BOH149" s="11"/>
      <c r="BOI149" s="11"/>
      <c r="BOJ149" s="11"/>
      <c r="BOK149" s="11"/>
      <c r="BOL149" s="11"/>
      <c r="BOM149" s="11"/>
      <c r="BON149" s="11"/>
      <c r="BOO149" s="11"/>
      <c r="BOP149" s="11"/>
      <c r="BOQ149" s="11"/>
      <c r="BOR149" s="11"/>
      <c r="BOS149" s="11"/>
      <c r="BOT149" s="11"/>
      <c r="BOU149" s="11"/>
      <c r="BOV149" s="11"/>
      <c r="BOW149" s="11"/>
      <c r="BOX149" s="11"/>
      <c r="BOY149" s="11"/>
      <c r="BOZ149" s="11"/>
      <c r="BPA149" s="11"/>
      <c r="BPB149" s="11"/>
      <c r="BPC149" s="11"/>
      <c r="BPD149" s="11"/>
      <c r="BPE149" s="11"/>
      <c r="BPF149" s="11"/>
      <c r="BPG149" s="11"/>
      <c r="BPH149" s="11"/>
      <c r="BPI149" s="11"/>
      <c r="BPJ149" s="11"/>
      <c r="BPK149" s="11"/>
      <c r="BPL149" s="11"/>
      <c r="BPM149" s="11"/>
      <c r="BPN149" s="11"/>
      <c r="BPO149" s="11"/>
      <c r="BPP149" s="11"/>
      <c r="BPQ149" s="11"/>
      <c r="BPR149" s="11"/>
      <c r="BPS149" s="11"/>
      <c r="BPT149" s="11"/>
      <c r="BPU149" s="11"/>
      <c r="BPV149" s="11"/>
      <c r="BPW149" s="11"/>
      <c r="BPX149" s="11"/>
      <c r="BPY149" s="11"/>
      <c r="BPZ149" s="11"/>
      <c r="BQA149" s="11"/>
      <c r="BQB149" s="11"/>
      <c r="BQC149" s="11"/>
      <c r="BQD149" s="11"/>
      <c r="BQE149" s="11"/>
      <c r="BQF149" s="11"/>
      <c r="BQG149" s="11"/>
      <c r="BQH149" s="11"/>
      <c r="BQI149" s="11"/>
      <c r="BQJ149" s="11"/>
      <c r="BQK149" s="11"/>
      <c r="BQL149" s="11"/>
      <c r="BQM149" s="11"/>
      <c r="BQN149" s="11"/>
      <c r="BQO149" s="11"/>
      <c r="BQP149" s="11"/>
      <c r="BQQ149" s="11"/>
      <c r="BQR149" s="11"/>
      <c r="BQS149" s="11"/>
      <c r="BQT149" s="11"/>
      <c r="BQU149" s="11"/>
      <c r="BQV149" s="11"/>
      <c r="BQW149" s="11"/>
      <c r="BQX149" s="11"/>
      <c r="BQY149" s="11"/>
      <c r="BQZ149" s="11"/>
      <c r="BRA149" s="11"/>
      <c r="BRB149" s="11"/>
      <c r="BRC149" s="11"/>
      <c r="BRD149" s="11"/>
      <c r="BRE149" s="11"/>
      <c r="BRF149" s="11"/>
      <c r="BRG149" s="11"/>
      <c r="BRH149" s="11"/>
      <c r="BRI149" s="11"/>
      <c r="BRJ149" s="11"/>
      <c r="BRK149" s="11"/>
      <c r="BRL149" s="11"/>
      <c r="BRM149" s="11"/>
      <c r="BRN149" s="11"/>
      <c r="BRO149" s="11"/>
      <c r="BRP149" s="11"/>
      <c r="BRQ149" s="11"/>
      <c r="BRR149" s="11"/>
      <c r="BRS149" s="11"/>
      <c r="BRT149" s="11"/>
      <c r="BRU149" s="11"/>
      <c r="BRV149" s="11"/>
      <c r="BRW149" s="11"/>
      <c r="BRX149" s="11"/>
      <c r="BRY149" s="11"/>
      <c r="BRZ149" s="11"/>
      <c r="BSA149" s="11"/>
      <c r="BSB149" s="11"/>
      <c r="BSC149" s="11"/>
      <c r="BSD149" s="11"/>
      <c r="BSE149" s="11"/>
      <c r="BSF149" s="11"/>
      <c r="BSG149" s="11"/>
      <c r="BSH149" s="11"/>
      <c r="BSI149" s="11"/>
      <c r="BSJ149" s="11"/>
      <c r="BSK149" s="11"/>
      <c r="BSL149" s="11"/>
      <c r="BSM149" s="11"/>
      <c r="BSN149" s="11"/>
      <c r="BSO149" s="11"/>
      <c r="BSP149" s="11"/>
      <c r="BSQ149" s="11"/>
      <c r="BSR149" s="11"/>
      <c r="BSS149" s="11"/>
      <c r="BST149" s="11"/>
      <c r="BSU149" s="11"/>
      <c r="BSV149" s="11"/>
      <c r="BSW149" s="11"/>
      <c r="BSX149" s="11"/>
      <c r="BSY149" s="11"/>
      <c r="BSZ149" s="11"/>
      <c r="BTA149" s="11"/>
      <c r="BTB149" s="11"/>
      <c r="BTC149" s="11"/>
      <c r="BTD149" s="11"/>
      <c r="BTE149" s="11"/>
      <c r="BTF149" s="11"/>
      <c r="BTG149" s="11"/>
      <c r="BTH149" s="11"/>
      <c r="BTI149" s="11"/>
      <c r="BTJ149" s="11"/>
      <c r="BTK149" s="11"/>
      <c r="BTL149" s="11"/>
      <c r="BTM149" s="11"/>
      <c r="BTN149" s="11"/>
      <c r="BTO149" s="11"/>
      <c r="BTP149" s="11"/>
      <c r="BTQ149" s="11"/>
      <c r="BTR149" s="11"/>
      <c r="BTS149" s="11"/>
      <c r="BTT149" s="11"/>
      <c r="BTU149" s="11"/>
      <c r="BTV149" s="11"/>
      <c r="BTW149" s="11"/>
      <c r="BTX149" s="11"/>
      <c r="BTY149" s="11"/>
      <c r="BTZ149" s="11"/>
      <c r="BUA149" s="11"/>
      <c r="BUB149" s="11"/>
      <c r="BUC149" s="11"/>
      <c r="BUD149" s="11"/>
      <c r="BUE149" s="11"/>
      <c r="BUF149" s="11"/>
      <c r="BUG149" s="11"/>
      <c r="BUH149" s="11"/>
      <c r="BUI149" s="11"/>
      <c r="BUJ149" s="11"/>
      <c r="BUK149" s="11"/>
      <c r="BUL149" s="11"/>
      <c r="BUM149" s="11"/>
      <c r="BUN149" s="11"/>
      <c r="BUO149" s="11"/>
      <c r="BUP149" s="11"/>
      <c r="BUQ149" s="11"/>
      <c r="BUR149" s="11"/>
      <c r="BUS149" s="11"/>
      <c r="BUT149" s="11"/>
      <c r="BUU149" s="11"/>
      <c r="BUV149" s="11"/>
      <c r="BUW149" s="11"/>
      <c r="BUX149" s="11"/>
      <c r="BUY149" s="11"/>
      <c r="BUZ149" s="11"/>
      <c r="BVA149" s="11"/>
      <c r="BVB149" s="11"/>
      <c r="BVC149" s="11"/>
      <c r="BVD149" s="11"/>
      <c r="BVE149" s="11"/>
      <c r="BVF149" s="11"/>
      <c r="BVG149" s="11"/>
      <c r="BVH149" s="11"/>
      <c r="BVI149" s="11"/>
      <c r="BVJ149" s="11"/>
      <c r="BVK149" s="11"/>
      <c r="BVL149" s="11"/>
      <c r="BVM149" s="11"/>
      <c r="BVN149" s="11"/>
      <c r="BVO149" s="11"/>
      <c r="BVP149" s="11"/>
      <c r="BVQ149" s="11"/>
      <c r="BVR149" s="11"/>
      <c r="BVS149" s="11"/>
      <c r="BVT149" s="11"/>
      <c r="BVU149" s="11"/>
      <c r="BVV149" s="11"/>
      <c r="BVW149" s="11"/>
      <c r="BVX149" s="11"/>
      <c r="BVY149" s="11"/>
      <c r="BVZ149" s="11"/>
      <c r="BWA149" s="11"/>
      <c r="BWB149" s="11"/>
      <c r="BWC149" s="11"/>
      <c r="BWD149" s="11"/>
      <c r="BWE149" s="11"/>
      <c r="BWF149" s="11"/>
      <c r="BWG149" s="11"/>
      <c r="BWH149" s="11"/>
      <c r="BWI149" s="11"/>
      <c r="BWJ149" s="11"/>
      <c r="BWK149" s="11"/>
      <c r="BWL149" s="11"/>
      <c r="BWM149" s="11"/>
      <c r="BWN149" s="11"/>
      <c r="BWO149" s="11"/>
      <c r="BWP149" s="11"/>
      <c r="BWQ149" s="11"/>
      <c r="BWR149" s="11"/>
      <c r="BWS149" s="11"/>
      <c r="BWT149" s="11"/>
      <c r="BWU149" s="11"/>
      <c r="BWV149" s="11"/>
      <c r="BWW149" s="11"/>
      <c r="BWX149" s="11"/>
      <c r="BWY149" s="11"/>
      <c r="BWZ149" s="11"/>
      <c r="BXA149" s="11"/>
      <c r="BXB149" s="11"/>
      <c r="BXC149" s="11"/>
      <c r="BXD149" s="11"/>
      <c r="BXE149" s="11"/>
      <c r="BXF149" s="11"/>
      <c r="BXG149" s="11"/>
      <c r="BXH149" s="11"/>
      <c r="BXI149" s="11"/>
      <c r="BXJ149" s="11"/>
      <c r="BXK149" s="11"/>
      <c r="BXL149" s="11"/>
      <c r="BXM149" s="11"/>
      <c r="BXN149" s="11"/>
      <c r="BXO149" s="11"/>
      <c r="BXP149" s="11"/>
      <c r="BXQ149" s="11"/>
      <c r="BXR149" s="11"/>
      <c r="BXS149" s="11"/>
      <c r="BXT149" s="11"/>
      <c r="BXU149" s="11"/>
      <c r="BXV149" s="11"/>
      <c r="BXW149" s="11"/>
      <c r="BXX149" s="11"/>
      <c r="BXY149" s="11"/>
      <c r="BXZ149" s="11"/>
      <c r="BYA149" s="11"/>
      <c r="BYB149" s="11"/>
      <c r="BYC149" s="11"/>
      <c r="BYD149" s="11"/>
      <c r="BYE149" s="11"/>
      <c r="BYF149" s="11"/>
      <c r="BYG149" s="11"/>
      <c r="BYH149" s="11"/>
      <c r="BYI149" s="11"/>
      <c r="BYJ149" s="11"/>
      <c r="BYK149" s="11"/>
      <c r="BYL149" s="11"/>
      <c r="BYM149" s="11"/>
      <c r="BYN149" s="11"/>
      <c r="BYO149" s="11"/>
      <c r="BYP149" s="11"/>
      <c r="BYQ149" s="11"/>
      <c r="BYR149" s="11"/>
      <c r="BYS149" s="11"/>
      <c r="BYT149" s="11"/>
      <c r="BYU149" s="11"/>
      <c r="BYV149" s="11"/>
      <c r="BYW149" s="11"/>
      <c r="BYX149" s="11"/>
      <c r="BYY149" s="11"/>
      <c r="BYZ149" s="11"/>
      <c r="BZA149" s="11"/>
      <c r="BZB149" s="11"/>
      <c r="BZC149" s="11"/>
      <c r="BZD149" s="11"/>
      <c r="BZE149" s="11"/>
      <c r="BZF149" s="11"/>
      <c r="BZG149" s="11"/>
      <c r="BZH149" s="11"/>
      <c r="BZI149" s="11"/>
      <c r="BZJ149" s="11"/>
    </row>
    <row r="150" spans="1:2038" s="10" customFormat="1" ht="16.5" customHeight="1" thickBot="1">
      <c r="A150" s="776" t="s">
        <v>168</v>
      </c>
      <c r="B150" s="769"/>
      <c r="C150" s="769"/>
      <c r="D150" s="769"/>
      <c r="E150" s="770"/>
      <c r="F150" s="289"/>
      <c r="G150" s="289"/>
      <c r="H150" s="126"/>
      <c r="I150" s="126"/>
      <c r="J150" s="56">
        <v>130</v>
      </c>
      <c r="K150" s="123">
        <v>0.06</v>
      </c>
      <c r="L150" s="33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</row>
    <row r="151" spans="1:2038" s="10" customFormat="1" ht="16.5" customHeight="1" thickBot="1">
      <c r="A151" s="776" t="s">
        <v>708</v>
      </c>
      <c r="B151" s="769"/>
      <c r="C151" s="769"/>
      <c r="D151" s="769"/>
      <c r="E151" s="770"/>
      <c r="F151" s="289"/>
      <c r="G151" s="289"/>
      <c r="H151" s="126"/>
      <c r="I151" s="126"/>
      <c r="J151" s="56">
        <v>340</v>
      </c>
      <c r="K151" s="123">
        <v>0.96</v>
      </c>
      <c r="L151" s="33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  <c r="AMM151" s="11"/>
      <c r="AMN151" s="11"/>
      <c r="AMO151" s="11"/>
      <c r="AMP151" s="11"/>
      <c r="AMQ151" s="11"/>
      <c r="AMR151" s="11"/>
      <c r="AMS151" s="11"/>
      <c r="AMT151" s="11"/>
      <c r="AMU151" s="11"/>
      <c r="AMV151" s="11"/>
      <c r="AMW151" s="11"/>
      <c r="AMX151" s="11"/>
      <c r="AMY151" s="11"/>
      <c r="AMZ151" s="11"/>
      <c r="ANA151" s="11"/>
      <c r="ANB151" s="11"/>
      <c r="ANC151" s="11"/>
      <c r="AND151" s="11"/>
      <c r="ANE151" s="11"/>
      <c r="ANF151" s="11"/>
      <c r="ANG151" s="11"/>
      <c r="ANH151" s="11"/>
      <c r="ANI151" s="11"/>
      <c r="ANJ151" s="11"/>
      <c r="ANK151" s="11"/>
      <c r="ANL151" s="11"/>
      <c r="ANM151" s="11"/>
      <c r="ANN151" s="11"/>
      <c r="ANO151" s="11"/>
      <c r="ANP151" s="11"/>
      <c r="ANQ151" s="11"/>
      <c r="ANR151" s="11"/>
      <c r="ANS151" s="11"/>
      <c r="ANT151" s="11"/>
      <c r="ANU151" s="11"/>
      <c r="ANV151" s="11"/>
      <c r="ANW151" s="11"/>
      <c r="ANX151" s="11"/>
      <c r="ANY151" s="11"/>
      <c r="ANZ151" s="11"/>
      <c r="AOA151" s="11"/>
      <c r="AOB151" s="11"/>
      <c r="AOC151" s="11"/>
      <c r="AOD151" s="11"/>
      <c r="AOE151" s="11"/>
      <c r="AOF151" s="11"/>
      <c r="AOG151" s="11"/>
      <c r="AOH151" s="11"/>
      <c r="AOI151" s="11"/>
      <c r="AOJ151" s="11"/>
      <c r="AOK151" s="11"/>
      <c r="AOL151" s="11"/>
      <c r="AOM151" s="11"/>
      <c r="AON151" s="11"/>
      <c r="AOO151" s="11"/>
      <c r="AOP151" s="11"/>
      <c r="AOQ151" s="11"/>
      <c r="AOR151" s="11"/>
      <c r="AOS151" s="11"/>
      <c r="AOT151" s="11"/>
      <c r="AOU151" s="11"/>
      <c r="AOV151" s="11"/>
      <c r="AOW151" s="11"/>
      <c r="AOX151" s="11"/>
      <c r="AOY151" s="11"/>
      <c r="AOZ151" s="11"/>
      <c r="APA151" s="11"/>
      <c r="APB151" s="11"/>
      <c r="APC151" s="11"/>
      <c r="APD151" s="11"/>
      <c r="APE151" s="11"/>
      <c r="APF151" s="11"/>
      <c r="APG151" s="11"/>
      <c r="APH151" s="11"/>
      <c r="API151" s="11"/>
      <c r="APJ151" s="11"/>
      <c r="APK151" s="11"/>
      <c r="APL151" s="11"/>
      <c r="APM151" s="11"/>
      <c r="APN151" s="11"/>
      <c r="APO151" s="11"/>
      <c r="APP151" s="11"/>
      <c r="APQ151" s="11"/>
      <c r="APR151" s="11"/>
      <c r="APS151" s="11"/>
      <c r="APT151" s="11"/>
      <c r="APU151" s="11"/>
      <c r="APV151" s="11"/>
      <c r="APW151" s="11"/>
      <c r="APX151" s="11"/>
      <c r="APY151" s="11"/>
      <c r="APZ151" s="11"/>
      <c r="AQA151" s="11"/>
      <c r="AQB151" s="11"/>
      <c r="AQC151" s="11"/>
      <c r="AQD151" s="11"/>
      <c r="AQE151" s="11"/>
      <c r="AQF151" s="11"/>
      <c r="AQG151" s="11"/>
      <c r="AQH151" s="11"/>
      <c r="AQI151" s="11"/>
      <c r="AQJ151" s="11"/>
      <c r="AQK151" s="11"/>
      <c r="AQL151" s="11"/>
      <c r="AQM151" s="11"/>
      <c r="AQN151" s="11"/>
      <c r="AQO151" s="11"/>
      <c r="AQP151" s="11"/>
      <c r="AQQ151" s="11"/>
      <c r="AQR151" s="11"/>
      <c r="AQS151" s="11"/>
      <c r="AQT151" s="11"/>
      <c r="AQU151" s="11"/>
      <c r="AQV151" s="11"/>
      <c r="AQW151" s="11"/>
      <c r="AQX151" s="11"/>
      <c r="AQY151" s="11"/>
      <c r="AQZ151" s="11"/>
      <c r="ARA151" s="11"/>
      <c r="ARB151" s="11"/>
      <c r="ARC151" s="11"/>
      <c r="ARD151" s="11"/>
      <c r="ARE151" s="11"/>
      <c r="ARF151" s="11"/>
      <c r="ARG151" s="11"/>
      <c r="ARH151" s="11"/>
      <c r="ARI151" s="11"/>
      <c r="ARJ151" s="11"/>
      <c r="ARK151" s="11"/>
      <c r="ARL151" s="11"/>
      <c r="ARM151" s="11"/>
      <c r="ARN151" s="11"/>
      <c r="ARO151" s="11"/>
      <c r="ARP151" s="11"/>
      <c r="ARQ151" s="11"/>
      <c r="ARR151" s="11"/>
      <c r="ARS151" s="11"/>
      <c r="ART151" s="11"/>
      <c r="ARU151" s="11"/>
      <c r="ARV151" s="11"/>
      <c r="ARW151" s="11"/>
      <c r="ARX151" s="11"/>
      <c r="ARY151" s="11"/>
      <c r="ARZ151" s="11"/>
      <c r="ASA151" s="11"/>
      <c r="ASB151" s="11"/>
      <c r="ASC151" s="11"/>
      <c r="ASD151" s="11"/>
      <c r="ASE151" s="11"/>
      <c r="ASF151" s="11"/>
      <c r="ASG151" s="11"/>
      <c r="ASH151" s="11"/>
      <c r="ASI151" s="11"/>
      <c r="ASJ151" s="11"/>
      <c r="ASK151" s="11"/>
      <c r="ASL151" s="11"/>
      <c r="ASM151" s="11"/>
      <c r="ASN151" s="11"/>
      <c r="ASO151" s="11"/>
      <c r="ASP151" s="11"/>
      <c r="ASQ151" s="11"/>
      <c r="ASR151" s="11"/>
      <c r="ASS151" s="11"/>
      <c r="AST151" s="11"/>
      <c r="ASU151" s="11"/>
      <c r="ASV151" s="11"/>
      <c r="ASW151" s="11"/>
      <c r="ASX151" s="11"/>
      <c r="ASY151" s="11"/>
      <c r="ASZ151" s="11"/>
      <c r="ATA151" s="11"/>
      <c r="ATB151" s="11"/>
      <c r="ATC151" s="11"/>
      <c r="ATD151" s="11"/>
      <c r="ATE151" s="11"/>
      <c r="ATF151" s="11"/>
      <c r="ATG151" s="11"/>
      <c r="ATH151" s="11"/>
      <c r="ATI151" s="11"/>
      <c r="ATJ151" s="11"/>
      <c r="ATK151" s="11"/>
      <c r="ATL151" s="11"/>
      <c r="ATM151" s="11"/>
      <c r="ATN151" s="11"/>
      <c r="ATO151" s="11"/>
      <c r="ATP151" s="11"/>
      <c r="ATQ151" s="11"/>
      <c r="ATR151" s="11"/>
      <c r="ATS151" s="11"/>
      <c r="ATT151" s="11"/>
      <c r="ATU151" s="11"/>
      <c r="ATV151" s="11"/>
      <c r="ATW151" s="11"/>
      <c r="ATX151" s="11"/>
      <c r="ATY151" s="11"/>
      <c r="ATZ151" s="11"/>
      <c r="AUA151" s="11"/>
      <c r="AUB151" s="11"/>
      <c r="AUC151" s="11"/>
      <c r="AUD151" s="11"/>
      <c r="AUE151" s="11"/>
      <c r="AUF151" s="11"/>
      <c r="AUG151" s="11"/>
      <c r="AUH151" s="11"/>
      <c r="AUI151" s="11"/>
      <c r="AUJ151" s="11"/>
      <c r="AUK151" s="11"/>
      <c r="AUL151" s="11"/>
      <c r="AUM151" s="11"/>
      <c r="AUN151" s="11"/>
      <c r="AUO151" s="11"/>
      <c r="AUP151" s="11"/>
      <c r="AUQ151" s="11"/>
      <c r="AUR151" s="11"/>
      <c r="AUS151" s="11"/>
      <c r="AUT151" s="11"/>
      <c r="AUU151" s="11"/>
      <c r="AUV151" s="11"/>
      <c r="AUW151" s="11"/>
      <c r="AUX151" s="11"/>
      <c r="AUY151" s="11"/>
      <c r="AUZ151" s="11"/>
      <c r="AVA151" s="11"/>
      <c r="AVB151" s="11"/>
      <c r="AVC151" s="11"/>
      <c r="AVD151" s="11"/>
      <c r="AVE151" s="11"/>
      <c r="AVF151" s="11"/>
      <c r="AVG151" s="11"/>
      <c r="AVH151" s="11"/>
      <c r="AVI151" s="11"/>
      <c r="AVJ151" s="11"/>
      <c r="AVK151" s="11"/>
      <c r="AVL151" s="11"/>
      <c r="AVM151" s="11"/>
      <c r="AVN151" s="11"/>
      <c r="AVO151" s="11"/>
      <c r="AVP151" s="11"/>
      <c r="AVQ151" s="11"/>
      <c r="AVR151" s="11"/>
      <c r="AVS151" s="11"/>
      <c r="AVT151" s="11"/>
      <c r="AVU151" s="11"/>
      <c r="AVV151" s="11"/>
      <c r="AVW151" s="11"/>
      <c r="AVX151" s="11"/>
      <c r="AVY151" s="11"/>
      <c r="AVZ151" s="11"/>
      <c r="AWA151" s="11"/>
      <c r="AWB151" s="11"/>
      <c r="AWC151" s="11"/>
      <c r="AWD151" s="11"/>
      <c r="AWE151" s="11"/>
      <c r="AWF151" s="11"/>
      <c r="AWG151" s="11"/>
      <c r="AWH151" s="11"/>
      <c r="AWI151" s="11"/>
      <c r="AWJ151" s="11"/>
      <c r="AWK151" s="11"/>
      <c r="AWL151" s="11"/>
      <c r="AWM151" s="11"/>
      <c r="AWN151" s="11"/>
      <c r="AWO151" s="11"/>
      <c r="AWP151" s="11"/>
      <c r="AWQ151" s="11"/>
      <c r="AWR151" s="11"/>
      <c r="AWS151" s="11"/>
      <c r="AWT151" s="11"/>
      <c r="AWU151" s="11"/>
      <c r="AWV151" s="11"/>
      <c r="AWW151" s="11"/>
      <c r="AWX151" s="11"/>
      <c r="AWY151" s="11"/>
      <c r="AWZ151" s="11"/>
      <c r="AXA151" s="11"/>
      <c r="AXB151" s="11"/>
      <c r="AXC151" s="11"/>
      <c r="AXD151" s="11"/>
      <c r="AXE151" s="11"/>
      <c r="AXF151" s="11"/>
      <c r="AXG151" s="11"/>
      <c r="AXH151" s="11"/>
      <c r="AXI151" s="11"/>
      <c r="AXJ151" s="11"/>
      <c r="AXK151" s="11"/>
      <c r="AXL151" s="11"/>
      <c r="AXM151" s="11"/>
      <c r="AXN151" s="11"/>
      <c r="AXO151" s="11"/>
      <c r="AXP151" s="11"/>
      <c r="AXQ151" s="11"/>
      <c r="AXR151" s="11"/>
      <c r="AXS151" s="11"/>
      <c r="AXT151" s="11"/>
      <c r="AXU151" s="11"/>
      <c r="AXV151" s="11"/>
      <c r="AXW151" s="11"/>
      <c r="AXX151" s="11"/>
      <c r="AXY151" s="11"/>
      <c r="AXZ151" s="11"/>
      <c r="AYA151" s="11"/>
      <c r="AYB151" s="11"/>
      <c r="AYC151" s="11"/>
      <c r="AYD151" s="11"/>
      <c r="AYE151" s="11"/>
      <c r="AYF151" s="11"/>
      <c r="AYG151" s="11"/>
      <c r="AYH151" s="11"/>
      <c r="AYI151" s="11"/>
      <c r="AYJ151" s="11"/>
      <c r="AYK151" s="11"/>
      <c r="AYL151" s="11"/>
      <c r="AYM151" s="11"/>
      <c r="AYN151" s="11"/>
      <c r="AYO151" s="11"/>
      <c r="AYP151" s="11"/>
      <c r="AYQ151" s="11"/>
      <c r="AYR151" s="11"/>
      <c r="AYS151" s="11"/>
      <c r="AYT151" s="11"/>
      <c r="AYU151" s="11"/>
      <c r="AYV151" s="11"/>
      <c r="AYW151" s="11"/>
      <c r="AYX151" s="11"/>
      <c r="AYY151" s="11"/>
      <c r="AYZ151" s="11"/>
      <c r="AZA151" s="11"/>
      <c r="AZB151" s="11"/>
      <c r="AZC151" s="11"/>
      <c r="AZD151" s="11"/>
      <c r="AZE151" s="11"/>
      <c r="AZF151" s="11"/>
      <c r="AZG151" s="11"/>
      <c r="AZH151" s="11"/>
      <c r="AZI151" s="11"/>
      <c r="AZJ151" s="11"/>
      <c r="AZK151" s="11"/>
      <c r="AZL151" s="11"/>
      <c r="AZM151" s="11"/>
      <c r="AZN151" s="11"/>
      <c r="AZO151" s="11"/>
      <c r="AZP151" s="11"/>
      <c r="AZQ151" s="11"/>
      <c r="AZR151" s="11"/>
      <c r="AZS151" s="11"/>
      <c r="AZT151" s="11"/>
      <c r="AZU151" s="11"/>
      <c r="AZV151" s="11"/>
      <c r="AZW151" s="11"/>
      <c r="AZX151" s="11"/>
      <c r="AZY151" s="11"/>
      <c r="AZZ151" s="11"/>
      <c r="BAA151" s="11"/>
      <c r="BAB151" s="11"/>
      <c r="BAC151" s="11"/>
      <c r="BAD151" s="11"/>
      <c r="BAE151" s="11"/>
      <c r="BAF151" s="11"/>
      <c r="BAG151" s="11"/>
      <c r="BAH151" s="11"/>
      <c r="BAI151" s="11"/>
      <c r="BAJ151" s="11"/>
      <c r="BAK151" s="11"/>
      <c r="BAL151" s="11"/>
      <c r="BAM151" s="11"/>
      <c r="BAN151" s="11"/>
      <c r="BAO151" s="11"/>
      <c r="BAP151" s="11"/>
      <c r="BAQ151" s="11"/>
      <c r="BAR151" s="11"/>
      <c r="BAS151" s="11"/>
      <c r="BAT151" s="11"/>
      <c r="BAU151" s="11"/>
      <c r="BAV151" s="11"/>
      <c r="BAW151" s="11"/>
      <c r="BAX151" s="11"/>
      <c r="BAY151" s="11"/>
      <c r="BAZ151" s="11"/>
      <c r="BBA151" s="11"/>
      <c r="BBB151" s="11"/>
      <c r="BBC151" s="11"/>
      <c r="BBD151" s="11"/>
      <c r="BBE151" s="11"/>
      <c r="BBF151" s="11"/>
      <c r="BBG151" s="11"/>
      <c r="BBH151" s="11"/>
      <c r="BBI151" s="11"/>
      <c r="BBJ151" s="11"/>
      <c r="BBK151" s="11"/>
      <c r="BBL151" s="11"/>
      <c r="BBM151" s="11"/>
      <c r="BBN151" s="11"/>
      <c r="BBO151" s="11"/>
      <c r="BBP151" s="11"/>
      <c r="BBQ151" s="11"/>
      <c r="BBR151" s="11"/>
      <c r="BBS151" s="11"/>
      <c r="BBT151" s="11"/>
      <c r="BBU151" s="11"/>
      <c r="BBV151" s="11"/>
      <c r="BBW151" s="11"/>
      <c r="BBX151" s="11"/>
      <c r="BBY151" s="11"/>
      <c r="BBZ151" s="11"/>
      <c r="BCA151" s="11"/>
      <c r="BCB151" s="11"/>
      <c r="BCC151" s="11"/>
      <c r="BCD151" s="11"/>
      <c r="BCE151" s="11"/>
      <c r="BCF151" s="11"/>
      <c r="BCG151" s="11"/>
      <c r="BCH151" s="11"/>
      <c r="BCI151" s="11"/>
      <c r="BCJ151" s="11"/>
      <c r="BCK151" s="11"/>
      <c r="BCL151" s="11"/>
      <c r="BCM151" s="11"/>
      <c r="BCN151" s="11"/>
      <c r="BCO151" s="11"/>
      <c r="BCP151" s="11"/>
      <c r="BCQ151" s="11"/>
      <c r="BCR151" s="11"/>
      <c r="BCS151" s="11"/>
      <c r="BCT151" s="11"/>
      <c r="BCU151" s="11"/>
      <c r="BCV151" s="11"/>
      <c r="BCW151" s="11"/>
      <c r="BCX151" s="11"/>
      <c r="BCY151" s="11"/>
      <c r="BCZ151" s="11"/>
      <c r="BDA151" s="11"/>
      <c r="BDB151" s="11"/>
      <c r="BDC151" s="11"/>
      <c r="BDD151" s="11"/>
      <c r="BDE151" s="11"/>
      <c r="BDF151" s="11"/>
      <c r="BDG151" s="11"/>
      <c r="BDH151" s="11"/>
      <c r="BDI151" s="11"/>
      <c r="BDJ151" s="11"/>
      <c r="BDK151" s="11"/>
      <c r="BDL151" s="11"/>
      <c r="BDM151" s="11"/>
      <c r="BDN151" s="11"/>
      <c r="BDO151" s="11"/>
      <c r="BDP151" s="11"/>
      <c r="BDQ151" s="11"/>
      <c r="BDR151" s="11"/>
      <c r="BDS151" s="11"/>
      <c r="BDT151" s="11"/>
      <c r="BDU151" s="11"/>
      <c r="BDV151" s="11"/>
      <c r="BDW151" s="11"/>
      <c r="BDX151" s="11"/>
      <c r="BDY151" s="11"/>
      <c r="BDZ151" s="11"/>
      <c r="BEA151" s="11"/>
      <c r="BEB151" s="11"/>
      <c r="BEC151" s="11"/>
      <c r="BED151" s="11"/>
      <c r="BEE151" s="11"/>
      <c r="BEF151" s="11"/>
      <c r="BEG151" s="11"/>
      <c r="BEH151" s="11"/>
      <c r="BEI151" s="11"/>
      <c r="BEJ151" s="11"/>
      <c r="BEK151" s="11"/>
      <c r="BEL151" s="11"/>
      <c r="BEM151" s="11"/>
      <c r="BEN151" s="11"/>
      <c r="BEO151" s="11"/>
      <c r="BEP151" s="11"/>
      <c r="BEQ151" s="11"/>
      <c r="BER151" s="11"/>
      <c r="BES151" s="11"/>
      <c r="BET151" s="11"/>
      <c r="BEU151" s="11"/>
      <c r="BEV151" s="11"/>
      <c r="BEW151" s="11"/>
      <c r="BEX151" s="11"/>
      <c r="BEY151" s="11"/>
      <c r="BEZ151" s="11"/>
      <c r="BFA151" s="11"/>
      <c r="BFB151" s="11"/>
      <c r="BFC151" s="11"/>
      <c r="BFD151" s="11"/>
      <c r="BFE151" s="11"/>
      <c r="BFF151" s="11"/>
      <c r="BFG151" s="11"/>
      <c r="BFH151" s="11"/>
      <c r="BFI151" s="11"/>
      <c r="BFJ151" s="11"/>
      <c r="BFK151" s="11"/>
      <c r="BFL151" s="11"/>
      <c r="BFM151" s="11"/>
      <c r="BFN151" s="11"/>
      <c r="BFO151" s="11"/>
      <c r="BFP151" s="11"/>
      <c r="BFQ151" s="11"/>
      <c r="BFR151" s="11"/>
      <c r="BFS151" s="11"/>
      <c r="BFT151" s="11"/>
      <c r="BFU151" s="11"/>
      <c r="BFV151" s="11"/>
      <c r="BFW151" s="11"/>
      <c r="BFX151" s="11"/>
      <c r="BFY151" s="11"/>
      <c r="BFZ151" s="11"/>
      <c r="BGA151" s="11"/>
      <c r="BGB151" s="11"/>
      <c r="BGC151" s="11"/>
      <c r="BGD151" s="11"/>
      <c r="BGE151" s="11"/>
      <c r="BGF151" s="11"/>
      <c r="BGG151" s="11"/>
      <c r="BGH151" s="11"/>
      <c r="BGI151" s="11"/>
      <c r="BGJ151" s="11"/>
      <c r="BGK151" s="11"/>
      <c r="BGL151" s="11"/>
      <c r="BGM151" s="11"/>
      <c r="BGN151" s="11"/>
      <c r="BGO151" s="11"/>
      <c r="BGP151" s="11"/>
      <c r="BGQ151" s="11"/>
      <c r="BGR151" s="11"/>
      <c r="BGS151" s="11"/>
      <c r="BGT151" s="11"/>
      <c r="BGU151" s="11"/>
      <c r="BGV151" s="11"/>
      <c r="BGW151" s="11"/>
      <c r="BGX151" s="11"/>
      <c r="BGY151" s="11"/>
      <c r="BGZ151" s="11"/>
      <c r="BHA151" s="11"/>
      <c r="BHB151" s="11"/>
      <c r="BHC151" s="11"/>
      <c r="BHD151" s="11"/>
      <c r="BHE151" s="11"/>
      <c r="BHF151" s="11"/>
      <c r="BHG151" s="11"/>
      <c r="BHH151" s="11"/>
      <c r="BHI151" s="11"/>
      <c r="BHJ151" s="11"/>
      <c r="BHK151" s="11"/>
      <c r="BHL151" s="11"/>
      <c r="BHM151" s="11"/>
      <c r="BHN151" s="11"/>
      <c r="BHO151" s="11"/>
      <c r="BHP151" s="11"/>
      <c r="BHQ151" s="11"/>
      <c r="BHR151" s="11"/>
      <c r="BHS151" s="11"/>
      <c r="BHT151" s="11"/>
      <c r="BHU151" s="11"/>
      <c r="BHV151" s="11"/>
      <c r="BHW151" s="11"/>
      <c r="BHX151" s="11"/>
      <c r="BHY151" s="11"/>
      <c r="BHZ151" s="11"/>
      <c r="BIA151" s="11"/>
      <c r="BIB151" s="11"/>
      <c r="BIC151" s="11"/>
      <c r="BID151" s="11"/>
      <c r="BIE151" s="11"/>
      <c r="BIF151" s="11"/>
      <c r="BIG151" s="11"/>
      <c r="BIH151" s="11"/>
      <c r="BII151" s="11"/>
      <c r="BIJ151" s="11"/>
      <c r="BIK151" s="11"/>
      <c r="BIL151" s="11"/>
      <c r="BIM151" s="11"/>
      <c r="BIN151" s="11"/>
      <c r="BIO151" s="11"/>
      <c r="BIP151" s="11"/>
      <c r="BIQ151" s="11"/>
      <c r="BIR151" s="11"/>
      <c r="BIS151" s="11"/>
      <c r="BIT151" s="11"/>
      <c r="BIU151" s="11"/>
      <c r="BIV151" s="11"/>
      <c r="BIW151" s="11"/>
      <c r="BIX151" s="11"/>
      <c r="BIY151" s="11"/>
      <c r="BIZ151" s="11"/>
      <c r="BJA151" s="11"/>
      <c r="BJB151" s="11"/>
      <c r="BJC151" s="11"/>
      <c r="BJD151" s="11"/>
      <c r="BJE151" s="11"/>
      <c r="BJF151" s="11"/>
      <c r="BJG151" s="11"/>
      <c r="BJH151" s="11"/>
      <c r="BJI151" s="11"/>
      <c r="BJJ151" s="11"/>
      <c r="BJK151" s="11"/>
      <c r="BJL151" s="11"/>
      <c r="BJM151" s="11"/>
      <c r="BJN151" s="11"/>
      <c r="BJO151" s="11"/>
      <c r="BJP151" s="11"/>
      <c r="BJQ151" s="11"/>
      <c r="BJR151" s="11"/>
      <c r="BJS151" s="11"/>
      <c r="BJT151" s="11"/>
      <c r="BJU151" s="11"/>
      <c r="BJV151" s="11"/>
      <c r="BJW151" s="11"/>
      <c r="BJX151" s="11"/>
      <c r="BJY151" s="11"/>
      <c r="BJZ151" s="11"/>
      <c r="BKA151" s="11"/>
      <c r="BKB151" s="11"/>
      <c r="BKC151" s="11"/>
      <c r="BKD151" s="11"/>
      <c r="BKE151" s="11"/>
      <c r="BKF151" s="11"/>
      <c r="BKG151" s="11"/>
      <c r="BKH151" s="11"/>
      <c r="BKI151" s="11"/>
      <c r="BKJ151" s="11"/>
      <c r="BKK151" s="11"/>
      <c r="BKL151" s="11"/>
      <c r="BKM151" s="11"/>
      <c r="BKN151" s="11"/>
      <c r="BKO151" s="11"/>
      <c r="BKP151" s="11"/>
      <c r="BKQ151" s="11"/>
      <c r="BKR151" s="11"/>
      <c r="BKS151" s="11"/>
      <c r="BKT151" s="11"/>
      <c r="BKU151" s="11"/>
      <c r="BKV151" s="11"/>
      <c r="BKW151" s="11"/>
      <c r="BKX151" s="11"/>
      <c r="BKY151" s="11"/>
      <c r="BKZ151" s="11"/>
      <c r="BLA151" s="11"/>
      <c r="BLB151" s="11"/>
      <c r="BLC151" s="11"/>
      <c r="BLD151" s="11"/>
      <c r="BLE151" s="11"/>
      <c r="BLF151" s="11"/>
      <c r="BLG151" s="11"/>
      <c r="BLH151" s="11"/>
      <c r="BLI151" s="11"/>
      <c r="BLJ151" s="11"/>
      <c r="BLK151" s="11"/>
      <c r="BLL151" s="11"/>
      <c r="BLM151" s="11"/>
      <c r="BLN151" s="11"/>
      <c r="BLO151" s="11"/>
      <c r="BLP151" s="11"/>
      <c r="BLQ151" s="11"/>
      <c r="BLR151" s="11"/>
      <c r="BLS151" s="11"/>
      <c r="BLT151" s="11"/>
      <c r="BLU151" s="11"/>
      <c r="BLV151" s="11"/>
      <c r="BLW151" s="11"/>
      <c r="BLX151" s="11"/>
      <c r="BLY151" s="11"/>
      <c r="BLZ151" s="11"/>
      <c r="BMA151" s="11"/>
      <c r="BMB151" s="11"/>
      <c r="BMC151" s="11"/>
      <c r="BMD151" s="11"/>
      <c r="BME151" s="11"/>
      <c r="BMF151" s="11"/>
      <c r="BMG151" s="11"/>
      <c r="BMH151" s="11"/>
      <c r="BMI151" s="11"/>
      <c r="BMJ151" s="11"/>
      <c r="BMK151" s="11"/>
      <c r="BML151" s="11"/>
      <c r="BMM151" s="11"/>
      <c r="BMN151" s="11"/>
      <c r="BMO151" s="11"/>
      <c r="BMP151" s="11"/>
      <c r="BMQ151" s="11"/>
      <c r="BMR151" s="11"/>
      <c r="BMS151" s="11"/>
      <c r="BMT151" s="11"/>
      <c r="BMU151" s="11"/>
      <c r="BMV151" s="11"/>
      <c r="BMW151" s="11"/>
      <c r="BMX151" s="11"/>
      <c r="BMY151" s="11"/>
      <c r="BMZ151" s="11"/>
      <c r="BNA151" s="11"/>
      <c r="BNB151" s="11"/>
      <c r="BNC151" s="11"/>
      <c r="BND151" s="11"/>
      <c r="BNE151" s="11"/>
      <c r="BNF151" s="11"/>
      <c r="BNG151" s="11"/>
      <c r="BNH151" s="11"/>
      <c r="BNI151" s="11"/>
      <c r="BNJ151" s="11"/>
      <c r="BNK151" s="11"/>
      <c r="BNL151" s="11"/>
      <c r="BNM151" s="11"/>
      <c r="BNN151" s="11"/>
      <c r="BNO151" s="11"/>
      <c r="BNP151" s="11"/>
      <c r="BNQ151" s="11"/>
      <c r="BNR151" s="11"/>
      <c r="BNS151" s="11"/>
      <c r="BNT151" s="11"/>
      <c r="BNU151" s="11"/>
      <c r="BNV151" s="11"/>
      <c r="BNW151" s="11"/>
      <c r="BNX151" s="11"/>
      <c r="BNY151" s="11"/>
      <c r="BNZ151" s="11"/>
      <c r="BOA151" s="11"/>
      <c r="BOB151" s="11"/>
      <c r="BOC151" s="11"/>
      <c r="BOD151" s="11"/>
      <c r="BOE151" s="11"/>
      <c r="BOF151" s="11"/>
      <c r="BOG151" s="11"/>
      <c r="BOH151" s="11"/>
      <c r="BOI151" s="11"/>
      <c r="BOJ151" s="11"/>
      <c r="BOK151" s="11"/>
      <c r="BOL151" s="11"/>
      <c r="BOM151" s="11"/>
      <c r="BON151" s="11"/>
      <c r="BOO151" s="11"/>
      <c r="BOP151" s="11"/>
      <c r="BOQ151" s="11"/>
      <c r="BOR151" s="11"/>
      <c r="BOS151" s="11"/>
      <c r="BOT151" s="11"/>
      <c r="BOU151" s="11"/>
      <c r="BOV151" s="11"/>
      <c r="BOW151" s="11"/>
      <c r="BOX151" s="11"/>
      <c r="BOY151" s="11"/>
      <c r="BOZ151" s="11"/>
      <c r="BPA151" s="11"/>
      <c r="BPB151" s="11"/>
      <c r="BPC151" s="11"/>
      <c r="BPD151" s="11"/>
      <c r="BPE151" s="11"/>
      <c r="BPF151" s="11"/>
      <c r="BPG151" s="11"/>
      <c r="BPH151" s="11"/>
      <c r="BPI151" s="11"/>
      <c r="BPJ151" s="11"/>
      <c r="BPK151" s="11"/>
      <c r="BPL151" s="11"/>
      <c r="BPM151" s="11"/>
      <c r="BPN151" s="11"/>
      <c r="BPO151" s="11"/>
      <c r="BPP151" s="11"/>
      <c r="BPQ151" s="11"/>
      <c r="BPR151" s="11"/>
      <c r="BPS151" s="11"/>
      <c r="BPT151" s="11"/>
      <c r="BPU151" s="11"/>
      <c r="BPV151" s="11"/>
      <c r="BPW151" s="11"/>
      <c r="BPX151" s="11"/>
      <c r="BPY151" s="11"/>
      <c r="BPZ151" s="11"/>
      <c r="BQA151" s="11"/>
      <c r="BQB151" s="11"/>
      <c r="BQC151" s="11"/>
      <c r="BQD151" s="11"/>
      <c r="BQE151" s="11"/>
      <c r="BQF151" s="11"/>
      <c r="BQG151" s="11"/>
      <c r="BQH151" s="11"/>
      <c r="BQI151" s="11"/>
      <c r="BQJ151" s="11"/>
      <c r="BQK151" s="11"/>
      <c r="BQL151" s="11"/>
      <c r="BQM151" s="11"/>
      <c r="BQN151" s="11"/>
      <c r="BQO151" s="11"/>
      <c r="BQP151" s="11"/>
      <c r="BQQ151" s="11"/>
      <c r="BQR151" s="11"/>
      <c r="BQS151" s="11"/>
      <c r="BQT151" s="11"/>
      <c r="BQU151" s="11"/>
      <c r="BQV151" s="11"/>
      <c r="BQW151" s="11"/>
      <c r="BQX151" s="11"/>
      <c r="BQY151" s="11"/>
      <c r="BQZ151" s="11"/>
      <c r="BRA151" s="11"/>
      <c r="BRB151" s="11"/>
      <c r="BRC151" s="11"/>
      <c r="BRD151" s="11"/>
      <c r="BRE151" s="11"/>
      <c r="BRF151" s="11"/>
      <c r="BRG151" s="11"/>
      <c r="BRH151" s="11"/>
      <c r="BRI151" s="11"/>
      <c r="BRJ151" s="11"/>
      <c r="BRK151" s="11"/>
      <c r="BRL151" s="11"/>
      <c r="BRM151" s="11"/>
      <c r="BRN151" s="11"/>
      <c r="BRO151" s="11"/>
      <c r="BRP151" s="11"/>
      <c r="BRQ151" s="11"/>
      <c r="BRR151" s="11"/>
      <c r="BRS151" s="11"/>
      <c r="BRT151" s="11"/>
      <c r="BRU151" s="11"/>
      <c r="BRV151" s="11"/>
      <c r="BRW151" s="11"/>
      <c r="BRX151" s="11"/>
      <c r="BRY151" s="11"/>
      <c r="BRZ151" s="11"/>
      <c r="BSA151" s="11"/>
      <c r="BSB151" s="11"/>
      <c r="BSC151" s="11"/>
      <c r="BSD151" s="11"/>
      <c r="BSE151" s="11"/>
      <c r="BSF151" s="11"/>
      <c r="BSG151" s="11"/>
      <c r="BSH151" s="11"/>
      <c r="BSI151" s="11"/>
      <c r="BSJ151" s="11"/>
      <c r="BSK151" s="11"/>
      <c r="BSL151" s="11"/>
      <c r="BSM151" s="11"/>
      <c r="BSN151" s="11"/>
      <c r="BSO151" s="11"/>
      <c r="BSP151" s="11"/>
      <c r="BSQ151" s="11"/>
      <c r="BSR151" s="11"/>
      <c r="BSS151" s="11"/>
      <c r="BST151" s="11"/>
      <c r="BSU151" s="11"/>
      <c r="BSV151" s="11"/>
      <c r="BSW151" s="11"/>
      <c r="BSX151" s="11"/>
      <c r="BSY151" s="11"/>
      <c r="BSZ151" s="11"/>
      <c r="BTA151" s="11"/>
      <c r="BTB151" s="11"/>
      <c r="BTC151" s="11"/>
      <c r="BTD151" s="11"/>
      <c r="BTE151" s="11"/>
      <c r="BTF151" s="11"/>
      <c r="BTG151" s="11"/>
      <c r="BTH151" s="11"/>
      <c r="BTI151" s="11"/>
      <c r="BTJ151" s="11"/>
      <c r="BTK151" s="11"/>
      <c r="BTL151" s="11"/>
      <c r="BTM151" s="11"/>
      <c r="BTN151" s="11"/>
      <c r="BTO151" s="11"/>
      <c r="BTP151" s="11"/>
      <c r="BTQ151" s="11"/>
      <c r="BTR151" s="11"/>
      <c r="BTS151" s="11"/>
      <c r="BTT151" s="11"/>
      <c r="BTU151" s="11"/>
      <c r="BTV151" s="11"/>
      <c r="BTW151" s="11"/>
      <c r="BTX151" s="11"/>
      <c r="BTY151" s="11"/>
      <c r="BTZ151" s="11"/>
      <c r="BUA151" s="11"/>
      <c r="BUB151" s="11"/>
      <c r="BUC151" s="11"/>
      <c r="BUD151" s="11"/>
      <c r="BUE151" s="11"/>
      <c r="BUF151" s="11"/>
      <c r="BUG151" s="11"/>
      <c r="BUH151" s="11"/>
      <c r="BUI151" s="11"/>
      <c r="BUJ151" s="11"/>
      <c r="BUK151" s="11"/>
      <c r="BUL151" s="11"/>
      <c r="BUM151" s="11"/>
      <c r="BUN151" s="11"/>
      <c r="BUO151" s="11"/>
      <c r="BUP151" s="11"/>
      <c r="BUQ151" s="11"/>
      <c r="BUR151" s="11"/>
      <c r="BUS151" s="11"/>
      <c r="BUT151" s="11"/>
      <c r="BUU151" s="11"/>
      <c r="BUV151" s="11"/>
      <c r="BUW151" s="11"/>
      <c r="BUX151" s="11"/>
      <c r="BUY151" s="11"/>
      <c r="BUZ151" s="11"/>
      <c r="BVA151" s="11"/>
      <c r="BVB151" s="11"/>
      <c r="BVC151" s="11"/>
      <c r="BVD151" s="11"/>
      <c r="BVE151" s="11"/>
      <c r="BVF151" s="11"/>
      <c r="BVG151" s="11"/>
      <c r="BVH151" s="11"/>
      <c r="BVI151" s="11"/>
      <c r="BVJ151" s="11"/>
      <c r="BVK151" s="11"/>
      <c r="BVL151" s="11"/>
      <c r="BVM151" s="11"/>
      <c r="BVN151" s="11"/>
      <c r="BVO151" s="11"/>
      <c r="BVP151" s="11"/>
      <c r="BVQ151" s="11"/>
      <c r="BVR151" s="11"/>
      <c r="BVS151" s="11"/>
      <c r="BVT151" s="11"/>
      <c r="BVU151" s="11"/>
      <c r="BVV151" s="11"/>
      <c r="BVW151" s="11"/>
      <c r="BVX151" s="11"/>
      <c r="BVY151" s="11"/>
      <c r="BVZ151" s="11"/>
      <c r="BWA151" s="11"/>
      <c r="BWB151" s="11"/>
      <c r="BWC151" s="11"/>
      <c r="BWD151" s="11"/>
      <c r="BWE151" s="11"/>
      <c r="BWF151" s="11"/>
      <c r="BWG151" s="11"/>
      <c r="BWH151" s="11"/>
      <c r="BWI151" s="11"/>
      <c r="BWJ151" s="11"/>
      <c r="BWK151" s="11"/>
      <c r="BWL151" s="11"/>
      <c r="BWM151" s="11"/>
      <c r="BWN151" s="11"/>
      <c r="BWO151" s="11"/>
      <c r="BWP151" s="11"/>
      <c r="BWQ151" s="11"/>
      <c r="BWR151" s="11"/>
      <c r="BWS151" s="11"/>
      <c r="BWT151" s="11"/>
      <c r="BWU151" s="11"/>
      <c r="BWV151" s="11"/>
      <c r="BWW151" s="11"/>
      <c r="BWX151" s="11"/>
      <c r="BWY151" s="11"/>
      <c r="BWZ151" s="11"/>
      <c r="BXA151" s="11"/>
      <c r="BXB151" s="11"/>
      <c r="BXC151" s="11"/>
      <c r="BXD151" s="11"/>
      <c r="BXE151" s="11"/>
      <c r="BXF151" s="11"/>
      <c r="BXG151" s="11"/>
      <c r="BXH151" s="11"/>
      <c r="BXI151" s="11"/>
      <c r="BXJ151" s="11"/>
      <c r="BXK151" s="11"/>
      <c r="BXL151" s="11"/>
      <c r="BXM151" s="11"/>
      <c r="BXN151" s="11"/>
      <c r="BXO151" s="11"/>
      <c r="BXP151" s="11"/>
      <c r="BXQ151" s="11"/>
      <c r="BXR151" s="11"/>
      <c r="BXS151" s="11"/>
      <c r="BXT151" s="11"/>
      <c r="BXU151" s="11"/>
      <c r="BXV151" s="11"/>
      <c r="BXW151" s="11"/>
      <c r="BXX151" s="11"/>
      <c r="BXY151" s="11"/>
      <c r="BXZ151" s="11"/>
      <c r="BYA151" s="11"/>
      <c r="BYB151" s="11"/>
      <c r="BYC151" s="11"/>
      <c r="BYD151" s="11"/>
      <c r="BYE151" s="11"/>
      <c r="BYF151" s="11"/>
      <c r="BYG151" s="11"/>
      <c r="BYH151" s="11"/>
      <c r="BYI151" s="11"/>
      <c r="BYJ151" s="11"/>
      <c r="BYK151" s="11"/>
      <c r="BYL151" s="11"/>
      <c r="BYM151" s="11"/>
      <c r="BYN151" s="11"/>
      <c r="BYO151" s="11"/>
      <c r="BYP151" s="11"/>
      <c r="BYQ151" s="11"/>
      <c r="BYR151" s="11"/>
      <c r="BYS151" s="11"/>
      <c r="BYT151" s="11"/>
      <c r="BYU151" s="11"/>
      <c r="BYV151" s="11"/>
      <c r="BYW151" s="11"/>
      <c r="BYX151" s="11"/>
      <c r="BYY151" s="11"/>
      <c r="BYZ151" s="11"/>
      <c r="BZA151" s="11"/>
      <c r="BZB151" s="11"/>
      <c r="BZC151" s="11"/>
      <c r="BZD151" s="11"/>
      <c r="BZE151" s="11"/>
      <c r="BZF151" s="11"/>
      <c r="BZG151" s="11"/>
      <c r="BZH151" s="11"/>
      <c r="BZI151" s="11"/>
      <c r="BZJ151" s="11"/>
    </row>
    <row r="152" spans="1:2038" s="10" customFormat="1" ht="16.5" customHeight="1" thickBot="1">
      <c r="A152" s="778" t="s">
        <v>221</v>
      </c>
      <c r="B152" s="769"/>
      <c r="C152" s="769"/>
      <c r="D152" s="769"/>
      <c r="E152" s="770"/>
      <c r="F152" s="289"/>
      <c r="G152" s="289"/>
      <c r="H152" s="126"/>
      <c r="I152" s="126"/>
      <c r="J152" s="56">
        <v>245</v>
      </c>
      <c r="K152" s="123">
        <v>0.18</v>
      </c>
      <c r="L152" s="33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  <c r="AMM152" s="11"/>
      <c r="AMN152" s="11"/>
      <c r="AMO152" s="11"/>
      <c r="AMP152" s="11"/>
      <c r="AMQ152" s="11"/>
      <c r="AMR152" s="11"/>
      <c r="AMS152" s="11"/>
      <c r="AMT152" s="11"/>
      <c r="AMU152" s="11"/>
      <c r="AMV152" s="11"/>
      <c r="AMW152" s="11"/>
      <c r="AMX152" s="11"/>
      <c r="AMY152" s="11"/>
      <c r="AMZ152" s="11"/>
      <c r="ANA152" s="11"/>
      <c r="ANB152" s="11"/>
      <c r="ANC152" s="11"/>
      <c r="AND152" s="11"/>
      <c r="ANE152" s="11"/>
      <c r="ANF152" s="11"/>
      <c r="ANG152" s="11"/>
      <c r="ANH152" s="11"/>
      <c r="ANI152" s="11"/>
      <c r="ANJ152" s="11"/>
      <c r="ANK152" s="11"/>
      <c r="ANL152" s="11"/>
      <c r="ANM152" s="11"/>
      <c r="ANN152" s="11"/>
      <c r="ANO152" s="11"/>
      <c r="ANP152" s="11"/>
      <c r="ANQ152" s="11"/>
      <c r="ANR152" s="11"/>
      <c r="ANS152" s="11"/>
      <c r="ANT152" s="11"/>
      <c r="ANU152" s="11"/>
      <c r="ANV152" s="11"/>
      <c r="ANW152" s="11"/>
      <c r="ANX152" s="11"/>
      <c r="ANY152" s="11"/>
      <c r="ANZ152" s="11"/>
      <c r="AOA152" s="11"/>
      <c r="AOB152" s="11"/>
      <c r="AOC152" s="11"/>
      <c r="AOD152" s="11"/>
      <c r="AOE152" s="11"/>
      <c r="AOF152" s="11"/>
      <c r="AOG152" s="11"/>
      <c r="AOH152" s="11"/>
      <c r="AOI152" s="11"/>
      <c r="AOJ152" s="11"/>
      <c r="AOK152" s="11"/>
      <c r="AOL152" s="11"/>
      <c r="AOM152" s="11"/>
      <c r="AON152" s="11"/>
      <c r="AOO152" s="11"/>
      <c r="AOP152" s="11"/>
      <c r="AOQ152" s="11"/>
      <c r="AOR152" s="11"/>
      <c r="AOS152" s="11"/>
      <c r="AOT152" s="11"/>
      <c r="AOU152" s="11"/>
      <c r="AOV152" s="11"/>
      <c r="AOW152" s="11"/>
      <c r="AOX152" s="11"/>
      <c r="AOY152" s="11"/>
      <c r="AOZ152" s="11"/>
      <c r="APA152" s="11"/>
      <c r="APB152" s="11"/>
      <c r="APC152" s="11"/>
      <c r="APD152" s="11"/>
      <c r="APE152" s="11"/>
      <c r="APF152" s="11"/>
      <c r="APG152" s="11"/>
      <c r="APH152" s="11"/>
      <c r="API152" s="11"/>
      <c r="APJ152" s="11"/>
      <c r="APK152" s="11"/>
      <c r="APL152" s="11"/>
      <c r="APM152" s="11"/>
      <c r="APN152" s="11"/>
      <c r="APO152" s="11"/>
      <c r="APP152" s="11"/>
      <c r="APQ152" s="11"/>
      <c r="APR152" s="11"/>
      <c r="APS152" s="11"/>
      <c r="APT152" s="11"/>
      <c r="APU152" s="11"/>
      <c r="APV152" s="11"/>
      <c r="APW152" s="11"/>
      <c r="APX152" s="11"/>
      <c r="APY152" s="11"/>
      <c r="APZ152" s="11"/>
      <c r="AQA152" s="11"/>
      <c r="AQB152" s="11"/>
      <c r="AQC152" s="11"/>
      <c r="AQD152" s="11"/>
      <c r="AQE152" s="11"/>
      <c r="AQF152" s="11"/>
      <c r="AQG152" s="11"/>
      <c r="AQH152" s="11"/>
      <c r="AQI152" s="11"/>
      <c r="AQJ152" s="11"/>
      <c r="AQK152" s="11"/>
      <c r="AQL152" s="11"/>
      <c r="AQM152" s="11"/>
      <c r="AQN152" s="11"/>
      <c r="AQO152" s="11"/>
      <c r="AQP152" s="11"/>
      <c r="AQQ152" s="11"/>
      <c r="AQR152" s="11"/>
      <c r="AQS152" s="11"/>
      <c r="AQT152" s="11"/>
      <c r="AQU152" s="11"/>
      <c r="AQV152" s="11"/>
      <c r="AQW152" s="11"/>
      <c r="AQX152" s="11"/>
      <c r="AQY152" s="11"/>
      <c r="AQZ152" s="11"/>
      <c r="ARA152" s="11"/>
      <c r="ARB152" s="11"/>
      <c r="ARC152" s="11"/>
      <c r="ARD152" s="11"/>
      <c r="ARE152" s="11"/>
      <c r="ARF152" s="11"/>
      <c r="ARG152" s="11"/>
      <c r="ARH152" s="11"/>
      <c r="ARI152" s="11"/>
      <c r="ARJ152" s="11"/>
      <c r="ARK152" s="11"/>
      <c r="ARL152" s="11"/>
      <c r="ARM152" s="11"/>
      <c r="ARN152" s="11"/>
      <c r="ARO152" s="11"/>
      <c r="ARP152" s="11"/>
      <c r="ARQ152" s="11"/>
      <c r="ARR152" s="11"/>
      <c r="ARS152" s="11"/>
      <c r="ART152" s="11"/>
      <c r="ARU152" s="11"/>
      <c r="ARV152" s="11"/>
      <c r="ARW152" s="11"/>
      <c r="ARX152" s="11"/>
      <c r="ARY152" s="11"/>
      <c r="ARZ152" s="11"/>
      <c r="ASA152" s="11"/>
      <c r="ASB152" s="11"/>
      <c r="ASC152" s="11"/>
      <c r="ASD152" s="11"/>
      <c r="ASE152" s="11"/>
      <c r="ASF152" s="11"/>
      <c r="ASG152" s="11"/>
      <c r="ASH152" s="11"/>
      <c r="ASI152" s="11"/>
      <c r="ASJ152" s="11"/>
      <c r="ASK152" s="11"/>
      <c r="ASL152" s="11"/>
      <c r="ASM152" s="11"/>
      <c r="ASN152" s="11"/>
      <c r="ASO152" s="11"/>
      <c r="ASP152" s="11"/>
      <c r="ASQ152" s="11"/>
      <c r="ASR152" s="11"/>
      <c r="ASS152" s="11"/>
      <c r="AST152" s="11"/>
      <c r="ASU152" s="11"/>
      <c r="ASV152" s="11"/>
      <c r="ASW152" s="11"/>
      <c r="ASX152" s="11"/>
      <c r="ASY152" s="11"/>
      <c r="ASZ152" s="11"/>
      <c r="ATA152" s="11"/>
      <c r="ATB152" s="11"/>
      <c r="ATC152" s="11"/>
      <c r="ATD152" s="11"/>
      <c r="ATE152" s="11"/>
      <c r="ATF152" s="11"/>
      <c r="ATG152" s="11"/>
      <c r="ATH152" s="11"/>
      <c r="ATI152" s="11"/>
      <c r="ATJ152" s="11"/>
      <c r="ATK152" s="11"/>
      <c r="ATL152" s="11"/>
      <c r="ATM152" s="11"/>
      <c r="ATN152" s="11"/>
      <c r="ATO152" s="11"/>
      <c r="ATP152" s="11"/>
      <c r="ATQ152" s="11"/>
      <c r="ATR152" s="11"/>
      <c r="ATS152" s="11"/>
      <c r="ATT152" s="11"/>
      <c r="ATU152" s="11"/>
      <c r="ATV152" s="11"/>
      <c r="ATW152" s="11"/>
      <c r="ATX152" s="11"/>
      <c r="ATY152" s="11"/>
      <c r="ATZ152" s="11"/>
      <c r="AUA152" s="11"/>
      <c r="AUB152" s="11"/>
      <c r="AUC152" s="11"/>
      <c r="AUD152" s="11"/>
      <c r="AUE152" s="11"/>
      <c r="AUF152" s="11"/>
      <c r="AUG152" s="11"/>
      <c r="AUH152" s="11"/>
      <c r="AUI152" s="11"/>
      <c r="AUJ152" s="11"/>
      <c r="AUK152" s="11"/>
      <c r="AUL152" s="11"/>
      <c r="AUM152" s="11"/>
      <c r="AUN152" s="11"/>
      <c r="AUO152" s="11"/>
      <c r="AUP152" s="11"/>
      <c r="AUQ152" s="11"/>
      <c r="AUR152" s="11"/>
      <c r="AUS152" s="11"/>
      <c r="AUT152" s="11"/>
      <c r="AUU152" s="11"/>
      <c r="AUV152" s="11"/>
      <c r="AUW152" s="11"/>
      <c r="AUX152" s="11"/>
      <c r="AUY152" s="11"/>
      <c r="AUZ152" s="11"/>
      <c r="AVA152" s="11"/>
      <c r="AVB152" s="11"/>
      <c r="AVC152" s="11"/>
      <c r="AVD152" s="11"/>
      <c r="AVE152" s="11"/>
      <c r="AVF152" s="11"/>
      <c r="AVG152" s="11"/>
      <c r="AVH152" s="11"/>
      <c r="AVI152" s="11"/>
      <c r="AVJ152" s="11"/>
      <c r="AVK152" s="11"/>
      <c r="AVL152" s="11"/>
      <c r="AVM152" s="11"/>
      <c r="AVN152" s="11"/>
      <c r="AVO152" s="11"/>
      <c r="AVP152" s="11"/>
      <c r="AVQ152" s="11"/>
      <c r="AVR152" s="11"/>
      <c r="AVS152" s="11"/>
      <c r="AVT152" s="11"/>
      <c r="AVU152" s="11"/>
      <c r="AVV152" s="11"/>
      <c r="AVW152" s="11"/>
      <c r="AVX152" s="11"/>
      <c r="AVY152" s="11"/>
      <c r="AVZ152" s="11"/>
      <c r="AWA152" s="11"/>
      <c r="AWB152" s="11"/>
      <c r="AWC152" s="11"/>
      <c r="AWD152" s="11"/>
      <c r="AWE152" s="11"/>
      <c r="AWF152" s="11"/>
      <c r="AWG152" s="11"/>
      <c r="AWH152" s="11"/>
      <c r="AWI152" s="11"/>
      <c r="AWJ152" s="11"/>
      <c r="AWK152" s="11"/>
      <c r="AWL152" s="11"/>
      <c r="AWM152" s="11"/>
      <c r="AWN152" s="11"/>
      <c r="AWO152" s="11"/>
      <c r="AWP152" s="11"/>
      <c r="AWQ152" s="11"/>
      <c r="AWR152" s="11"/>
      <c r="AWS152" s="11"/>
      <c r="AWT152" s="11"/>
      <c r="AWU152" s="11"/>
      <c r="AWV152" s="11"/>
      <c r="AWW152" s="11"/>
      <c r="AWX152" s="11"/>
      <c r="AWY152" s="11"/>
      <c r="AWZ152" s="11"/>
      <c r="AXA152" s="11"/>
      <c r="AXB152" s="11"/>
      <c r="AXC152" s="11"/>
      <c r="AXD152" s="11"/>
      <c r="AXE152" s="11"/>
      <c r="AXF152" s="11"/>
      <c r="AXG152" s="11"/>
      <c r="AXH152" s="11"/>
      <c r="AXI152" s="11"/>
      <c r="AXJ152" s="11"/>
      <c r="AXK152" s="11"/>
      <c r="AXL152" s="11"/>
      <c r="AXM152" s="11"/>
      <c r="AXN152" s="11"/>
      <c r="AXO152" s="11"/>
      <c r="AXP152" s="11"/>
      <c r="AXQ152" s="11"/>
      <c r="AXR152" s="11"/>
      <c r="AXS152" s="11"/>
      <c r="AXT152" s="11"/>
      <c r="AXU152" s="11"/>
      <c r="AXV152" s="11"/>
      <c r="AXW152" s="11"/>
      <c r="AXX152" s="11"/>
      <c r="AXY152" s="11"/>
      <c r="AXZ152" s="11"/>
      <c r="AYA152" s="11"/>
      <c r="AYB152" s="11"/>
      <c r="AYC152" s="11"/>
      <c r="AYD152" s="11"/>
      <c r="AYE152" s="11"/>
      <c r="AYF152" s="11"/>
      <c r="AYG152" s="11"/>
      <c r="AYH152" s="11"/>
      <c r="AYI152" s="11"/>
      <c r="AYJ152" s="11"/>
      <c r="AYK152" s="11"/>
      <c r="AYL152" s="11"/>
      <c r="AYM152" s="11"/>
      <c r="AYN152" s="11"/>
      <c r="AYO152" s="11"/>
      <c r="AYP152" s="11"/>
      <c r="AYQ152" s="11"/>
      <c r="AYR152" s="11"/>
      <c r="AYS152" s="11"/>
      <c r="AYT152" s="11"/>
      <c r="AYU152" s="11"/>
      <c r="AYV152" s="11"/>
      <c r="AYW152" s="11"/>
      <c r="AYX152" s="11"/>
      <c r="AYY152" s="11"/>
      <c r="AYZ152" s="11"/>
      <c r="AZA152" s="11"/>
      <c r="AZB152" s="11"/>
      <c r="AZC152" s="11"/>
      <c r="AZD152" s="11"/>
      <c r="AZE152" s="11"/>
      <c r="AZF152" s="11"/>
      <c r="AZG152" s="11"/>
      <c r="AZH152" s="11"/>
      <c r="AZI152" s="11"/>
      <c r="AZJ152" s="11"/>
      <c r="AZK152" s="11"/>
      <c r="AZL152" s="11"/>
      <c r="AZM152" s="11"/>
      <c r="AZN152" s="11"/>
      <c r="AZO152" s="11"/>
      <c r="AZP152" s="11"/>
      <c r="AZQ152" s="11"/>
      <c r="AZR152" s="11"/>
      <c r="AZS152" s="11"/>
      <c r="AZT152" s="11"/>
      <c r="AZU152" s="11"/>
      <c r="AZV152" s="11"/>
      <c r="AZW152" s="11"/>
      <c r="AZX152" s="11"/>
      <c r="AZY152" s="11"/>
      <c r="AZZ152" s="11"/>
      <c r="BAA152" s="11"/>
      <c r="BAB152" s="11"/>
      <c r="BAC152" s="11"/>
      <c r="BAD152" s="11"/>
      <c r="BAE152" s="11"/>
      <c r="BAF152" s="11"/>
      <c r="BAG152" s="11"/>
      <c r="BAH152" s="11"/>
      <c r="BAI152" s="11"/>
      <c r="BAJ152" s="11"/>
      <c r="BAK152" s="11"/>
      <c r="BAL152" s="11"/>
      <c r="BAM152" s="11"/>
      <c r="BAN152" s="11"/>
      <c r="BAO152" s="11"/>
      <c r="BAP152" s="11"/>
      <c r="BAQ152" s="11"/>
      <c r="BAR152" s="11"/>
      <c r="BAS152" s="11"/>
      <c r="BAT152" s="11"/>
      <c r="BAU152" s="11"/>
      <c r="BAV152" s="11"/>
      <c r="BAW152" s="11"/>
      <c r="BAX152" s="11"/>
      <c r="BAY152" s="11"/>
      <c r="BAZ152" s="11"/>
      <c r="BBA152" s="11"/>
      <c r="BBB152" s="11"/>
      <c r="BBC152" s="11"/>
      <c r="BBD152" s="11"/>
      <c r="BBE152" s="11"/>
      <c r="BBF152" s="11"/>
      <c r="BBG152" s="11"/>
      <c r="BBH152" s="11"/>
      <c r="BBI152" s="11"/>
      <c r="BBJ152" s="11"/>
      <c r="BBK152" s="11"/>
      <c r="BBL152" s="11"/>
      <c r="BBM152" s="11"/>
      <c r="BBN152" s="11"/>
      <c r="BBO152" s="11"/>
      <c r="BBP152" s="11"/>
      <c r="BBQ152" s="11"/>
      <c r="BBR152" s="11"/>
      <c r="BBS152" s="11"/>
      <c r="BBT152" s="11"/>
      <c r="BBU152" s="11"/>
      <c r="BBV152" s="11"/>
      <c r="BBW152" s="11"/>
      <c r="BBX152" s="11"/>
      <c r="BBY152" s="11"/>
      <c r="BBZ152" s="11"/>
      <c r="BCA152" s="11"/>
      <c r="BCB152" s="11"/>
      <c r="BCC152" s="11"/>
      <c r="BCD152" s="11"/>
      <c r="BCE152" s="11"/>
      <c r="BCF152" s="11"/>
      <c r="BCG152" s="11"/>
      <c r="BCH152" s="11"/>
      <c r="BCI152" s="11"/>
      <c r="BCJ152" s="11"/>
      <c r="BCK152" s="11"/>
      <c r="BCL152" s="11"/>
      <c r="BCM152" s="11"/>
      <c r="BCN152" s="11"/>
      <c r="BCO152" s="11"/>
      <c r="BCP152" s="11"/>
      <c r="BCQ152" s="11"/>
      <c r="BCR152" s="11"/>
      <c r="BCS152" s="11"/>
      <c r="BCT152" s="11"/>
      <c r="BCU152" s="11"/>
      <c r="BCV152" s="11"/>
      <c r="BCW152" s="11"/>
      <c r="BCX152" s="11"/>
      <c r="BCY152" s="11"/>
      <c r="BCZ152" s="11"/>
      <c r="BDA152" s="11"/>
      <c r="BDB152" s="11"/>
      <c r="BDC152" s="11"/>
      <c r="BDD152" s="11"/>
      <c r="BDE152" s="11"/>
      <c r="BDF152" s="11"/>
      <c r="BDG152" s="11"/>
      <c r="BDH152" s="11"/>
      <c r="BDI152" s="11"/>
      <c r="BDJ152" s="11"/>
      <c r="BDK152" s="11"/>
      <c r="BDL152" s="11"/>
      <c r="BDM152" s="11"/>
      <c r="BDN152" s="11"/>
      <c r="BDO152" s="11"/>
      <c r="BDP152" s="11"/>
      <c r="BDQ152" s="11"/>
      <c r="BDR152" s="11"/>
      <c r="BDS152" s="11"/>
      <c r="BDT152" s="11"/>
      <c r="BDU152" s="11"/>
      <c r="BDV152" s="11"/>
      <c r="BDW152" s="11"/>
      <c r="BDX152" s="11"/>
      <c r="BDY152" s="11"/>
      <c r="BDZ152" s="11"/>
      <c r="BEA152" s="11"/>
      <c r="BEB152" s="11"/>
      <c r="BEC152" s="11"/>
      <c r="BED152" s="11"/>
      <c r="BEE152" s="11"/>
      <c r="BEF152" s="11"/>
      <c r="BEG152" s="11"/>
      <c r="BEH152" s="11"/>
      <c r="BEI152" s="11"/>
      <c r="BEJ152" s="11"/>
      <c r="BEK152" s="11"/>
      <c r="BEL152" s="11"/>
      <c r="BEM152" s="11"/>
      <c r="BEN152" s="11"/>
      <c r="BEO152" s="11"/>
      <c r="BEP152" s="11"/>
      <c r="BEQ152" s="11"/>
      <c r="BER152" s="11"/>
      <c r="BES152" s="11"/>
      <c r="BET152" s="11"/>
      <c r="BEU152" s="11"/>
      <c r="BEV152" s="11"/>
      <c r="BEW152" s="11"/>
      <c r="BEX152" s="11"/>
      <c r="BEY152" s="11"/>
      <c r="BEZ152" s="11"/>
      <c r="BFA152" s="11"/>
      <c r="BFB152" s="11"/>
      <c r="BFC152" s="11"/>
      <c r="BFD152" s="11"/>
      <c r="BFE152" s="11"/>
      <c r="BFF152" s="11"/>
      <c r="BFG152" s="11"/>
      <c r="BFH152" s="11"/>
      <c r="BFI152" s="11"/>
      <c r="BFJ152" s="11"/>
      <c r="BFK152" s="11"/>
      <c r="BFL152" s="11"/>
      <c r="BFM152" s="11"/>
      <c r="BFN152" s="11"/>
      <c r="BFO152" s="11"/>
      <c r="BFP152" s="11"/>
      <c r="BFQ152" s="11"/>
      <c r="BFR152" s="11"/>
      <c r="BFS152" s="11"/>
      <c r="BFT152" s="11"/>
      <c r="BFU152" s="11"/>
      <c r="BFV152" s="11"/>
      <c r="BFW152" s="11"/>
      <c r="BFX152" s="11"/>
      <c r="BFY152" s="11"/>
      <c r="BFZ152" s="11"/>
      <c r="BGA152" s="11"/>
      <c r="BGB152" s="11"/>
      <c r="BGC152" s="11"/>
      <c r="BGD152" s="11"/>
      <c r="BGE152" s="11"/>
      <c r="BGF152" s="11"/>
      <c r="BGG152" s="11"/>
      <c r="BGH152" s="11"/>
      <c r="BGI152" s="11"/>
      <c r="BGJ152" s="11"/>
      <c r="BGK152" s="11"/>
      <c r="BGL152" s="11"/>
      <c r="BGM152" s="11"/>
      <c r="BGN152" s="11"/>
      <c r="BGO152" s="11"/>
      <c r="BGP152" s="11"/>
      <c r="BGQ152" s="11"/>
      <c r="BGR152" s="11"/>
      <c r="BGS152" s="11"/>
      <c r="BGT152" s="11"/>
      <c r="BGU152" s="11"/>
      <c r="BGV152" s="11"/>
      <c r="BGW152" s="11"/>
      <c r="BGX152" s="11"/>
      <c r="BGY152" s="11"/>
      <c r="BGZ152" s="11"/>
      <c r="BHA152" s="11"/>
      <c r="BHB152" s="11"/>
      <c r="BHC152" s="11"/>
      <c r="BHD152" s="11"/>
      <c r="BHE152" s="11"/>
      <c r="BHF152" s="11"/>
      <c r="BHG152" s="11"/>
      <c r="BHH152" s="11"/>
      <c r="BHI152" s="11"/>
      <c r="BHJ152" s="11"/>
      <c r="BHK152" s="11"/>
      <c r="BHL152" s="11"/>
      <c r="BHM152" s="11"/>
      <c r="BHN152" s="11"/>
      <c r="BHO152" s="11"/>
      <c r="BHP152" s="11"/>
      <c r="BHQ152" s="11"/>
      <c r="BHR152" s="11"/>
      <c r="BHS152" s="11"/>
      <c r="BHT152" s="11"/>
      <c r="BHU152" s="11"/>
      <c r="BHV152" s="11"/>
      <c r="BHW152" s="11"/>
      <c r="BHX152" s="11"/>
      <c r="BHY152" s="11"/>
      <c r="BHZ152" s="11"/>
      <c r="BIA152" s="11"/>
      <c r="BIB152" s="11"/>
      <c r="BIC152" s="11"/>
      <c r="BID152" s="11"/>
      <c r="BIE152" s="11"/>
      <c r="BIF152" s="11"/>
      <c r="BIG152" s="11"/>
      <c r="BIH152" s="11"/>
      <c r="BII152" s="11"/>
      <c r="BIJ152" s="11"/>
      <c r="BIK152" s="11"/>
      <c r="BIL152" s="11"/>
      <c r="BIM152" s="11"/>
      <c r="BIN152" s="11"/>
      <c r="BIO152" s="11"/>
      <c r="BIP152" s="11"/>
      <c r="BIQ152" s="11"/>
      <c r="BIR152" s="11"/>
      <c r="BIS152" s="11"/>
      <c r="BIT152" s="11"/>
      <c r="BIU152" s="11"/>
      <c r="BIV152" s="11"/>
      <c r="BIW152" s="11"/>
      <c r="BIX152" s="11"/>
      <c r="BIY152" s="11"/>
      <c r="BIZ152" s="11"/>
      <c r="BJA152" s="11"/>
      <c r="BJB152" s="11"/>
      <c r="BJC152" s="11"/>
      <c r="BJD152" s="11"/>
      <c r="BJE152" s="11"/>
      <c r="BJF152" s="11"/>
      <c r="BJG152" s="11"/>
      <c r="BJH152" s="11"/>
      <c r="BJI152" s="11"/>
      <c r="BJJ152" s="11"/>
      <c r="BJK152" s="11"/>
      <c r="BJL152" s="11"/>
      <c r="BJM152" s="11"/>
      <c r="BJN152" s="11"/>
      <c r="BJO152" s="11"/>
      <c r="BJP152" s="11"/>
      <c r="BJQ152" s="11"/>
      <c r="BJR152" s="11"/>
      <c r="BJS152" s="11"/>
      <c r="BJT152" s="11"/>
      <c r="BJU152" s="11"/>
      <c r="BJV152" s="11"/>
      <c r="BJW152" s="11"/>
      <c r="BJX152" s="11"/>
      <c r="BJY152" s="11"/>
      <c r="BJZ152" s="11"/>
      <c r="BKA152" s="11"/>
      <c r="BKB152" s="11"/>
      <c r="BKC152" s="11"/>
      <c r="BKD152" s="11"/>
      <c r="BKE152" s="11"/>
      <c r="BKF152" s="11"/>
      <c r="BKG152" s="11"/>
      <c r="BKH152" s="11"/>
      <c r="BKI152" s="11"/>
      <c r="BKJ152" s="11"/>
      <c r="BKK152" s="11"/>
      <c r="BKL152" s="11"/>
      <c r="BKM152" s="11"/>
      <c r="BKN152" s="11"/>
      <c r="BKO152" s="11"/>
      <c r="BKP152" s="11"/>
      <c r="BKQ152" s="11"/>
      <c r="BKR152" s="11"/>
      <c r="BKS152" s="11"/>
      <c r="BKT152" s="11"/>
      <c r="BKU152" s="11"/>
      <c r="BKV152" s="11"/>
      <c r="BKW152" s="11"/>
      <c r="BKX152" s="11"/>
      <c r="BKY152" s="11"/>
      <c r="BKZ152" s="11"/>
      <c r="BLA152" s="11"/>
      <c r="BLB152" s="11"/>
      <c r="BLC152" s="11"/>
      <c r="BLD152" s="11"/>
      <c r="BLE152" s="11"/>
      <c r="BLF152" s="11"/>
      <c r="BLG152" s="11"/>
      <c r="BLH152" s="11"/>
      <c r="BLI152" s="11"/>
      <c r="BLJ152" s="11"/>
      <c r="BLK152" s="11"/>
      <c r="BLL152" s="11"/>
      <c r="BLM152" s="11"/>
      <c r="BLN152" s="11"/>
      <c r="BLO152" s="11"/>
      <c r="BLP152" s="11"/>
      <c r="BLQ152" s="11"/>
      <c r="BLR152" s="11"/>
      <c r="BLS152" s="11"/>
      <c r="BLT152" s="11"/>
      <c r="BLU152" s="11"/>
      <c r="BLV152" s="11"/>
      <c r="BLW152" s="11"/>
      <c r="BLX152" s="11"/>
      <c r="BLY152" s="11"/>
      <c r="BLZ152" s="11"/>
      <c r="BMA152" s="11"/>
      <c r="BMB152" s="11"/>
      <c r="BMC152" s="11"/>
      <c r="BMD152" s="11"/>
      <c r="BME152" s="11"/>
      <c r="BMF152" s="11"/>
      <c r="BMG152" s="11"/>
      <c r="BMH152" s="11"/>
      <c r="BMI152" s="11"/>
      <c r="BMJ152" s="11"/>
      <c r="BMK152" s="11"/>
      <c r="BML152" s="11"/>
      <c r="BMM152" s="11"/>
      <c r="BMN152" s="11"/>
      <c r="BMO152" s="11"/>
      <c r="BMP152" s="11"/>
      <c r="BMQ152" s="11"/>
      <c r="BMR152" s="11"/>
      <c r="BMS152" s="11"/>
      <c r="BMT152" s="11"/>
      <c r="BMU152" s="11"/>
      <c r="BMV152" s="11"/>
      <c r="BMW152" s="11"/>
      <c r="BMX152" s="11"/>
      <c r="BMY152" s="11"/>
      <c r="BMZ152" s="11"/>
      <c r="BNA152" s="11"/>
      <c r="BNB152" s="11"/>
      <c r="BNC152" s="11"/>
      <c r="BND152" s="11"/>
      <c r="BNE152" s="11"/>
      <c r="BNF152" s="11"/>
      <c r="BNG152" s="11"/>
      <c r="BNH152" s="11"/>
      <c r="BNI152" s="11"/>
      <c r="BNJ152" s="11"/>
      <c r="BNK152" s="11"/>
      <c r="BNL152" s="11"/>
      <c r="BNM152" s="11"/>
      <c r="BNN152" s="11"/>
      <c r="BNO152" s="11"/>
      <c r="BNP152" s="11"/>
      <c r="BNQ152" s="11"/>
      <c r="BNR152" s="11"/>
      <c r="BNS152" s="11"/>
      <c r="BNT152" s="11"/>
      <c r="BNU152" s="11"/>
      <c r="BNV152" s="11"/>
      <c r="BNW152" s="11"/>
      <c r="BNX152" s="11"/>
      <c r="BNY152" s="11"/>
      <c r="BNZ152" s="11"/>
      <c r="BOA152" s="11"/>
      <c r="BOB152" s="11"/>
      <c r="BOC152" s="11"/>
      <c r="BOD152" s="11"/>
      <c r="BOE152" s="11"/>
      <c r="BOF152" s="11"/>
      <c r="BOG152" s="11"/>
      <c r="BOH152" s="11"/>
      <c r="BOI152" s="11"/>
      <c r="BOJ152" s="11"/>
      <c r="BOK152" s="11"/>
      <c r="BOL152" s="11"/>
      <c r="BOM152" s="11"/>
      <c r="BON152" s="11"/>
      <c r="BOO152" s="11"/>
      <c r="BOP152" s="11"/>
      <c r="BOQ152" s="11"/>
      <c r="BOR152" s="11"/>
      <c r="BOS152" s="11"/>
      <c r="BOT152" s="11"/>
      <c r="BOU152" s="11"/>
      <c r="BOV152" s="11"/>
      <c r="BOW152" s="11"/>
      <c r="BOX152" s="11"/>
      <c r="BOY152" s="11"/>
      <c r="BOZ152" s="11"/>
      <c r="BPA152" s="11"/>
      <c r="BPB152" s="11"/>
      <c r="BPC152" s="11"/>
      <c r="BPD152" s="11"/>
      <c r="BPE152" s="11"/>
      <c r="BPF152" s="11"/>
      <c r="BPG152" s="11"/>
      <c r="BPH152" s="11"/>
      <c r="BPI152" s="11"/>
      <c r="BPJ152" s="11"/>
      <c r="BPK152" s="11"/>
      <c r="BPL152" s="11"/>
      <c r="BPM152" s="11"/>
      <c r="BPN152" s="11"/>
      <c r="BPO152" s="11"/>
      <c r="BPP152" s="11"/>
      <c r="BPQ152" s="11"/>
      <c r="BPR152" s="11"/>
      <c r="BPS152" s="11"/>
      <c r="BPT152" s="11"/>
      <c r="BPU152" s="11"/>
      <c r="BPV152" s="11"/>
      <c r="BPW152" s="11"/>
      <c r="BPX152" s="11"/>
      <c r="BPY152" s="11"/>
      <c r="BPZ152" s="11"/>
      <c r="BQA152" s="11"/>
      <c r="BQB152" s="11"/>
      <c r="BQC152" s="11"/>
      <c r="BQD152" s="11"/>
      <c r="BQE152" s="11"/>
      <c r="BQF152" s="11"/>
      <c r="BQG152" s="11"/>
      <c r="BQH152" s="11"/>
      <c r="BQI152" s="11"/>
      <c r="BQJ152" s="11"/>
      <c r="BQK152" s="11"/>
      <c r="BQL152" s="11"/>
      <c r="BQM152" s="11"/>
      <c r="BQN152" s="11"/>
      <c r="BQO152" s="11"/>
      <c r="BQP152" s="11"/>
      <c r="BQQ152" s="11"/>
      <c r="BQR152" s="11"/>
      <c r="BQS152" s="11"/>
      <c r="BQT152" s="11"/>
      <c r="BQU152" s="11"/>
      <c r="BQV152" s="11"/>
      <c r="BQW152" s="11"/>
      <c r="BQX152" s="11"/>
      <c r="BQY152" s="11"/>
      <c r="BQZ152" s="11"/>
      <c r="BRA152" s="11"/>
      <c r="BRB152" s="11"/>
      <c r="BRC152" s="11"/>
      <c r="BRD152" s="11"/>
      <c r="BRE152" s="11"/>
      <c r="BRF152" s="11"/>
      <c r="BRG152" s="11"/>
      <c r="BRH152" s="11"/>
      <c r="BRI152" s="11"/>
      <c r="BRJ152" s="11"/>
      <c r="BRK152" s="11"/>
      <c r="BRL152" s="11"/>
      <c r="BRM152" s="11"/>
      <c r="BRN152" s="11"/>
      <c r="BRO152" s="11"/>
      <c r="BRP152" s="11"/>
      <c r="BRQ152" s="11"/>
      <c r="BRR152" s="11"/>
      <c r="BRS152" s="11"/>
      <c r="BRT152" s="11"/>
      <c r="BRU152" s="11"/>
      <c r="BRV152" s="11"/>
      <c r="BRW152" s="11"/>
      <c r="BRX152" s="11"/>
      <c r="BRY152" s="11"/>
      <c r="BRZ152" s="11"/>
      <c r="BSA152" s="11"/>
      <c r="BSB152" s="11"/>
      <c r="BSC152" s="11"/>
      <c r="BSD152" s="11"/>
      <c r="BSE152" s="11"/>
      <c r="BSF152" s="11"/>
      <c r="BSG152" s="11"/>
      <c r="BSH152" s="11"/>
      <c r="BSI152" s="11"/>
      <c r="BSJ152" s="11"/>
      <c r="BSK152" s="11"/>
      <c r="BSL152" s="11"/>
      <c r="BSM152" s="11"/>
      <c r="BSN152" s="11"/>
      <c r="BSO152" s="11"/>
      <c r="BSP152" s="11"/>
      <c r="BSQ152" s="11"/>
      <c r="BSR152" s="11"/>
      <c r="BSS152" s="11"/>
      <c r="BST152" s="11"/>
      <c r="BSU152" s="11"/>
      <c r="BSV152" s="11"/>
      <c r="BSW152" s="11"/>
      <c r="BSX152" s="11"/>
      <c r="BSY152" s="11"/>
      <c r="BSZ152" s="11"/>
      <c r="BTA152" s="11"/>
      <c r="BTB152" s="11"/>
      <c r="BTC152" s="11"/>
      <c r="BTD152" s="11"/>
      <c r="BTE152" s="11"/>
      <c r="BTF152" s="11"/>
      <c r="BTG152" s="11"/>
      <c r="BTH152" s="11"/>
      <c r="BTI152" s="11"/>
      <c r="BTJ152" s="11"/>
      <c r="BTK152" s="11"/>
      <c r="BTL152" s="11"/>
      <c r="BTM152" s="11"/>
      <c r="BTN152" s="11"/>
      <c r="BTO152" s="11"/>
      <c r="BTP152" s="11"/>
      <c r="BTQ152" s="11"/>
      <c r="BTR152" s="11"/>
      <c r="BTS152" s="11"/>
      <c r="BTT152" s="11"/>
      <c r="BTU152" s="11"/>
      <c r="BTV152" s="11"/>
      <c r="BTW152" s="11"/>
      <c r="BTX152" s="11"/>
      <c r="BTY152" s="11"/>
      <c r="BTZ152" s="11"/>
      <c r="BUA152" s="11"/>
      <c r="BUB152" s="11"/>
      <c r="BUC152" s="11"/>
      <c r="BUD152" s="11"/>
      <c r="BUE152" s="11"/>
      <c r="BUF152" s="11"/>
      <c r="BUG152" s="11"/>
      <c r="BUH152" s="11"/>
      <c r="BUI152" s="11"/>
      <c r="BUJ152" s="11"/>
      <c r="BUK152" s="11"/>
      <c r="BUL152" s="11"/>
      <c r="BUM152" s="11"/>
      <c r="BUN152" s="11"/>
      <c r="BUO152" s="11"/>
      <c r="BUP152" s="11"/>
      <c r="BUQ152" s="11"/>
      <c r="BUR152" s="11"/>
      <c r="BUS152" s="11"/>
      <c r="BUT152" s="11"/>
      <c r="BUU152" s="11"/>
      <c r="BUV152" s="11"/>
      <c r="BUW152" s="11"/>
      <c r="BUX152" s="11"/>
      <c r="BUY152" s="11"/>
      <c r="BUZ152" s="11"/>
      <c r="BVA152" s="11"/>
      <c r="BVB152" s="11"/>
      <c r="BVC152" s="11"/>
      <c r="BVD152" s="11"/>
      <c r="BVE152" s="11"/>
      <c r="BVF152" s="11"/>
      <c r="BVG152" s="11"/>
      <c r="BVH152" s="11"/>
      <c r="BVI152" s="11"/>
      <c r="BVJ152" s="11"/>
      <c r="BVK152" s="11"/>
      <c r="BVL152" s="11"/>
      <c r="BVM152" s="11"/>
      <c r="BVN152" s="11"/>
      <c r="BVO152" s="11"/>
      <c r="BVP152" s="11"/>
      <c r="BVQ152" s="11"/>
      <c r="BVR152" s="11"/>
      <c r="BVS152" s="11"/>
      <c r="BVT152" s="11"/>
      <c r="BVU152" s="11"/>
      <c r="BVV152" s="11"/>
      <c r="BVW152" s="11"/>
      <c r="BVX152" s="11"/>
      <c r="BVY152" s="11"/>
      <c r="BVZ152" s="11"/>
      <c r="BWA152" s="11"/>
      <c r="BWB152" s="11"/>
      <c r="BWC152" s="11"/>
      <c r="BWD152" s="11"/>
      <c r="BWE152" s="11"/>
      <c r="BWF152" s="11"/>
      <c r="BWG152" s="11"/>
      <c r="BWH152" s="11"/>
      <c r="BWI152" s="11"/>
      <c r="BWJ152" s="11"/>
      <c r="BWK152" s="11"/>
      <c r="BWL152" s="11"/>
      <c r="BWM152" s="11"/>
      <c r="BWN152" s="11"/>
      <c r="BWO152" s="11"/>
      <c r="BWP152" s="11"/>
      <c r="BWQ152" s="11"/>
      <c r="BWR152" s="11"/>
      <c r="BWS152" s="11"/>
      <c r="BWT152" s="11"/>
      <c r="BWU152" s="11"/>
      <c r="BWV152" s="11"/>
      <c r="BWW152" s="11"/>
      <c r="BWX152" s="11"/>
      <c r="BWY152" s="11"/>
      <c r="BWZ152" s="11"/>
      <c r="BXA152" s="11"/>
      <c r="BXB152" s="11"/>
      <c r="BXC152" s="11"/>
      <c r="BXD152" s="11"/>
      <c r="BXE152" s="11"/>
      <c r="BXF152" s="11"/>
      <c r="BXG152" s="11"/>
      <c r="BXH152" s="11"/>
      <c r="BXI152" s="11"/>
      <c r="BXJ152" s="11"/>
      <c r="BXK152" s="11"/>
      <c r="BXL152" s="11"/>
      <c r="BXM152" s="11"/>
      <c r="BXN152" s="11"/>
      <c r="BXO152" s="11"/>
      <c r="BXP152" s="11"/>
      <c r="BXQ152" s="11"/>
      <c r="BXR152" s="11"/>
      <c r="BXS152" s="11"/>
      <c r="BXT152" s="11"/>
      <c r="BXU152" s="11"/>
      <c r="BXV152" s="11"/>
      <c r="BXW152" s="11"/>
      <c r="BXX152" s="11"/>
      <c r="BXY152" s="11"/>
      <c r="BXZ152" s="11"/>
      <c r="BYA152" s="11"/>
      <c r="BYB152" s="11"/>
      <c r="BYC152" s="11"/>
      <c r="BYD152" s="11"/>
      <c r="BYE152" s="11"/>
      <c r="BYF152" s="11"/>
      <c r="BYG152" s="11"/>
      <c r="BYH152" s="11"/>
      <c r="BYI152" s="11"/>
      <c r="BYJ152" s="11"/>
      <c r="BYK152" s="11"/>
      <c r="BYL152" s="11"/>
      <c r="BYM152" s="11"/>
      <c r="BYN152" s="11"/>
      <c r="BYO152" s="11"/>
      <c r="BYP152" s="11"/>
      <c r="BYQ152" s="11"/>
      <c r="BYR152" s="11"/>
      <c r="BYS152" s="11"/>
      <c r="BYT152" s="11"/>
      <c r="BYU152" s="11"/>
      <c r="BYV152" s="11"/>
      <c r="BYW152" s="11"/>
      <c r="BYX152" s="11"/>
      <c r="BYY152" s="11"/>
      <c r="BYZ152" s="11"/>
      <c r="BZA152" s="11"/>
      <c r="BZB152" s="11"/>
      <c r="BZC152" s="11"/>
      <c r="BZD152" s="11"/>
      <c r="BZE152" s="11"/>
      <c r="BZF152" s="11"/>
      <c r="BZG152" s="11"/>
      <c r="BZH152" s="11"/>
      <c r="BZI152" s="11"/>
      <c r="BZJ152" s="11"/>
    </row>
    <row r="153" spans="1:2038" s="10" customFormat="1" ht="16.5" customHeight="1" thickBot="1">
      <c r="A153" s="768" t="s">
        <v>173</v>
      </c>
      <c r="B153" s="769"/>
      <c r="C153" s="769"/>
      <c r="D153" s="769"/>
      <c r="E153" s="770"/>
      <c r="F153" s="289"/>
      <c r="G153" s="289"/>
      <c r="H153" s="126"/>
      <c r="I153" s="126"/>
      <c r="J153" s="56">
        <v>305</v>
      </c>
      <c r="K153" s="123">
        <v>0.3</v>
      </c>
      <c r="L153" s="33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  <c r="AMM153" s="11"/>
      <c r="AMN153" s="11"/>
      <c r="AMO153" s="11"/>
      <c r="AMP153" s="11"/>
      <c r="AMQ153" s="11"/>
      <c r="AMR153" s="11"/>
      <c r="AMS153" s="11"/>
      <c r="AMT153" s="11"/>
      <c r="AMU153" s="11"/>
      <c r="AMV153" s="11"/>
      <c r="AMW153" s="11"/>
      <c r="AMX153" s="11"/>
      <c r="AMY153" s="11"/>
      <c r="AMZ153" s="11"/>
      <c r="ANA153" s="11"/>
      <c r="ANB153" s="11"/>
      <c r="ANC153" s="11"/>
      <c r="AND153" s="11"/>
      <c r="ANE153" s="11"/>
      <c r="ANF153" s="11"/>
      <c r="ANG153" s="11"/>
      <c r="ANH153" s="11"/>
      <c r="ANI153" s="11"/>
      <c r="ANJ153" s="11"/>
      <c r="ANK153" s="11"/>
      <c r="ANL153" s="11"/>
      <c r="ANM153" s="11"/>
      <c r="ANN153" s="11"/>
      <c r="ANO153" s="11"/>
      <c r="ANP153" s="11"/>
      <c r="ANQ153" s="11"/>
      <c r="ANR153" s="11"/>
      <c r="ANS153" s="11"/>
      <c r="ANT153" s="11"/>
      <c r="ANU153" s="11"/>
      <c r="ANV153" s="11"/>
      <c r="ANW153" s="11"/>
      <c r="ANX153" s="11"/>
      <c r="ANY153" s="11"/>
      <c r="ANZ153" s="11"/>
      <c r="AOA153" s="11"/>
      <c r="AOB153" s="11"/>
      <c r="AOC153" s="11"/>
      <c r="AOD153" s="11"/>
      <c r="AOE153" s="11"/>
      <c r="AOF153" s="11"/>
      <c r="AOG153" s="11"/>
      <c r="AOH153" s="11"/>
      <c r="AOI153" s="11"/>
      <c r="AOJ153" s="11"/>
      <c r="AOK153" s="11"/>
      <c r="AOL153" s="11"/>
      <c r="AOM153" s="11"/>
      <c r="AON153" s="11"/>
      <c r="AOO153" s="11"/>
      <c r="AOP153" s="11"/>
      <c r="AOQ153" s="11"/>
      <c r="AOR153" s="11"/>
      <c r="AOS153" s="11"/>
      <c r="AOT153" s="11"/>
      <c r="AOU153" s="11"/>
      <c r="AOV153" s="11"/>
      <c r="AOW153" s="11"/>
      <c r="AOX153" s="11"/>
      <c r="AOY153" s="11"/>
      <c r="AOZ153" s="11"/>
      <c r="APA153" s="11"/>
      <c r="APB153" s="11"/>
      <c r="APC153" s="11"/>
      <c r="APD153" s="11"/>
      <c r="APE153" s="11"/>
      <c r="APF153" s="11"/>
      <c r="APG153" s="11"/>
      <c r="APH153" s="11"/>
      <c r="API153" s="11"/>
      <c r="APJ153" s="11"/>
      <c r="APK153" s="11"/>
      <c r="APL153" s="11"/>
      <c r="APM153" s="11"/>
      <c r="APN153" s="11"/>
      <c r="APO153" s="11"/>
      <c r="APP153" s="11"/>
      <c r="APQ153" s="11"/>
      <c r="APR153" s="11"/>
      <c r="APS153" s="11"/>
      <c r="APT153" s="11"/>
      <c r="APU153" s="11"/>
      <c r="APV153" s="11"/>
      <c r="APW153" s="11"/>
      <c r="APX153" s="11"/>
      <c r="APY153" s="11"/>
      <c r="APZ153" s="11"/>
      <c r="AQA153" s="11"/>
      <c r="AQB153" s="11"/>
      <c r="AQC153" s="11"/>
      <c r="AQD153" s="11"/>
      <c r="AQE153" s="11"/>
      <c r="AQF153" s="11"/>
      <c r="AQG153" s="11"/>
      <c r="AQH153" s="11"/>
      <c r="AQI153" s="11"/>
      <c r="AQJ153" s="11"/>
      <c r="AQK153" s="11"/>
      <c r="AQL153" s="11"/>
      <c r="AQM153" s="11"/>
      <c r="AQN153" s="11"/>
      <c r="AQO153" s="11"/>
      <c r="AQP153" s="11"/>
      <c r="AQQ153" s="11"/>
      <c r="AQR153" s="11"/>
      <c r="AQS153" s="11"/>
      <c r="AQT153" s="11"/>
      <c r="AQU153" s="11"/>
      <c r="AQV153" s="11"/>
      <c r="AQW153" s="11"/>
      <c r="AQX153" s="11"/>
      <c r="AQY153" s="11"/>
      <c r="AQZ153" s="11"/>
      <c r="ARA153" s="11"/>
      <c r="ARB153" s="11"/>
      <c r="ARC153" s="11"/>
      <c r="ARD153" s="11"/>
      <c r="ARE153" s="11"/>
      <c r="ARF153" s="11"/>
      <c r="ARG153" s="11"/>
      <c r="ARH153" s="11"/>
      <c r="ARI153" s="11"/>
      <c r="ARJ153" s="11"/>
      <c r="ARK153" s="11"/>
      <c r="ARL153" s="11"/>
      <c r="ARM153" s="11"/>
      <c r="ARN153" s="11"/>
      <c r="ARO153" s="11"/>
      <c r="ARP153" s="11"/>
      <c r="ARQ153" s="11"/>
      <c r="ARR153" s="11"/>
      <c r="ARS153" s="11"/>
      <c r="ART153" s="11"/>
      <c r="ARU153" s="11"/>
      <c r="ARV153" s="11"/>
      <c r="ARW153" s="11"/>
      <c r="ARX153" s="11"/>
      <c r="ARY153" s="11"/>
      <c r="ARZ153" s="11"/>
      <c r="ASA153" s="11"/>
      <c r="ASB153" s="11"/>
      <c r="ASC153" s="11"/>
      <c r="ASD153" s="11"/>
      <c r="ASE153" s="11"/>
      <c r="ASF153" s="11"/>
      <c r="ASG153" s="11"/>
      <c r="ASH153" s="11"/>
      <c r="ASI153" s="11"/>
      <c r="ASJ153" s="11"/>
      <c r="ASK153" s="11"/>
      <c r="ASL153" s="11"/>
      <c r="ASM153" s="11"/>
      <c r="ASN153" s="11"/>
      <c r="ASO153" s="11"/>
      <c r="ASP153" s="11"/>
      <c r="ASQ153" s="11"/>
      <c r="ASR153" s="11"/>
      <c r="ASS153" s="11"/>
      <c r="AST153" s="11"/>
      <c r="ASU153" s="11"/>
      <c r="ASV153" s="11"/>
      <c r="ASW153" s="11"/>
      <c r="ASX153" s="11"/>
      <c r="ASY153" s="11"/>
      <c r="ASZ153" s="11"/>
      <c r="ATA153" s="11"/>
      <c r="ATB153" s="11"/>
      <c r="ATC153" s="11"/>
      <c r="ATD153" s="11"/>
      <c r="ATE153" s="11"/>
      <c r="ATF153" s="11"/>
      <c r="ATG153" s="11"/>
      <c r="ATH153" s="11"/>
      <c r="ATI153" s="11"/>
      <c r="ATJ153" s="11"/>
      <c r="ATK153" s="11"/>
      <c r="ATL153" s="11"/>
      <c r="ATM153" s="11"/>
      <c r="ATN153" s="11"/>
      <c r="ATO153" s="11"/>
      <c r="ATP153" s="11"/>
      <c r="ATQ153" s="11"/>
      <c r="ATR153" s="11"/>
      <c r="ATS153" s="11"/>
      <c r="ATT153" s="11"/>
      <c r="ATU153" s="11"/>
      <c r="ATV153" s="11"/>
      <c r="ATW153" s="11"/>
      <c r="ATX153" s="11"/>
      <c r="ATY153" s="11"/>
      <c r="ATZ153" s="11"/>
      <c r="AUA153" s="11"/>
      <c r="AUB153" s="11"/>
      <c r="AUC153" s="11"/>
      <c r="AUD153" s="11"/>
      <c r="AUE153" s="11"/>
      <c r="AUF153" s="11"/>
      <c r="AUG153" s="11"/>
      <c r="AUH153" s="11"/>
      <c r="AUI153" s="11"/>
      <c r="AUJ153" s="11"/>
      <c r="AUK153" s="11"/>
      <c r="AUL153" s="11"/>
      <c r="AUM153" s="11"/>
      <c r="AUN153" s="11"/>
      <c r="AUO153" s="11"/>
      <c r="AUP153" s="11"/>
      <c r="AUQ153" s="11"/>
      <c r="AUR153" s="11"/>
      <c r="AUS153" s="11"/>
      <c r="AUT153" s="11"/>
      <c r="AUU153" s="11"/>
      <c r="AUV153" s="11"/>
      <c r="AUW153" s="11"/>
      <c r="AUX153" s="11"/>
      <c r="AUY153" s="11"/>
      <c r="AUZ153" s="11"/>
      <c r="AVA153" s="11"/>
      <c r="AVB153" s="11"/>
      <c r="AVC153" s="11"/>
      <c r="AVD153" s="11"/>
      <c r="AVE153" s="11"/>
      <c r="AVF153" s="11"/>
      <c r="AVG153" s="11"/>
      <c r="AVH153" s="11"/>
      <c r="AVI153" s="11"/>
      <c r="AVJ153" s="11"/>
      <c r="AVK153" s="11"/>
      <c r="AVL153" s="11"/>
      <c r="AVM153" s="11"/>
      <c r="AVN153" s="11"/>
      <c r="AVO153" s="11"/>
      <c r="AVP153" s="11"/>
      <c r="AVQ153" s="11"/>
      <c r="AVR153" s="11"/>
      <c r="AVS153" s="11"/>
      <c r="AVT153" s="11"/>
      <c r="AVU153" s="11"/>
      <c r="AVV153" s="11"/>
      <c r="AVW153" s="11"/>
      <c r="AVX153" s="11"/>
      <c r="AVY153" s="11"/>
      <c r="AVZ153" s="11"/>
      <c r="AWA153" s="11"/>
      <c r="AWB153" s="11"/>
      <c r="AWC153" s="11"/>
      <c r="AWD153" s="11"/>
      <c r="AWE153" s="11"/>
      <c r="AWF153" s="11"/>
      <c r="AWG153" s="11"/>
      <c r="AWH153" s="11"/>
      <c r="AWI153" s="11"/>
      <c r="AWJ153" s="11"/>
      <c r="AWK153" s="11"/>
      <c r="AWL153" s="11"/>
      <c r="AWM153" s="11"/>
      <c r="AWN153" s="11"/>
      <c r="AWO153" s="11"/>
      <c r="AWP153" s="11"/>
      <c r="AWQ153" s="11"/>
      <c r="AWR153" s="11"/>
      <c r="AWS153" s="11"/>
      <c r="AWT153" s="11"/>
      <c r="AWU153" s="11"/>
      <c r="AWV153" s="11"/>
      <c r="AWW153" s="11"/>
      <c r="AWX153" s="11"/>
      <c r="AWY153" s="11"/>
      <c r="AWZ153" s="11"/>
      <c r="AXA153" s="11"/>
      <c r="AXB153" s="11"/>
      <c r="AXC153" s="11"/>
      <c r="AXD153" s="11"/>
      <c r="AXE153" s="11"/>
      <c r="AXF153" s="11"/>
      <c r="AXG153" s="11"/>
      <c r="AXH153" s="11"/>
      <c r="AXI153" s="11"/>
      <c r="AXJ153" s="11"/>
      <c r="AXK153" s="11"/>
      <c r="AXL153" s="11"/>
      <c r="AXM153" s="11"/>
      <c r="AXN153" s="11"/>
      <c r="AXO153" s="11"/>
      <c r="AXP153" s="11"/>
      <c r="AXQ153" s="11"/>
      <c r="AXR153" s="11"/>
      <c r="AXS153" s="11"/>
      <c r="AXT153" s="11"/>
      <c r="AXU153" s="11"/>
      <c r="AXV153" s="11"/>
      <c r="AXW153" s="11"/>
      <c r="AXX153" s="11"/>
      <c r="AXY153" s="11"/>
      <c r="AXZ153" s="11"/>
      <c r="AYA153" s="11"/>
      <c r="AYB153" s="11"/>
      <c r="AYC153" s="11"/>
      <c r="AYD153" s="11"/>
      <c r="AYE153" s="11"/>
      <c r="AYF153" s="11"/>
      <c r="AYG153" s="11"/>
      <c r="AYH153" s="11"/>
      <c r="AYI153" s="11"/>
      <c r="AYJ153" s="11"/>
      <c r="AYK153" s="11"/>
      <c r="AYL153" s="11"/>
      <c r="AYM153" s="11"/>
      <c r="AYN153" s="11"/>
      <c r="AYO153" s="11"/>
      <c r="AYP153" s="11"/>
      <c r="AYQ153" s="11"/>
      <c r="AYR153" s="11"/>
      <c r="AYS153" s="11"/>
      <c r="AYT153" s="11"/>
      <c r="AYU153" s="11"/>
      <c r="AYV153" s="11"/>
      <c r="AYW153" s="11"/>
      <c r="AYX153" s="11"/>
      <c r="AYY153" s="11"/>
      <c r="AYZ153" s="11"/>
      <c r="AZA153" s="11"/>
      <c r="AZB153" s="11"/>
      <c r="AZC153" s="11"/>
      <c r="AZD153" s="11"/>
      <c r="AZE153" s="11"/>
      <c r="AZF153" s="11"/>
      <c r="AZG153" s="11"/>
      <c r="AZH153" s="11"/>
      <c r="AZI153" s="11"/>
      <c r="AZJ153" s="11"/>
      <c r="AZK153" s="11"/>
      <c r="AZL153" s="11"/>
      <c r="AZM153" s="11"/>
      <c r="AZN153" s="11"/>
      <c r="AZO153" s="11"/>
      <c r="AZP153" s="11"/>
      <c r="AZQ153" s="11"/>
      <c r="AZR153" s="11"/>
      <c r="AZS153" s="11"/>
      <c r="AZT153" s="11"/>
      <c r="AZU153" s="11"/>
      <c r="AZV153" s="11"/>
      <c r="AZW153" s="11"/>
      <c r="AZX153" s="11"/>
      <c r="AZY153" s="11"/>
      <c r="AZZ153" s="11"/>
      <c r="BAA153" s="11"/>
      <c r="BAB153" s="11"/>
      <c r="BAC153" s="11"/>
      <c r="BAD153" s="11"/>
      <c r="BAE153" s="11"/>
      <c r="BAF153" s="11"/>
      <c r="BAG153" s="11"/>
      <c r="BAH153" s="11"/>
      <c r="BAI153" s="11"/>
      <c r="BAJ153" s="11"/>
      <c r="BAK153" s="11"/>
      <c r="BAL153" s="11"/>
      <c r="BAM153" s="11"/>
      <c r="BAN153" s="11"/>
      <c r="BAO153" s="11"/>
      <c r="BAP153" s="11"/>
      <c r="BAQ153" s="11"/>
      <c r="BAR153" s="11"/>
      <c r="BAS153" s="11"/>
      <c r="BAT153" s="11"/>
      <c r="BAU153" s="11"/>
      <c r="BAV153" s="11"/>
      <c r="BAW153" s="11"/>
      <c r="BAX153" s="11"/>
      <c r="BAY153" s="11"/>
      <c r="BAZ153" s="11"/>
      <c r="BBA153" s="11"/>
      <c r="BBB153" s="11"/>
      <c r="BBC153" s="11"/>
      <c r="BBD153" s="11"/>
      <c r="BBE153" s="11"/>
      <c r="BBF153" s="11"/>
      <c r="BBG153" s="11"/>
      <c r="BBH153" s="11"/>
      <c r="BBI153" s="11"/>
      <c r="BBJ153" s="11"/>
      <c r="BBK153" s="11"/>
      <c r="BBL153" s="11"/>
      <c r="BBM153" s="11"/>
      <c r="BBN153" s="11"/>
      <c r="BBO153" s="11"/>
      <c r="BBP153" s="11"/>
      <c r="BBQ153" s="11"/>
      <c r="BBR153" s="11"/>
      <c r="BBS153" s="11"/>
      <c r="BBT153" s="11"/>
      <c r="BBU153" s="11"/>
      <c r="BBV153" s="11"/>
      <c r="BBW153" s="11"/>
      <c r="BBX153" s="11"/>
      <c r="BBY153" s="11"/>
      <c r="BBZ153" s="11"/>
      <c r="BCA153" s="11"/>
      <c r="BCB153" s="11"/>
      <c r="BCC153" s="11"/>
      <c r="BCD153" s="11"/>
      <c r="BCE153" s="11"/>
      <c r="BCF153" s="11"/>
      <c r="BCG153" s="11"/>
      <c r="BCH153" s="11"/>
      <c r="BCI153" s="11"/>
      <c r="BCJ153" s="11"/>
      <c r="BCK153" s="11"/>
      <c r="BCL153" s="11"/>
      <c r="BCM153" s="11"/>
      <c r="BCN153" s="11"/>
      <c r="BCO153" s="11"/>
      <c r="BCP153" s="11"/>
      <c r="BCQ153" s="11"/>
      <c r="BCR153" s="11"/>
      <c r="BCS153" s="11"/>
      <c r="BCT153" s="11"/>
      <c r="BCU153" s="11"/>
      <c r="BCV153" s="11"/>
      <c r="BCW153" s="11"/>
      <c r="BCX153" s="11"/>
      <c r="BCY153" s="11"/>
      <c r="BCZ153" s="11"/>
      <c r="BDA153" s="11"/>
      <c r="BDB153" s="11"/>
      <c r="BDC153" s="11"/>
      <c r="BDD153" s="11"/>
      <c r="BDE153" s="11"/>
      <c r="BDF153" s="11"/>
      <c r="BDG153" s="11"/>
      <c r="BDH153" s="11"/>
      <c r="BDI153" s="11"/>
      <c r="BDJ153" s="11"/>
      <c r="BDK153" s="11"/>
      <c r="BDL153" s="11"/>
      <c r="BDM153" s="11"/>
      <c r="BDN153" s="11"/>
      <c r="BDO153" s="11"/>
      <c r="BDP153" s="11"/>
      <c r="BDQ153" s="11"/>
      <c r="BDR153" s="11"/>
      <c r="BDS153" s="11"/>
      <c r="BDT153" s="11"/>
      <c r="BDU153" s="11"/>
      <c r="BDV153" s="11"/>
      <c r="BDW153" s="11"/>
      <c r="BDX153" s="11"/>
      <c r="BDY153" s="11"/>
      <c r="BDZ153" s="11"/>
      <c r="BEA153" s="11"/>
      <c r="BEB153" s="11"/>
      <c r="BEC153" s="11"/>
      <c r="BED153" s="11"/>
      <c r="BEE153" s="11"/>
      <c r="BEF153" s="11"/>
      <c r="BEG153" s="11"/>
      <c r="BEH153" s="11"/>
      <c r="BEI153" s="11"/>
      <c r="BEJ153" s="11"/>
      <c r="BEK153" s="11"/>
      <c r="BEL153" s="11"/>
      <c r="BEM153" s="11"/>
      <c r="BEN153" s="11"/>
      <c r="BEO153" s="11"/>
      <c r="BEP153" s="11"/>
      <c r="BEQ153" s="11"/>
      <c r="BER153" s="11"/>
      <c r="BES153" s="11"/>
      <c r="BET153" s="11"/>
      <c r="BEU153" s="11"/>
      <c r="BEV153" s="11"/>
      <c r="BEW153" s="11"/>
      <c r="BEX153" s="11"/>
      <c r="BEY153" s="11"/>
      <c r="BEZ153" s="11"/>
      <c r="BFA153" s="11"/>
      <c r="BFB153" s="11"/>
      <c r="BFC153" s="11"/>
      <c r="BFD153" s="11"/>
      <c r="BFE153" s="11"/>
      <c r="BFF153" s="11"/>
      <c r="BFG153" s="11"/>
      <c r="BFH153" s="11"/>
      <c r="BFI153" s="11"/>
      <c r="BFJ153" s="11"/>
      <c r="BFK153" s="11"/>
      <c r="BFL153" s="11"/>
      <c r="BFM153" s="11"/>
      <c r="BFN153" s="11"/>
      <c r="BFO153" s="11"/>
      <c r="BFP153" s="11"/>
      <c r="BFQ153" s="11"/>
      <c r="BFR153" s="11"/>
      <c r="BFS153" s="11"/>
      <c r="BFT153" s="11"/>
      <c r="BFU153" s="11"/>
      <c r="BFV153" s="11"/>
      <c r="BFW153" s="11"/>
      <c r="BFX153" s="11"/>
      <c r="BFY153" s="11"/>
      <c r="BFZ153" s="11"/>
      <c r="BGA153" s="11"/>
      <c r="BGB153" s="11"/>
      <c r="BGC153" s="11"/>
      <c r="BGD153" s="11"/>
      <c r="BGE153" s="11"/>
      <c r="BGF153" s="11"/>
      <c r="BGG153" s="11"/>
      <c r="BGH153" s="11"/>
      <c r="BGI153" s="11"/>
      <c r="BGJ153" s="11"/>
      <c r="BGK153" s="11"/>
      <c r="BGL153" s="11"/>
      <c r="BGM153" s="11"/>
      <c r="BGN153" s="11"/>
      <c r="BGO153" s="11"/>
      <c r="BGP153" s="11"/>
      <c r="BGQ153" s="11"/>
      <c r="BGR153" s="11"/>
      <c r="BGS153" s="11"/>
      <c r="BGT153" s="11"/>
      <c r="BGU153" s="11"/>
      <c r="BGV153" s="11"/>
      <c r="BGW153" s="11"/>
      <c r="BGX153" s="11"/>
      <c r="BGY153" s="11"/>
      <c r="BGZ153" s="11"/>
      <c r="BHA153" s="11"/>
      <c r="BHB153" s="11"/>
      <c r="BHC153" s="11"/>
      <c r="BHD153" s="11"/>
      <c r="BHE153" s="11"/>
      <c r="BHF153" s="11"/>
      <c r="BHG153" s="11"/>
      <c r="BHH153" s="11"/>
      <c r="BHI153" s="11"/>
      <c r="BHJ153" s="11"/>
      <c r="BHK153" s="11"/>
      <c r="BHL153" s="11"/>
      <c r="BHM153" s="11"/>
      <c r="BHN153" s="11"/>
      <c r="BHO153" s="11"/>
      <c r="BHP153" s="11"/>
      <c r="BHQ153" s="11"/>
      <c r="BHR153" s="11"/>
      <c r="BHS153" s="11"/>
      <c r="BHT153" s="11"/>
      <c r="BHU153" s="11"/>
      <c r="BHV153" s="11"/>
      <c r="BHW153" s="11"/>
      <c r="BHX153" s="11"/>
      <c r="BHY153" s="11"/>
      <c r="BHZ153" s="11"/>
      <c r="BIA153" s="11"/>
      <c r="BIB153" s="11"/>
      <c r="BIC153" s="11"/>
      <c r="BID153" s="11"/>
      <c r="BIE153" s="11"/>
      <c r="BIF153" s="11"/>
      <c r="BIG153" s="11"/>
      <c r="BIH153" s="11"/>
      <c r="BII153" s="11"/>
      <c r="BIJ153" s="11"/>
      <c r="BIK153" s="11"/>
      <c r="BIL153" s="11"/>
      <c r="BIM153" s="11"/>
      <c r="BIN153" s="11"/>
      <c r="BIO153" s="11"/>
      <c r="BIP153" s="11"/>
      <c r="BIQ153" s="11"/>
      <c r="BIR153" s="11"/>
      <c r="BIS153" s="11"/>
      <c r="BIT153" s="11"/>
      <c r="BIU153" s="11"/>
      <c r="BIV153" s="11"/>
      <c r="BIW153" s="11"/>
      <c r="BIX153" s="11"/>
      <c r="BIY153" s="11"/>
      <c r="BIZ153" s="11"/>
      <c r="BJA153" s="11"/>
      <c r="BJB153" s="11"/>
      <c r="BJC153" s="11"/>
      <c r="BJD153" s="11"/>
      <c r="BJE153" s="11"/>
      <c r="BJF153" s="11"/>
      <c r="BJG153" s="11"/>
      <c r="BJH153" s="11"/>
      <c r="BJI153" s="11"/>
      <c r="BJJ153" s="11"/>
      <c r="BJK153" s="11"/>
      <c r="BJL153" s="11"/>
      <c r="BJM153" s="11"/>
      <c r="BJN153" s="11"/>
      <c r="BJO153" s="11"/>
      <c r="BJP153" s="11"/>
      <c r="BJQ153" s="11"/>
      <c r="BJR153" s="11"/>
      <c r="BJS153" s="11"/>
      <c r="BJT153" s="11"/>
      <c r="BJU153" s="11"/>
      <c r="BJV153" s="11"/>
      <c r="BJW153" s="11"/>
      <c r="BJX153" s="11"/>
      <c r="BJY153" s="11"/>
      <c r="BJZ153" s="11"/>
      <c r="BKA153" s="11"/>
      <c r="BKB153" s="11"/>
      <c r="BKC153" s="11"/>
      <c r="BKD153" s="11"/>
      <c r="BKE153" s="11"/>
      <c r="BKF153" s="11"/>
      <c r="BKG153" s="11"/>
      <c r="BKH153" s="11"/>
      <c r="BKI153" s="11"/>
      <c r="BKJ153" s="11"/>
      <c r="BKK153" s="11"/>
      <c r="BKL153" s="11"/>
      <c r="BKM153" s="11"/>
      <c r="BKN153" s="11"/>
      <c r="BKO153" s="11"/>
      <c r="BKP153" s="11"/>
      <c r="BKQ153" s="11"/>
      <c r="BKR153" s="11"/>
      <c r="BKS153" s="11"/>
      <c r="BKT153" s="11"/>
      <c r="BKU153" s="11"/>
      <c r="BKV153" s="11"/>
      <c r="BKW153" s="11"/>
      <c r="BKX153" s="11"/>
      <c r="BKY153" s="11"/>
      <c r="BKZ153" s="11"/>
      <c r="BLA153" s="11"/>
      <c r="BLB153" s="11"/>
      <c r="BLC153" s="11"/>
      <c r="BLD153" s="11"/>
      <c r="BLE153" s="11"/>
      <c r="BLF153" s="11"/>
      <c r="BLG153" s="11"/>
      <c r="BLH153" s="11"/>
      <c r="BLI153" s="11"/>
      <c r="BLJ153" s="11"/>
      <c r="BLK153" s="11"/>
      <c r="BLL153" s="11"/>
      <c r="BLM153" s="11"/>
      <c r="BLN153" s="11"/>
      <c r="BLO153" s="11"/>
      <c r="BLP153" s="11"/>
      <c r="BLQ153" s="11"/>
      <c r="BLR153" s="11"/>
      <c r="BLS153" s="11"/>
      <c r="BLT153" s="11"/>
      <c r="BLU153" s="11"/>
      <c r="BLV153" s="11"/>
      <c r="BLW153" s="11"/>
      <c r="BLX153" s="11"/>
      <c r="BLY153" s="11"/>
      <c r="BLZ153" s="11"/>
      <c r="BMA153" s="11"/>
      <c r="BMB153" s="11"/>
      <c r="BMC153" s="11"/>
      <c r="BMD153" s="11"/>
      <c r="BME153" s="11"/>
      <c r="BMF153" s="11"/>
      <c r="BMG153" s="11"/>
      <c r="BMH153" s="11"/>
      <c r="BMI153" s="11"/>
      <c r="BMJ153" s="11"/>
      <c r="BMK153" s="11"/>
      <c r="BML153" s="11"/>
      <c r="BMM153" s="11"/>
      <c r="BMN153" s="11"/>
      <c r="BMO153" s="11"/>
      <c r="BMP153" s="11"/>
      <c r="BMQ153" s="11"/>
      <c r="BMR153" s="11"/>
      <c r="BMS153" s="11"/>
      <c r="BMT153" s="11"/>
      <c r="BMU153" s="11"/>
      <c r="BMV153" s="11"/>
      <c r="BMW153" s="11"/>
      <c r="BMX153" s="11"/>
      <c r="BMY153" s="11"/>
      <c r="BMZ153" s="11"/>
      <c r="BNA153" s="11"/>
      <c r="BNB153" s="11"/>
      <c r="BNC153" s="11"/>
      <c r="BND153" s="11"/>
      <c r="BNE153" s="11"/>
      <c r="BNF153" s="11"/>
      <c r="BNG153" s="11"/>
      <c r="BNH153" s="11"/>
      <c r="BNI153" s="11"/>
      <c r="BNJ153" s="11"/>
      <c r="BNK153" s="11"/>
      <c r="BNL153" s="11"/>
      <c r="BNM153" s="11"/>
      <c r="BNN153" s="11"/>
      <c r="BNO153" s="11"/>
      <c r="BNP153" s="11"/>
      <c r="BNQ153" s="11"/>
      <c r="BNR153" s="11"/>
      <c r="BNS153" s="11"/>
      <c r="BNT153" s="11"/>
      <c r="BNU153" s="11"/>
      <c r="BNV153" s="11"/>
      <c r="BNW153" s="11"/>
      <c r="BNX153" s="11"/>
      <c r="BNY153" s="11"/>
      <c r="BNZ153" s="11"/>
      <c r="BOA153" s="11"/>
      <c r="BOB153" s="11"/>
      <c r="BOC153" s="11"/>
      <c r="BOD153" s="11"/>
      <c r="BOE153" s="11"/>
      <c r="BOF153" s="11"/>
      <c r="BOG153" s="11"/>
      <c r="BOH153" s="11"/>
      <c r="BOI153" s="11"/>
      <c r="BOJ153" s="11"/>
      <c r="BOK153" s="11"/>
      <c r="BOL153" s="11"/>
      <c r="BOM153" s="11"/>
      <c r="BON153" s="11"/>
      <c r="BOO153" s="11"/>
      <c r="BOP153" s="11"/>
      <c r="BOQ153" s="11"/>
      <c r="BOR153" s="11"/>
      <c r="BOS153" s="11"/>
      <c r="BOT153" s="11"/>
      <c r="BOU153" s="11"/>
      <c r="BOV153" s="11"/>
      <c r="BOW153" s="11"/>
      <c r="BOX153" s="11"/>
      <c r="BOY153" s="11"/>
      <c r="BOZ153" s="11"/>
      <c r="BPA153" s="11"/>
      <c r="BPB153" s="11"/>
      <c r="BPC153" s="11"/>
      <c r="BPD153" s="11"/>
      <c r="BPE153" s="11"/>
      <c r="BPF153" s="11"/>
      <c r="BPG153" s="11"/>
      <c r="BPH153" s="11"/>
      <c r="BPI153" s="11"/>
      <c r="BPJ153" s="11"/>
      <c r="BPK153" s="11"/>
      <c r="BPL153" s="11"/>
      <c r="BPM153" s="11"/>
      <c r="BPN153" s="11"/>
      <c r="BPO153" s="11"/>
      <c r="BPP153" s="11"/>
      <c r="BPQ153" s="11"/>
      <c r="BPR153" s="11"/>
      <c r="BPS153" s="11"/>
      <c r="BPT153" s="11"/>
      <c r="BPU153" s="11"/>
      <c r="BPV153" s="11"/>
      <c r="BPW153" s="11"/>
      <c r="BPX153" s="11"/>
      <c r="BPY153" s="11"/>
      <c r="BPZ153" s="11"/>
      <c r="BQA153" s="11"/>
      <c r="BQB153" s="11"/>
      <c r="BQC153" s="11"/>
      <c r="BQD153" s="11"/>
      <c r="BQE153" s="11"/>
      <c r="BQF153" s="11"/>
      <c r="BQG153" s="11"/>
      <c r="BQH153" s="11"/>
      <c r="BQI153" s="11"/>
      <c r="BQJ153" s="11"/>
      <c r="BQK153" s="11"/>
      <c r="BQL153" s="11"/>
      <c r="BQM153" s="11"/>
      <c r="BQN153" s="11"/>
      <c r="BQO153" s="11"/>
      <c r="BQP153" s="11"/>
      <c r="BQQ153" s="11"/>
      <c r="BQR153" s="11"/>
      <c r="BQS153" s="11"/>
      <c r="BQT153" s="11"/>
      <c r="BQU153" s="11"/>
      <c r="BQV153" s="11"/>
      <c r="BQW153" s="11"/>
      <c r="BQX153" s="11"/>
      <c r="BQY153" s="11"/>
      <c r="BQZ153" s="11"/>
      <c r="BRA153" s="11"/>
      <c r="BRB153" s="11"/>
      <c r="BRC153" s="11"/>
      <c r="BRD153" s="11"/>
      <c r="BRE153" s="11"/>
      <c r="BRF153" s="11"/>
      <c r="BRG153" s="11"/>
      <c r="BRH153" s="11"/>
      <c r="BRI153" s="11"/>
      <c r="BRJ153" s="11"/>
      <c r="BRK153" s="11"/>
      <c r="BRL153" s="11"/>
      <c r="BRM153" s="11"/>
      <c r="BRN153" s="11"/>
      <c r="BRO153" s="11"/>
      <c r="BRP153" s="11"/>
      <c r="BRQ153" s="11"/>
      <c r="BRR153" s="11"/>
      <c r="BRS153" s="11"/>
      <c r="BRT153" s="11"/>
      <c r="BRU153" s="11"/>
      <c r="BRV153" s="11"/>
      <c r="BRW153" s="11"/>
      <c r="BRX153" s="11"/>
      <c r="BRY153" s="11"/>
      <c r="BRZ153" s="11"/>
      <c r="BSA153" s="11"/>
      <c r="BSB153" s="11"/>
      <c r="BSC153" s="11"/>
      <c r="BSD153" s="11"/>
      <c r="BSE153" s="11"/>
      <c r="BSF153" s="11"/>
      <c r="BSG153" s="11"/>
      <c r="BSH153" s="11"/>
      <c r="BSI153" s="11"/>
      <c r="BSJ153" s="11"/>
      <c r="BSK153" s="11"/>
      <c r="BSL153" s="11"/>
      <c r="BSM153" s="11"/>
      <c r="BSN153" s="11"/>
      <c r="BSO153" s="11"/>
      <c r="BSP153" s="11"/>
      <c r="BSQ153" s="11"/>
      <c r="BSR153" s="11"/>
      <c r="BSS153" s="11"/>
      <c r="BST153" s="11"/>
      <c r="BSU153" s="11"/>
      <c r="BSV153" s="11"/>
      <c r="BSW153" s="11"/>
      <c r="BSX153" s="11"/>
      <c r="BSY153" s="11"/>
      <c r="BSZ153" s="11"/>
      <c r="BTA153" s="11"/>
      <c r="BTB153" s="11"/>
      <c r="BTC153" s="11"/>
      <c r="BTD153" s="11"/>
      <c r="BTE153" s="11"/>
      <c r="BTF153" s="11"/>
      <c r="BTG153" s="11"/>
      <c r="BTH153" s="11"/>
      <c r="BTI153" s="11"/>
      <c r="BTJ153" s="11"/>
      <c r="BTK153" s="11"/>
      <c r="BTL153" s="11"/>
      <c r="BTM153" s="11"/>
      <c r="BTN153" s="11"/>
      <c r="BTO153" s="11"/>
      <c r="BTP153" s="11"/>
      <c r="BTQ153" s="11"/>
      <c r="BTR153" s="11"/>
      <c r="BTS153" s="11"/>
      <c r="BTT153" s="11"/>
      <c r="BTU153" s="11"/>
      <c r="BTV153" s="11"/>
      <c r="BTW153" s="11"/>
      <c r="BTX153" s="11"/>
      <c r="BTY153" s="11"/>
      <c r="BTZ153" s="11"/>
      <c r="BUA153" s="11"/>
      <c r="BUB153" s="11"/>
      <c r="BUC153" s="11"/>
      <c r="BUD153" s="11"/>
      <c r="BUE153" s="11"/>
      <c r="BUF153" s="11"/>
      <c r="BUG153" s="11"/>
      <c r="BUH153" s="11"/>
      <c r="BUI153" s="11"/>
      <c r="BUJ153" s="11"/>
      <c r="BUK153" s="11"/>
      <c r="BUL153" s="11"/>
      <c r="BUM153" s="11"/>
      <c r="BUN153" s="11"/>
      <c r="BUO153" s="11"/>
      <c r="BUP153" s="11"/>
      <c r="BUQ153" s="11"/>
      <c r="BUR153" s="11"/>
      <c r="BUS153" s="11"/>
      <c r="BUT153" s="11"/>
      <c r="BUU153" s="11"/>
      <c r="BUV153" s="11"/>
      <c r="BUW153" s="11"/>
      <c r="BUX153" s="11"/>
      <c r="BUY153" s="11"/>
      <c r="BUZ153" s="11"/>
      <c r="BVA153" s="11"/>
      <c r="BVB153" s="11"/>
      <c r="BVC153" s="11"/>
      <c r="BVD153" s="11"/>
      <c r="BVE153" s="11"/>
      <c r="BVF153" s="11"/>
      <c r="BVG153" s="11"/>
      <c r="BVH153" s="11"/>
      <c r="BVI153" s="11"/>
      <c r="BVJ153" s="11"/>
      <c r="BVK153" s="11"/>
      <c r="BVL153" s="11"/>
      <c r="BVM153" s="11"/>
      <c r="BVN153" s="11"/>
      <c r="BVO153" s="11"/>
      <c r="BVP153" s="11"/>
      <c r="BVQ153" s="11"/>
      <c r="BVR153" s="11"/>
      <c r="BVS153" s="11"/>
      <c r="BVT153" s="11"/>
      <c r="BVU153" s="11"/>
      <c r="BVV153" s="11"/>
      <c r="BVW153" s="11"/>
      <c r="BVX153" s="11"/>
      <c r="BVY153" s="11"/>
      <c r="BVZ153" s="11"/>
      <c r="BWA153" s="11"/>
      <c r="BWB153" s="11"/>
      <c r="BWC153" s="11"/>
      <c r="BWD153" s="11"/>
      <c r="BWE153" s="11"/>
      <c r="BWF153" s="11"/>
      <c r="BWG153" s="11"/>
      <c r="BWH153" s="11"/>
      <c r="BWI153" s="11"/>
      <c r="BWJ153" s="11"/>
      <c r="BWK153" s="11"/>
      <c r="BWL153" s="11"/>
      <c r="BWM153" s="11"/>
      <c r="BWN153" s="11"/>
      <c r="BWO153" s="11"/>
      <c r="BWP153" s="11"/>
      <c r="BWQ153" s="11"/>
      <c r="BWR153" s="11"/>
      <c r="BWS153" s="11"/>
      <c r="BWT153" s="11"/>
      <c r="BWU153" s="11"/>
      <c r="BWV153" s="11"/>
      <c r="BWW153" s="11"/>
      <c r="BWX153" s="11"/>
      <c r="BWY153" s="11"/>
      <c r="BWZ153" s="11"/>
      <c r="BXA153" s="11"/>
      <c r="BXB153" s="11"/>
      <c r="BXC153" s="11"/>
      <c r="BXD153" s="11"/>
      <c r="BXE153" s="11"/>
      <c r="BXF153" s="11"/>
      <c r="BXG153" s="11"/>
      <c r="BXH153" s="11"/>
      <c r="BXI153" s="11"/>
      <c r="BXJ153" s="11"/>
      <c r="BXK153" s="11"/>
      <c r="BXL153" s="11"/>
      <c r="BXM153" s="11"/>
      <c r="BXN153" s="11"/>
      <c r="BXO153" s="11"/>
      <c r="BXP153" s="11"/>
      <c r="BXQ153" s="11"/>
      <c r="BXR153" s="11"/>
      <c r="BXS153" s="11"/>
      <c r="BXT153" s="11"/>
      <c r="BXU153" s="11"/>
      <c r="BXV153" s="11"/>
      <c r="BXW153" s="11"/>
      <c r="BXX153" s="11"/>
      <c r="BXY153" s="11"/>
      <c r="BXZ153" s="11"/>
      <c r="BYA153" s="11"/>
      <c r="BYB153" s="11"/>
      <c r="BYC153" s="11"/>
      <c r="BYD153" s="11"/>
      <c r="BYE153" s="11"/>
      <c r="BYF153" s="11"/>
      <c r="BYG153" s="11"/>
      <c r="BYH153" s="11"/>
      <c r="BYI153" s="11"/>
      <c r="BYJ153" s="11"/>
      <c r="BYK153" s="11"/>
      <c r="BYL153" s="11"/>
      <c r="BYM153" s="11"/>
      <c r="BYN153" s="11"/>
      <c r="BYO153" s="11"/>
      <c r="BYP153" s="11"/>
      <c r="BYQ153" s="11"/>
      <c r="BYR153" s="11"/>
      <c r="BYS153" s="11"/>
      <c r="BYT153" s="11"/>
      <c r="BYU153" s="11"/>
      <c r="BYV153" s="11"/>
      <c r="BYW153" s="11"/>
      <c r="BYX153" s="11"/>
      <c r="BYY153" s="11"/>
      <c r="BYZ153" s="11"/>
      <c r="BZA153" s="11"/>
      <c r="BZB153" s="11"/>
      <c r="BZC153" s="11"/>
      <c r="BZD153" s="11"/>
      <c r="BZE153" s="11"/>
      <c r="BZF153" s="11"/>
      <c r="BZG153" s="11"/>
      <c r="BZH153" s="11"/>
      <c r="BZI153" s="11"/>
      <c r="BZJ153" s="11"/>
    </row>
    <row r="154" spans="1:2038" s="10" customFormat="1" ht="16.5" customHeight="1" thickBot="1">
      <c r="A154" s="698" t="s">
        <v>111</v>
      </c>
      <c r="B154" s="769"/>
      <c r="C154" s="769"/>
      <c r="D154" s="769"/>
      <c r="E154" s="770"/>
      <c r="F154" s="279"/>
      <c r="G154" s="279"/>
      <c r="H154" s="32"/>
      <c r="I154" s="32"/>
      <c r="J154" s="171" t="s">
        <v>135</v>
      </c>
      <c r="K154" s="341" t="s">
        <v>136</v>
      </c>
      <c r="L154" s="33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  <c r="AMM154" s="11"/>
      <c r="AMN154" s="11"/>
      <c r="AMO154" s="11"/>
      <c r="AMP154" s="11"/>
      <c r="AMQ154" s="11"/>
      <c r="AMR154" s="11"/>
      <c r="AMS154" s="11"/>
      <c r="AMT154" s="11"/>
      <c r="AMU154" s="11"/>
      <c r="AMV154" s="11"/>
      <c r="AMW154" s="11"/>
      <c r="AMX154" s="11"/>
      <c r="AMY154" s="11"/>
      <c r="AMZ154" s="11"/>
      <c r="ANA154" s="11"/>
      <c r="ANB154" s="11"/>
      <c r="ANC154" s="11"/>
      <c r="AND154" s="11"/>
      <c r="ANE154" s="11"/>
      <c r="ANF154" s="11"/>
      <c r="ANG154" s="11"/>
      <c r="ANH154" s="11"/>
      <c r="ANI154" s="11"/>
      <c r="ANJ154" s="11"/>
      <c r="ANK154" s="11"/>
      <c r="ANL154" s="11"/>
      <c r="ANM154" s="11"/>
      <c r="ANN154" s="11"/>
      <c r="ANO154" s="11"/>
      <c r="ANP154" s="11"/>
      <c r="ANQ154" s="11"/>
      <c r="ANR154" s="11"/>
      <c r="ANS154" s="11"/>
      <c r="ANT154" s="11"/>
      <c r="ANU154" s="11"/>
      <c r="ANV154" s="11"/>
      <c r="ANW154" s="11"/>
      <c r="ANX154" s="11"/>
      <c r="ANY154" s="11"/>
      <c r="ANZ154" s="11"/>
      <c r="AOA154" s="11"/>
      <c r="AOB154" s="11"/>
      <c r="AOC154" s="11"/>
      <c r="AOD154" s="11"/>
      <c r="AOE154" s="11"/>
      <c r="AOF154" s="11"/>
      <c r="AOG154" s="11"/>
      <c r="AOH154" s="11"/>
      <c r="AOI154" s="11"/>
      <c r="AOJ154" s="11"/>
      <c r="AOK154" s="11"/>
      <c r="AOL154" s="11"/>
      <c r="AOM154" s="11"/>
      <c r="AON154" s="11"/>
      <c r="AOO154" s="11"/>
      <c r="AOP154" s="11"/>
      <c r="AOQ154" s="11"/>
      <c r="AOR154" s="11"/>
      <c r="AOS154" s="11"/>
      <c r="AOT154" s="11"/>
      <c r="AOU154" s="11"/>
      <c r="AOV154" s="11"/>
      <c r="AOW154" s="11"/>
      <c r="AOX154" s="11"/>
      <c r="AOY154" s="11"/>
      <c r="AOZ154" s="11"/>
      <c r="APA154" s="11"/>
      <c r="APB154" s="11"/>
      <c r="APC154" s="11"/>
      <c r="APD154" s="11"/>
      <c r="APE154" s="11"/>
      <c r="APF154" s="11"/>
      <c r="APG154" s="11"/>
      <c r="APH154" s="11"/>
      <c r="API154" s="11"/>
      <c r="APJ154" s="11"/>
      <c r="APK154" s="11"/>
      <c r="APL154" s="11"/>
      <c r="APM154" s="11"/>
      <c r="APN154" s="11"/>
      <c r="APO154" s="11"/>
      <c r="APP154" s="11"/>
      <c r="APQ154" s="11"/>
      <c r="APR154" s="11"/>
      <c r="APS154" s="11"/>
      <c r="APT154" s="11"/>
      <c r="APU154" s="11"/>
      <c r="APV154" s="11"/>
      <c r="APW154" s="11"/>
      <c r="APX154" s="11"/>
      <c r="APY154" s="11"/>
      <c r="APZ154" s="11"/>
      <c r="AQA154" s="11"/>
      <c r="AQB154" s="11"/>
      <c r="AQC154" s="11"/>
      <c r="AQD154" s="11"/>
      <c r="AQE154" s="11"/>
      <c r="AQF154" s="11"/>
      <c r="AQG154" s="11"/>
      <c r="AQH154" s="11"/>
      <c r="AQI154" s="11"/>
      <c r="AQJ154" s="11"/>
      <c r="AQK154" s="11"/>
      <c r="AQL154" s="11"/>
      <c r="AQM154" s="11"/>
      <c r="AQN154" s="11"/>
      <c r="AQO154" s="11"/>
      <c r="AQP154" s="11"/>
      <c r="AQQ154" s="11"/>
      <c r="AQR154" s="11"/>
      <c r="AQS154" s="11"/>
      <c r="AQT154" s="11"/>
      <c r="AQU154" s="11"/>
      <c r="AQV154" s="11"/>
      <c r="AQW154" s="11"/>
      <c r="AQX154" s="11"/>
      <c r="AQY154" s="11"/>
      <c r="AQZ154" s="11"/>
      <c r="ARA154" s="11"/>
      <c r="ARB154" s="11"/>
      <c r="ARC154" s="11"/>
      <c r="ARD154" s="11"/>
      <c r="ARE154" s="11"/>
      <c r="ARF154" s="11"/>
      <c r="ARG154" s="11"/>
      <c r="ARH154" s="11"/>
      <c r="ARI154" s="11"/>
      <c r="ARJ154" s="11"/>
      <c r="ARK154" s="11"/>
      <c r="ARL154" s="11"/>
      <c r="ARM154" s="11"/>
      <c r="ARN154" s="11"/>
      <c r="ARO154" s="11"/>
      <c r="ARP154" s="11"/>
      <c r="ARQ154" s="11"/>
      <c r="ARR154" s="11"/>
      <c r="ARS154" s="11"/>
      <c r="ART154" s="11"/>
      <c r="ARU154" s="11"/>
      <c r="ARV154" s="11"/>
      <c r="ARW154" s="11"/>
      <c r="ARX154" s="11"/>
      <c r="ARY154" s="11"/>
      <c r="ARZ154" s="11"/>
      <c r="ASA154" s="11"/>
      <c r="ASB154" s="11"/>
      <c r="ASC154" s="11"/>
      <c r="ASD154" s="11"/>
      <c r="ASE154" s="11"/>
      <c r="ASF154" s="11"/>
      <c r="ASG154" s="11"/>
      <c r="ASH154" s="11"/>
      <c r="ASI154" s="11"/>
      <c r="ASJ154" s="11"/>
      <c r="ASK154" s="11"/>
      <c r="ASL154" s="11"/>
      <c r="ASM154" s="11"/>
      <c r="ASN154" s="11"/>
      <c r="ASO154" s="11"/>
      <c r="ASP154" s="11"/>
      <c r="ASQ154" s="11"/>
      <c r="ASR154" s="11"/>
      <c r="ASS154" s="11"/>
      <c r="AST154" s="11"/>
      <c r="ASU154" s="11"/>
      <c r="ASV154" s="11"/>
      <c r="ASW154" s="11"/>
      <c r="ASX154" s="11"/>
      <c r="ASY154" s="11"/>
      <c r="ASZ154" s="11"/>
      <c r="ATA154" s="11"/>
      <c r="ATB154" s="11"/>
      <c r="ATC154" s="11"/>
      <c r="ATD154" s="11"/>
      <c r="ATE154" s="11"/>
      <c r="ATF154" s="11"/>
      <c r="ATG154" s="11"/>
      <c r="ATH154" s="11"/>
      <c r="ATI154" s="11"/>
      <c r="ATJ154" s="11"/>
      <c r="ATK154" s="11"/>
      <c r="ATL154" s="11"/>
      <c r="ATM154" s="11"/>
      <c r="ATN154" s="11"/>
      <c r="ATO154" s="11"/>
      <c r="ATP154" s="11"/>
      <c r="ATQ154" s="11"/>
      <c r="ATR154" s="11"/>
      <c r="ATS154" s="11"/>
      <c r="ATT154" s="11"/>
      <c r="ATU154" s="11"/>
      <c r="ATV154" s="11"/>
      <c r="ATW154" s="11"/>
      <c r="ATX154" s="11"/>
      <c r="ATY154" s="11"/>
      <c r="ATZ154" s="11"/>
      <c r="AUA154" s="11"/>
      <c r="AUB154" s="11"/>
      <c r="AUC154" s="11"/>
      <c r="AUD154" s="11"/>
      <c r="AUE154" s="11"/>
      <c r="AUF154" s="11"/>
      <c r="AUG154" s="11"/>
      <c r="AUH154" s="11"/>
      <c r="AUI154" s="11"/>
      <c r="AUJ154" s="11"/>
      <c r="AUK154" s="11"/>
      <c r="AUL154" s="11"/>
      <c r="AUM154" s="11"/>
      <c r="AUN154" s="11"/>
      <c r="AUO154" s="11"/>
      <c r="AUP154" s="11"/>
      <c r="AUQ154" s="11"/>
      <c r="AUR154" s="11"/>
      <c r="AUS154" s="11"/>
      <c r="AUT154" s="11"/>
      <c r="AUU154" s="11"/>
      <c r="AUV154" s="11"/>
      <c r="AUW154" s="11"/>
      <c r="AUX154" s="11"/>
      <c r="AUY154" s="11"/>
      <c r="AUZ154" s="11"/>
      <c r="AVA154" s="11"/>
      <c r="AVB154" s="11"/>
      <c r="AVC154" s="11"/>
      <c r="AVD154" s="11"/>
      <c r="AVE154" s="11"/>
      <c r="AVF154" s="11"/>
      <c r="AVG154" s="11"/>
      <c r="AVH154" s="11"/>
      <c r="AVI154" s="11"/>
      <c r="AVJ154" s="11"/>
      <c r="AVK154" s="11"/>
      <c r="AVL154" s="11"/>
      <c r="AVM154" s="11"/>
      <c r="AVN154" s="11"/>
      <c r="AVO154" s="11"/>
      <c r="AVP154" s="11"/>
      <c r="AVQ154" s="11"/>
      <c r="AVR154" s="11"/>
      <c r="AVS154" s="11"/>
      <c r="AVT154" s="11"/>
      <c r="AVU154" s="11"/>
      <c r="AVV154" s="11"/>
      <c r="AVW154" s="11"/>
      <c r="AVX154" s="11"/>
      <c r="AVY154" s="11"/>
      <c r="AVZ154" s="11"/>
      <c r="AWA154" s="11"/>
      <c r="AWB154" s="11"/>
      <c r="AWC154" s="11"/>
      <c r="AWD154" s="11"/>
      <c r="AWE154" s="11"/>
      <c r="AWF154" s="11"/>
      <c r="AWG154" s="11"/>
      <c r="AWH154" s="11"/>
      <c r="AWI154" s="11"/>
      <c r="AWJ154" s="11"/>
      <c r="AWK154" s="11"/>
      <c r="AWL154" s="11"/>
      <c r="AWM154" s="11"/>
      <c r="AWN154" s="11"/>
      <c r="AWO154" s="11"/>
      <c r="AWP154" s="11"/>
      <c r="AWQ154" s="11"/>
      <c r="AWR154" s="11"/>
      <c r="AWS154" s="11"/>
      <c r="AWT154" s="11"/>
      <c r="AWU154" s="11"/>
      <c r="AWV154" s="11"/>
      <c r="AWW154" s="11"/>
      <c r="AWX154" s="11"/>
      <c r="AWY154" s="11"/>
      <c r="AWZ154" s="11"/>
      <c r="AXA154" s="11"/>
      <c r="AXB154" s="11"/>
      <c r="AXC154" s="11"/>
      <c r="AXD154" s="11"/>
      <c r="AXE154" s="11"/>
      <c r="AXF154" s="11"/>
      <c r="AXG154" s="11"/>
      <c r="AXH154" s="11"/>
      <c r="AXI154" s="11"/>
      <c r="AXJ154" s="11"/>
      <c r="AXK154" s="11"/>
      <c r="AXL154" s="11"/>
      <c r="AXM154" s="11"/>
      <c r="AXN154" s="11"/>
      <c r="AXO154" s="11"/>
      <c r="AXP154" s="11"/>
      <c r="AXQ154" s="11"/>
      <c r="AXR154" s="11"/>
      <c r="AXS154" s="11"/>
      <c r="AXT154" s="11"/>
      <c r="AXU154" s="11"/>
      <c r="AXV154" s="11"/>
      <c r="AXW154" s="11"/>
      <c r="AXX154" s="11"/>
      <c r="AXY154" s="11"/>
      <c r="AXZ154" s="11"/>
      <c r="AYA154" s="11"/>
      <c r="AYB154" s="11"/>
      <c r="AYC154" s="11"/>
      <c r="AYD154" s="11"/>
      <c r="AYE154" s="11"/>
      <c r="AYF154" s="11"/>
      <c r="AYG154" s="11"/>
      <c r="AYH154" s="11"/>
      <c r="AYI154" s="11"/>
      <c r="AYJ154" s="11"/>
      <c r="AYK154" s="11"/>
      <c r="AYL154" s="11"/>
      <c r="AYM154" s="11"/>
      <c r="AYN154" s="11"/>
      <c r="AYO154" s="11"/>
      <c r="AYP154" s="11"/>
      <c r="AYQ154" s="11"/>
      <c r="AYR154" s="11"/>
      <c r="AYS154" s="11"/>
      <c r="AYT154" s="11"/>
      <c r="AYU154" s="11"/>
      <c r="AYV154" s="11"/>
      <c r="AYW154" s="11"/>
      <c r="AYX154" s="11"/>
      <c r="AYY154" s="11"/>
      <c r="AYZ154" s="11"/>
      <c r="AZA154" s="11"/>
      <c r="AZB154" s="11"/>
      <c r="AZC154" s="11"/>
      <c r="AZD154" s="11"/>
      <c r="AZE154" s="11"/>
      <c r="AZF154" s="11"/>
      <c r="AZG154" s="11"/>
      <c r="AZH154" s="11"/>
      <c r="AZI154" s="11"/>
      <c r="AZJ154" s="11"/>
      <c r="AZK154" s="11"/>
      <c r="AZL154" s="11"/>
      <c r="AZM154" s="11"/>
      <c r="AZN154" s="11"/>
      <c r="AZO154" s="11"/>
      <c r="AZP154" s="11"/>
      <c r="AZQ154" s="11"/>
      <c r="AZR154" s="11"/>
      <c r="AZS154" s="11"/>
      <c r="AZT154" s="11"/>
      <c r="AZU154" s="11"/>
      <c r="AZV154" s="11"/>
      <c r="AZW154" s="11"/>
      <c r="AZX154" s="11"/>
      <c r="AZY154" s="11"/>
      <c r="AZZ154" s="11"/>
      <c r="BAA154" s="11"/>
      <c r="BAB154" s="11"/>
      <c r="BAC154" s="11"/>
      <c r="BAD154" s="11"/>
      <c r="BAE154" s="11"/>
      <c r="BAF154" s="11"/>
      <c r="BAG154" s="11"/>
      <c r="BAH154" s="11"/>
      <c r="BAI154" s="11"/>
      <c r="BAJ154" s="11"/>
      <c r="BAK154" s="11"/>
      <c r="BAL154" s="11"/>
      <c r="BAM154" s="11"/>
      <c r="BAN154" s="11"/>
      <c r="BAO154" s="11"/>
      <c r="BAP154" s="11"/>
      <c r="BAQ154" s="11"/>
      <c r="BAR154" s="11"/>
      <c r="BAS154" s="11"/>
      <c r="BAT154" s="11"/>
      <c r="BAU154" s="11"/>
      <c r="BAV154" s="11"/>
      <c r="BAW154" s="11"/>
      <c r="BAX154" s="11"/>
      <c r="BAY154" s="11"/>
      <c r="BAZ154" s="11"/>
      <c r="BBA154" s="11"/>
      <c r="BBB154" s="11"/>
      <c r="BBC154" s="11"/>
      <c r="BBD154" s="11"/>
      <c r="BBE154" s="11"/>
      <c r="BBF154" s="11"/>
      <c r="BBG154" s="11"/>
      <c r="BBH154" s="11"/>
      <c r="BBI154" s="11"/>
      <c r="BBJ154" s="11"/>
      <c r="BBK154" s="11"/>
      <c r="BBL154" s="11"/>
      <c r="BBM154" s="11"/>
      <c r="BBN154" s="11"/>
      <c r="BBO154" s="11"/>
      <c r="BBP154" s="11"/>
      <c r="BBQ154" s="11"/>
      <c r="BBR154" s="11"/>
      <c r="BBS154" s="11"/>
      <c r="BBT154" s="11"/>
      <c r="BBU154" s="11"/>
      <c r="BBV154" s="11"/>
      <c r="BBW154" s="11"/>
      <c r="BBX154" s="11"/>
      <c r="BBY154" s="11"/>
      <c r="BBZ154" s="11"/>
      <c r="BCA154" s="11"/>
      <c r="BCB154" s="11"/>
      <c r="BCC154" s="11"/>
      <c r="BCD154" s="11"/>
      <c r="BCE154" s="11"/>
      <c r="BCF154" s="11"/>
      <c r="BCG154" s="11"/>
      <c r="BCH154" s="11"/>
      <c r="BCI154" s="11"/>
      <c r="BCJ154" s="11"/>
      <c r="BCK154" s="11"/>
      <c r="BCL154" s="11"/>
      <c r="BCM154" s="11"/>
      <c r="BCN154" s="11"/>
      <c r="BCO154" s="11"/>
      <c r="BCP154" s="11"/>
      <c r="BCQ154" s="11"/>
      <c r="BCR154" s="11"/>
      <c r="BCS154" s="11"/>
      <c r="BCT154" s="11"/>
      <c r="BCU154" s="11"/>
      <c r="BCV154" s="11"/>
      <c r="BCW154" s="11"/>
      <c r="BCX154" s="11"/>
      <c r="BCY154" s="11"/>
      <c r="BCZ154" s="11"/>
      <c r="BDA154" s="11"/>
      <c r="BDB154" s="11"/>
      <c r="BDC154" s="11"/>
      <c r="BDD154" s="11"/>
      <c r="BDE154" s="11"/>
      <c r="BDF154" s="11"/>
      <c r="BDG154" s="11"/>
      <c r="BDH154" s="11"/>
      <c r="BDI154" s="11"/>
      <c r="BDJ154" s="11"/>
      <c r="BDK154" s="11"/>
      <c r="BDL154" s="11"/>
      <c r="BDM154" s="11"/>
      <c r="BDN154" s="11"/>
      <c r="BDO154" s="11"/>
      <c r="BDP154" s="11"/>
      <c r="BDQ154" s="11"/>
      <c r="BDR154" s="11"/>
      <c r="BDS154" s="11"/>
      <c r="BDT154" s="11"/>
      <c r="BDU154" s="11"/>
      <c r="BDV154" s="11"/>
      <c r="BDW154" s="11"/>
      <c r="BDX154" s="11"/>
      <c r="BDY154" s="11"/>
      <c r="BDZ154" s="11"/>
      <c r="BEA154" s="11"/>
      <c r="BEB154" s="11"/>
      <c r="BEC154" s="11"/>
      <c r="BED154" s="11"/>
      <c r="BEE154" s="11"/>
      <c r="BEF154" s="11"/>
      <c r="BEG154" s="11"/>
      <c r="BEH154" s="11"/>
      <c r="BEI154" s="11"/>
      <c r="BEJ154" s="11"/>
      <c r="BEK154" s="11"/>
      <c r="BEL154" s="11"/>
      <c r="BEM154" s="11"/>
      <c r="BEN154" s="11"/>
      <c r="BEO154" s="11"/>
      <c r="BEP154" s="11"/>
      <c r="BEQ154" s="11"/>
      <c r="BER154" s="11"/>
      <c r="BES154" s="11"/>
      <c r="BET154" s="11"/>
      <c r="BEU154" s="11"/>
      <c r="BEV154" s="11"/>
      <c r="BEW154" s="11"/>
      <c r="BEX154" s="11"/>
      <c r="BEY154" s="11"/>
      <c r="BEZ154" s="11"/>
      <c r="BFA154" s="11"/>
      <c r="BFB154" s="11"/>
      <c r="BFC154" s="11"/>
      <c r="BFD154" s="11"/>
      <c r="BFE154" s="11"/>
      <c r="BFF154" s="11"/>
      <c r="BFG154" s="11"/>
      <c r="BFH154" s="11"/>
      <c r="BFI154" s="11"/>
      <c r="BFJ154" s="11"/>
      <c r="BFK154" s="11"/>
      <c r="BFL154" s="11"/>
      <c r="BFM154" s="11"/>
      <c r="BFN154" s="11"/>
      <c r="BFO154" s="11"/>
      <c r="BFP154" s="11"/>
      <c r="BFQ154" s="11"/>
      <c r="BFR154" s="11"/>
      <c r="BFS154" s="11"/>
      <c r="BFT154" s="11"/>
      <c r="BFU154" s="11"/>
      <c r="BFV154" s="11"/>
      <c r="BFW154" s="11"/>
      <c r="BFX154" s="11"/>
      <c r="BFY154" s="11"/>
      <c r="BFZ154" s="11"/>
      <c r="BGA154" s="11"/>
      <c r="BGB154" s="11"/>
      <c r="BGC154" s="11"/>
      <c r="BGD154" s="11"/>
      <c r="BGE154" s="11"/>
      <c r="BGF154" s="11"/>
      <c r="BGG154" s="11"/>
      <c r="BGH154" s="11"/>
      <c r="BGI154" s="11"/>
      <c r="BGJ154" s="11"/>
      <c r="BGK154" s="11"/>
      <c r="BGL154" s="11"/>
      <c r="BGM154" s="11"/>
      <c r="BGN154" s="11"/>
      <c r="BGO154" s="11"/>
      <c r="BGP154" s="11"/>
      <c r="BGQ154" s="11"/>
      <c r="BGR154" s="11"/>
      <c r="BGS154" s="11"/>
      <c r="BGT154" s="11"/>
      <c r="BGU154" s="11"/>
      <c r="BGV154" s="11"/>
      <c r="BGW154" s="11"/>
      <c r="BGX154" s="11"/>
      <c r="BGY154" s="11"/>
      <c r="BGZ154" s="11"/>
      <c r="BHA154" s="11"/>
      <c r="BHB154" s="11"/>
      <c r="BHC154" s="11"/>
      <c r="BHD154" s="11"/>
      <c r="BHE154" s="11"/>
      <c r="BHF154" s="11"/>
      <c r="BHG154" s="11"/>
      <c r="BHH154" s="11"/>
      <c r="BHI154" s="11"/>
      <c r="BHJ154" s="11"/>
      <c r="BHK154" s="11"/>
      <c r="BHL154" s="11"/>
      <c r="BHM154" s="11"/>
      <c r="BHN154" s="11"/>
      <c r="BHO154" s="11"/>
      <c r="BHP154" s="11"/>
      <c r="BHQ154" s="11"/>
      <c r="BHR154" s="11"/>
      <c r="BHS154" s="11"/>
      <c r="BHT154" s="11"/>
      <c r="BHU154" s="11"/>
      <c r="BHV154" s="11"/>
      <c r="BHW154" s="11"/>
      <c r="BHX154" s="11"/>
      <c r="BHY154" s="11"/>
      <c r="BHZ154" s="11"/>
      <c r="BIA154" s="11"/>
      <c r="BIB154" s="11"/>
      <c r="BIC154" s="11"/>
      <c r="BID154" s="11"/>
      <c r="BIE154" s="11"/>
      <c r="BIF154" s="11"/>
      <c r="BIG154" s="11"/>
      <c r="BIH154" s="11"/>
      <c r="BII154" s="11"/>
      <c r="BIJ154" s="11"/>
      <c r="BIK154" s="11"/>
      <c r="BIL154" s="11"/>
      <c r="BIM154" s="11"/>
      <c r="BIN154" s="11"/>
      <c r="BIO154" s="11"/>
      <c r="BIP154" s="11"/>
      <c r="BIQ154" s="11"/>
      <c r="BIR154" s="11"/>
      <c r="BIS154" s="11"/>
      <c r="BIT154" s="11"/>
      <c r="BIU154" s="11"/>
      <c r="BIV154" s="11"/>
      <c r="BIW154" s="11"/>
      <c r="BIX154" s="11"/>
      <c r="BIY154" s="11"/>
      <c r="BIZ154" s="11"/>
      <c r="BJA154" s="11"/>
      <c r="BJB154" s="11"/>
      <c r="BJC154" s="11"/>
      <c r="BJD154" s="11"/>
      <c r="BJE154" s="11"/>
      <c r="BJF154" s="11"/>
      <c r="BJG154" s="11"/>
      <c r="BJH154" s="11"/>
      <c r="BJI154" s="11"/>
      <c r="BJJ154" s="11"/>
      <c r="BJK154" s="11"/>
      <c r="BJL154" s="11"/>
      <c r="BJM154" s="11"/>
      <c r="BJN154" s="11"/>
      <c r="BJO154" s="11"/>
      <c r="BJP154" s="11"/>
      <c r="BJQ154" s="11"/>
      <c r="BJR154" s="11"/>
      <c r="BJS154" s="11"/>
      <c r="BJT154" s="11"/>
      <c r="BJU154" s="11"/>
      <c r="BJV154" s="11"/>
      <c r="BJW154" s="11"/>
      <c r="BJX154" s="11"/>
      <c r="BJY154" s="11"/>
      <c r="BJZ154" s="11"/>
      <c r="BKA154" s="11"/>
      <c r="BKB154" s="11"/>
      <c r="BKC154" s="11"/>
      <c r="BKD154" s="11"/>
      <c r="BKE154" s="11"/>
      <c r="BKF154" s="11"/>
      <c r="BKG154" s="11"/>
      <c r="BKH154" s="11"/>
      <c r="BKI154" s="11"/>
      <c r="BKJ154" s="11"/>
      <c r="BKK154" s="11"/>
      <c r="BKL154" s="11"/>
      <c r="BKM154" s="11"/>
      <c r="BKN154" s="11"/>
      <c r="BKO154" s="11"/>
      <c r="BKP154" s="11"/>
      <c r="BKQ154" s="11"/>
      <c r="BKR154" s="11"/>
      <c r="BKS154" s="11"/>
      <c r="BKT154" s="11"/>
      <c r="BKU154" s="11"/>
      <c r="BKV154" s="11"/>
      <c r="BKW154" s="11"/>
      <c r="BKX154" s="11"/>
      <c r="BKY154" s="11"/>
      <c r="BKZ154" s="11"/>
      <c r="BLA154" s="11"/>
      <c r="BLB154" s="11"/>
      <c r="BLC154" s="11"/>
      <c r="BLD154" s="11"/>
      <c r="BLE154" s="11"/>
      <c r="BLF154" s="11"/>
      <c r="BLG154" s="11"/>
      <c r="BLH154" s="11"/>
      <c r="BLI154" s="11"/>
      <c r="BLJ154" s="11"/>
      <c r="BLK154" s="11"/>
      <c r="BLL154" s="11"/>
      <c r="BLM154" s="11"/>
      <c r="BLN154" s="11"/>
      <c r="BLO154" s="11"/>
      <c r="BLP154" s="11"/>
      <c r="BLQ154" s="11"/>
      <c r="BLR154" s="11"/>
      <c r="BLS154" s="11"/>
      <c r="BLT154" s="11"/>
      <c r="BLU154" s="11"/>
      <c r="BLV154" s="11"/>
      <c r="BLW154" s="11"/>
      <c r="BLX154" s="11"/>
      <c r="BLY154" s="11"/>
      <c r="BLZ154" s="11"/>
      <c r="BMA154" s="11"/>
      <c r="BMB154" s="11"/>
      <c r="BMC154" s="11"/>
      <c r="BMD154" s="11"/>
      <c r="BME154" s="11"/>
      <c r="BMF154" s="11"/>
      <c r="BMG154" s="11"/>
      <c r="BMH154" s="11"/>
      <c r="BMI154" s="11"/>
      <c r="BMJ154" s="11"/>
      <c r="BMK154" s="11"/>
      <c r="BML154" s="11"/>
      <c r="BMM154" s="11"/>
      <c r="BMN154" s="11"/>
      <c r="BMO154" s="11"/>
      <c r="BMP154" s="11"/>
      <c r="BMQ154" s="11"/>
      <c r="BMR154" s="11"/>
      <c r="BMS154" s="11"/>
      <c r="BMT154" s="11"/>
      <c r="BMU154" s="11"/>
      <c r="BMV154" s="11"/>
      <c r="BMW154" s="11"/>
      <c r="BMX154" s="11"/>
      <c r="BMY154" s="11"/>
      <c r="BMZ154" s="11"/>
      <c r="BNA154" s="11"/>
      <c r="BNB154" s="11"/>
      <c r="BNC154" s="11"/>
      <c r="BND154" s="11"/>
      <c r="BNE154" s="11"/>
      <c r="BNF154" s="11"/>
      <c r="BNG154" s="11"/>
      <c r="BNH154" s="11"/>
      <c r="BNI154" s="11"/>
      <c r="BNJ154" s="11"/>
      <c r="BNK154" s="11"/>
      <c r="BNL154" s="11"/>
      <c r="BNM154" s="11"/>
      <c r="BNN154" s="11"/>
      <c r="BNO154" s="11"/>
      <c r="BNP154" s="11"/>
      <c r="BNQ154" s="11"/>
      <c r="BNR154" s="11"/>
      <c r="BNS154" s="11"/>
      <c r="BNT154" s="11"/>
      <c r="BNU154" s="11"/>
      <c r="BNV154" s="11"/>
      <c r="BNW154" s="11"/>
      <c r="BNX154" s="11"/>
      <c r="BNY154" s="11"/>
      <c r="BNZ154" s="11"/>
      <c r="BOA154" s="11"/>
      <c r="BOB154" s="11"/>
      <c r="BOC154" s="11"/>
      <c r="BOD154" s="11"/>
      <c r="BOE154" s="11"/>
      <c r="BOF154" s="11"/>
      <c r="BOG154" s="11"/>
      <c r="BOH154" s="11"/>
      <c r="BOI154" s="11"/>
      <c r="BOJ154" s="11"/>
      <c r="BOK154" s="11"/>
      <c r="BOL154" s="11"/>
      <c r="BOM154" s="11"/>
      <c r="BON154" s="11"/>
      <c r="BOO154" s="11"/>
      <c r="BOP154" s="11"/>
      <c r="BOQ154" s="11"/>
      <c r="BOR154" s="11"/>
      <c r="BOS154" s="11"/>
      <c r="BOT154" s="11"/>
      <c r="BOU154" s="11"/>
      <c r="BOV154" s="11"/>
      <c r="BOW154" s="11"/>
      <c r="BOX154" s="11"/>
      <c r="BOY154" s="11"/>
      <c r="BOZ154" s="11"/>
      <c r="BPA154" s="11"/>
      <c r="BPB154" s="11"/>
      <c r="BPC154" s="11"/>
      <c r="BPD154" s="11"/>
      <c r="BPE154" s="11"/>
      <c r="BPF154" s="11"/>
      <c r="BPG154" s="11"/>
      <c r="BPH154" s="11"/>
      <c r="BPI154" s="11"/>
      <c r="BPJ154" s="11"/>
      <c r="BPK154" s="11"/>
      <c r="BPL154" s="11"/>
      <c r="BPM154" s="11"/>
      <c r="BPN154" s="11"/>
      <c r="BPO154" s="11"/>
      <c r="BPP154" s="11"/>
      <c r="BPQ154" s="11"/>
      <c r="BPR154" s="11"/>
      <c r="BPS154" s="11"/>
      <c r="BPT154" s="11"/>
      <c r="BPU154" s="11"/>
      <c r="BPV154" s="11"/>
      <c r="BPW154" s="11"/>
      <c r="BPX154" s="11"/>
      <c r="BPY154" s="11"/>
      <c r="BPZ154" s="11"/>
      <c r="BQA154" s="11"/>
      <c r="BQB154" s="11"/>
      <c r="BQC154" s="11"/>
      <c r="BQD154" s="11"/>
      <c r="BQE154" s="11"/>
      <c r="BQF154" s="11"/>
      <c r="BQG154" s="11"/>
      <c r="BQH154" s="11"/>
      <c r="BQI154" s="11"/>
      <c r="BQJ154" s="11"/>
      <c r="BQK154" s="11"/>
      <c r="BQL154" s="11"/>
      <c r="BQM154" s="11"/>
      <c r="BQN154" s="11"/>
      <c r="BQO154" s="11"/>
      <c r="BQP154" s="11"/>
      <c r="BQQ154" s="11"/>
      <c r="BQR154" s="11"/>
      <c r="BQS154" s="11"/>
      <c r="BQT154" s="11"/>
      <c r="BQU154" s="11"/>
      <c r="BQV154" s="11"/>
      <c r="BQW154" s="11"/>
      <c r="BQX154" s="11"/>
      <c r="BQY154" s="11"/>
      <c r="BQZ154" s="11"/>
      <c r="BRA154" s="11"/>
      <c r="BRB154" s="11"/>
      <c r="BRC154" s="11"/>
      <c r="BRD154" s="11"/>
      <c r="BRE154" s="11"/>
      <c r="BRF154" s="11"/>
      <c r="BRG154" s="11"/>
      <c r="BRH154" s="11"/>
      <c r="BRI154" s="11"/>
      <c r="BRJ154" s="11"/>
      <c r="BRK154" s="11"/>
      <c r="BRL154" s="11"/>
      <c r="BRM154" s="11"/>
      <c r="BRN154" s="11"/>
      <c r="BRO154" s="11"/>
      <c r="BRP154" s="11"/>
      <c r="BRQ154" s="11"/>
      <c r="BRR154" s="11"/>
      <c r="BRS154" s="11"/>
      <c r="BRT154" s="11"/>
      <c r="BRU154" s="11"/>
      <c r="BRV154" s="11"/>
      <c r="BRW154" s="11"/>
      <c r="BRX154" s="11"/>
      <c r="BRY154" s="11"/>
      <c r="BRZ154" s="11"/>
      <c r="BSA154" s="11"/>
      <c r="BSB154" s="11"/>
      <c r="BSC154" s="11"/>
      <c r="BSD154" s="11"/>
      <c r="BSE154" s="11"/>
      <c r="BSF154" s="11"/>
      <c r="BSG154" s="11"/>
      <c r="BSH154" s="11"/>
      <c r="BSI154" s="11"/>
      <c r="BSJ154" s="11"/>
      <c r="BSK154" s="11"/>
      <c r="BSL154" s="11"/>
      <c r="BSM154" s="11"/>
      <c r="BSN154" s="11"/>
      <c r="BSO154" s="11"/>
      <c r="BSP154" s="11"/>
      <c r="BSQ154" s="11"/>
      <c r="BSR154" s="11"/>
      <c r="BSS154" s="11"/>
      <c r="BST154" s="11"/>
      <c r="BSU154" s="11"/>
      <c r="BSV154" s="11"/>
      <c r="BSW154" s="11"/>
      <c r="BSX154" s="11"/>
      <c r="BSY154" s="11"/>
      <c r="BSZ154" s="11"/>
      <c r="BTA154" s="11"/>
      <c r="BTB154" s="11"/>
      <c r="BTC154" s="11"/>
      <c r="BTD154" s="11"/>
      <c r="BTE154" s="11"/>
      <c r="BTF154" s="11"/>
      <c r="BTG154" s="11"/>
      <c r="BTH154" s="11"/>
      <c r="BTI154" s="11"/>
      <c r="BTJ154" s="11"/>
      <c r="BTK154" s="11"/>
      <c r="BTL154" s="11"/>
      <c r="BTM154" s="11"/>
      <c r="BTN154" s="11"/>
      <c r="BTO154" s="11"/>
      <c r="BTP154" s="11"/>
      <c r="BTQ154" s="11"/>
      <c r="BTR154" s="11"/>
      <c r="BTS154" s="11"/>
      <c r="BTT154" s="11"/>
      <c r="BTU154" s="11"/>
      <c r="BTV154" s="11"/>
      <c r="BTW154" s="11"/>
      <c r="BTX154" s="11"/>
      <c r="BTY154" s="11"/>
      <c r="BTZ154" s="11"/>
      <c r="BUA154" s="11"/>
      <c r="BUB154" s="11"/>
      <c r="BUC154" s="11"/>
      <c r="BUD154" s="11"/>
      <c r="BUE154" s="11"/>
      <c r="BUF154" s="11"/>
      <c r="BUG154" s="11"/>
      <c r="BUH154" s="11"/>
      <c r="BUI154" s="11"/>
      <c r="BUJ154" s="11"/>
      <c r="BUK154" s="11"/>
      <c r="BUL154" s="11"/>
      <c r="BUM154" s="11"/>
      <c r="BUN154" s="11"/>
      <c r="BUO154" s="11"/>
      <c r="BUP154" s="11"/>
      <c r="BUQ154" s="11"/>
      <c r="BUR154" s="11"/>
      <c r="BUS154" s="11"/>
      <c r="BUT154" s="11"/>
      <c r="BUU154" s="11"/>
      <c r="BUV154" s="11"/>
      <c r="BUW154" s="11"/>
      <c r="BUX154" s="11"/>
      <c r="BUY154" s="11"/>
      <c r="BUZ154" s="11"/>
      <c r="BVA154" s="11"/>
      <c r="BVB154" s="11"/>
      <c r="BVC154" s="11"/>
      <c r="BVD154" s="11"/>
      <c r="BVE154" s="11"/>
      <c r="BVF154" s="11"/>
      <c r="BVG154" s="11"/>
      <c r="BVH154" s="11"/>
      <c r="BVI154" s="11"/>
      <c r="BVJ154" s="11"/>
      <c r="BVK154" s="11"/>
      <c r="BVL154" s="11"/>
      <c r="BVM154" s="11"/>
      <c r="BVN154" s="11"/>
      <c r="BVO154" s="11"/>
      <c r="BVP154" s="11"/>
      <c r="BVQ154" s="11"/>
      <c r="BVR154" s="11"/>
      <c r="BVS154" s="11"/>
      <c r="BVT154" s="11"/>
      <c r="BVU154" s="11"/>
      <c r="BVV154" s="11"/>
      <c r="BVW154" s="11"/>
      <c r="BVX154" s="11"/>
      <c r="BVY154" s="11"/>
      <c r="BVZ154" s="11"/>
      <c r="BWA154" s="11"/>
      <c r="BWB154" s="11"/>
      <c r="BWC154" s="11"/>
      <c r="BWD154" s="11"/>
      <c r="BWE154" s="11"/>
      <c r="BWF154" s="11"/>
      <c r="BWG154" s="11"/>
      <c r="BWH154" s="11"/>
      <c r="BWI154" s="11"/>
      <c r="BWJ154" s="11"/>
      <c r="BWK154" s="11"/>
      <c r="BWL154" s="11"/>
      <c r="BWM154" s="11"/>
      <c r="BWN154" s="11"/>
      <c r="BWO154" s="11"/>
      <c r="BWP154" s="11"/>
      <c r="BWQ154" s="11"/>
      <c r="BWR154" s="11"/>
      <c r="BWS154" s="11"/>
      <c r="BWT154" s="11"/>
      <c r="BWU154" s="11"/>
      <c r="BWV154" s="11"/>
      <c r="BWW154" s="11"/>
      <c r="BWX154" s="11"/>
      <c r="BWY154" s="11"/>
      <c r="BWZ154" s="11"/>
      <c r="BXA154" s="11"/>
      <c r="BXB154" s="11"/>
      <c r="BXC154" s="11"/>
      <c r="BXD154" s="11"/>
      <c r="BXE154" s="11"/>
      <c r="BXF154" s="11"/>
      <c r="BXG154" s="11"/>
      <c r="BXH154" s="11"/>
      <c r="BXI154" s="11"/>
      <c r="BXJ154" s="11"/>
      <c r="BXK154" s="11"/>
      <c r="BXL154" s="11"/>
      <c r="BXM154" s="11"/>
      <c r="BXN154" s="11"/>
      <c r="BXO154" s="11"/>
      <c r="BXP154" s="11"/>
      <c r="BXQ154" s="11"/>
      <c r="BXR154" s="11"/>
      <c r="BXS154" s="11"/>
      <c r="BXT154" s="11"/>
      <c r="BXU154" s="11"/>
      <c r="BXV154" s="11"/>
      <c r="BXW154" s="11"/>
      <c r="BXX154" s="11"/>
      <c r="BXY154" s="11"/>
      <c r="BXZ154" s="11"/>
      <c r="BYA154" s="11"/>
      <c r="BYB154" s="11"/>
      <c r="BYC154" s="11"/>
      <c r="BYD154" s="11"/>
      <c r="BYE154" s="11"/>
      <c r="BYF154" s="11"/>
      <c r="BYG154" s="11"/>
      <c r="BYH154" s="11"/>
      <c r="BYI154" s="11"/>
      <c r="BYJ154" s="11"/>
      <c r="BYK154" s="11"/>
      <c r="BYL154" s="11"/>
      <c r="BYM154" s="11"/>
      <c r="BYN154" s="11"/>
      <c r="BYO154" s="11"/>
      <c r="BYP154" s="11"/>
      <c r="BYQ154" s="11"/>
      <c r="BYR154" s="11"/>
      <c r="BYS154" s="11"/>
      <c r="BYT154" s="11"/>
      <c r="BYU154" s="11"/>
      <c r="BYV154" s="11"/>
      <c r="BYW154" s="11"/>
      <c r="BYX154" s="11"/>
      <c r="BYY154" s="11"/>
      <c r="BYZ154" s="11"/>
      <c r="BZA154" s="11"/>
      <c r="BZB154" s="11"/>
      <c r="BZC154" s="11"/>
      <c r="BZD154" s="11"/>
      <c r="BZE154" s="11"/>
      <c r="BZF154" s="11"/>
      <c r="BZG154" s="11"/>
      <c r="BZH154" s="11"/>
      <c r="BZI154" s="11"/>
      <c r="BZJ154" s="11"/>
    </row>
    <row r="155" spans="1:2038" s="10" customFormat="1" ht="16.5" customHeight="1" thickBot="1">
      <c r="A155" s="768" t="s">
        <v>227</v>
      </c>
      <c r="B155" s="769"/>
      <c r="C155" s="769"/>
      <c r="D155" s="769"/>
      <c r="E155" s="770"/>
      <c r="F155" s="279"/>
      <c r="G155" s="279"/>
      <c r="H155" s="32"/>
      <c r="I155" s="32"/>
      <c r="J155" s="56">
        <v>890</v>
      </c>
      <c r="K155" s="123">
        <v>3</v>
      </c>
      <c r="L155" s="33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  <c r="AMM155" s="11"/>
      <c r="AMN155" s="11"/>
      <c r="AMO155" s="11"/>
      <c r="AMP155" s="11"/>
      <c r="AMQ155" s="11"/>
      <c r="AMR155" s="11"/>
      <c r="AMS155" s="11"/>
      <c r="AMT155" s="11"/>
      <c r="AMU155" s="11"/>
      <c r="AMV155" s="11"/>
      <c r="AMW155" s="11"/>
      <c r="AMX155" s="11"/>
      <c r="AMY155" s="11"/>
      <c r="AMZ155" s="11"/>
      <c r="ANA155" s="11"/>
      <c r="ANB155" s="11"/>
      <c r="ANC155" s="11"/>
      <c r="AND155" s="11"/>
      <c r="ANE155" s="11"/>
      <c r="ANF155" s="11"/>
      <c r="ANG155" s="11"/>
      <c r="ANH155" s="11"/>
      <c r="ANI155" s="11"/>
      <c r="ANJ155" s="11"/>
      <c r="ANK155" s="11"/>
      <c r="ANL155" s="11"/>
      <c r="ANM155" s="11"/>
      <c r="ANN155" s="11"/>
      <c r="ANO155" s="11"/>
      <c r="ANP155" s="11"/>
      <c r="ANQ155" s="11"/>
      <c r="ANR155" s="11"/>
      <c r="ANS155" s="11"/>
      <c r="ANT155" s="11"/>
      <c r="ANU155" s="11"/>
      <c r="ANV155" s="11"/>
      <c r="ANW155" s="11"/>
      <c r="ANX155" s="11"/>
      <c r="ANY155" s="11"/>
      <c r="ANZ155" s="11"/>
      <c r="AOA155" s="11"/>
      <c r="AOB155" s="11"/>
      <c r="AOC155" s="11"/>
      <c r="AOD155" s="11"/>
      <c r="AOE155" s="11"/>
      <c r="AOF155" s="11"/>
      <c r="AOG155" s="11"/>
      <c r="AOH155" s="11"/>
      <c r="AOI155" s="11"/>
      <c r="AOJ155" s="11"/>
      <c r="AOK155" s="11"/>
      <c r="AOL155" s="11"/>
      <c r="AOM155" s="11"/>
      <c r="AON155" s="11"/>
      <c r="AOO155" s="11"/>
      <c r="AOP155" s="11"/>
      <c r="AOQ155" s="11"/>
      <c r="AOR155" s="11"/>
      <c r="AOS155" s="11"/>
      <c r="AOT155" s="11"/>
      <c r="AOU155" s="11"/>
      <c r="AOV155" s="11"/>
      <c r="AOW155" s="11"/>
      <c r="AOX155" s="11"/>
      <c r="AOY155" s="11"/>
      <c r="AOZ155" s="11"/>
      <c r="APA155" s="11"/>
      <c r="APB155" s="11"/>
      <c r="APC155" s="11"/>
      <c r="APD155" s="11"/>
      <c r="APE155" s="11"/>
      <c r="APF155" s="11"/>
      <c r="APG155" s="11"/>
      <c r="APH155" s="11"/>
      <c r="API155" s="11"/>
      <c r="APJ155" s="11"/>
      <c r="APK155" s="11"/>
      <c r="APL155" s="11"/>
      <c r="APM155" s="11"/>
      <c r="APN155" s="11"/>
      <c r="APO155" s="11"/>
      <c r="APP155" s="11"/>
      <c r="APQ155" s="11"/>
      <c r="APR155" s="11"/>
      <c r="APS155" s="11"/>
      <c r="APT155" s="11"/>
      <c r="APU155" s="11"/>
      <c r="APV155" s="11"/>
      <c r="APW155" s="11"/>
      <c r="APX155" s="11"/>
      <c r="APY155" s="11"/>
      <c r="APZ155" s="11"/>
      <c r="AQA155" s="11"/>
      <c r="AQB155" s="11"/>
      <c r="AQC155" s="11"/>
      <c r="AQD155" s="11"/>
      <c r="AQE155" s="11"/>
      <c r="AQF155" s="11"/>
      <c r="AQG155" s="11"/>
      <c r="AQH155" s="11"/>
      <c r="AQI155" s="11"/>
      <c r="AQJ155" s="11"/>
      <c r="AQK155" s="11"/>
      <c r="AQL155" s="11"/>
      <c r="AQM155" s="11"/>
      <c r="AQN155" s="11"/>
      <c r="AQO155" s="11"/>
      <c r="AQP155" s="11"/>
      <c r="AQQ155" s="11"/>
      <c r="AQR155" s="11"/>
      <c r="AQS155" s="11"/>
      <c r="AQT155" s="11"/>
      <c r="AQU155" s="11"/>
      <c r="AQV155" s="11"/>
      <c r="AQW155" s="11"/>
      <c r="AQX155" s="11"/>
      <c r="AQY155" s="11"/>
      <c r="AQZ155" s="11"/>
      <c r="ARA155" s="11"/>
      <c r="ARB155" s="11"/>
      <c r="ARC155" s="11"/>
      <c r="ARD155" s="11"/>
      <c r="ARE155" s="11"/>
      <c r="ARF155" s="11"/>
      <c r="ARG155" s="11"/>
      <c r="ARH155" s="11"/>
      <c r="ARI155" s="11"/>
      <c r="ARJ155" s="11"/>
      <c r="ARK155" s="11"/>
      <c r="ARL155" s="11"/>
      <c r="ARM155" s="11"/>
      <c r="ARN155" s="11"/>
      <c r="ARO155" s="11"/>
      <c r="ARP155" s="11"/>
      <c r="ARQ155" s="11"/>
      <c r="ARR155" s="11"/>
      <c r="ARS155" s="11"/>
      <c r="ART155" s="11"/>
      <c r="ARU155" s="11"/>
      <c r="ARV155" s="11"/>
      <c r="ARW155" s="11"/>
      <c r="ARX155" s="11"/>
      <c r="ARY155" s="11"/>
      <c r="ARZ155" s="11"/>
      <c r="ASA155" s="11"/>
      <c r="ASB155" s="11"/>
      <c r="ASC155" s="11"/>
      <c r="ASD155" s="11"/>
      <c r="ASE155" s="11"/>
      <c r="ASF155" s="11"/>
      <c r="ASG155" s="11"/>
      <c r="ASH155" s="11"/>
      <c r="ASI155" s="11"/>
      <c r="ASJ155" s="11"/>
      <c r="ASK155" s="11"/>
      <c r="ASL155" s="11"/>
      <c r="ASM155" s="11"/>
      <c r="ASN155" s="11"/>
      <c r="ASO155" s="11"/>
      <c r="ASP155" s="11"/>
      <c r="ASQ155" s="11"/>
      <c r="ASR155" s="11"/>
      <c r="ASS155" s="11"/>
      <c r="AST155" s="11"/>
      <c r="ASU155" s="11"/>
      <c r="ASV155" s="11"/>
      <c r="ASW155" s="11"/>
      <c r="ASX155" s="11"/>
      <c r="ASY155" s="11"/>
      <c r="ASZ155" s="11"/>
      <c r="ATA155" s="11"/>
      <c r="ATB155" s="11"/>
      <c r="ATC155" s="11"/>
      <c r="ATD155" s="11"/>
      <c r="ATE155" s="11"/>
      <c r="ATF155" s="11"/>
      <c r="ATG155" s="11"/>
      <c r="ATH155" s="11"/>
      <c r="ATI155" s="11"/>
      <c r="ATJ155" s="11"/>
      <c r="ATK155" s="11"/>
      <c r="ATL155" s="11"/>
      <c r="ATM155" s="11"/>
      <c r="ATN155" s="11"/>
      <c r="ATO155" s="11"/>
      <c r="ATP155" s="11"/>
      <c r="ATQ155" s="11"/>
      <c r="ATR155" s="11"/>
      <c r="ATS155" s="11"/>
      <c r="ATT155" s="11"/>
      <c r="ATU155" s="11"/>
      <c r="ATV155" s="11"/>
      <c r="ATW155" s="11"/>
      <c r="ATX155" s="11"/>
      <c r="ATY155" s="11"/>
      <c r="ATZ155" s="11"/>
      <c r="AUA155" s="11"/>
      <c r="AUB155" s="11"/>
      <c r="AUC155" s="11"/>
      <c r="AUD155" s="11"/>
      <c r="AUE155" s="11"/>
      <c r="AUF155" s="11"/>
      <c r="AUG155" s="11"/>
      <c r="AUH155" s="11"/>
      <c r="AUI155" s="11"/>
      <c r="AUJ155" s="11"/>
      <c r="AUK155" s="11"/>
      <c r="AUL155" s="11"/>
      <c r="AUM155" s="11"/>
      <c r="AUN155" s="11"/>
      <c r="AUO155" s="11"/>
      <c r="AUP155" s="11"/>
      <c r="AUQ155" s="11"/>
      <c r="AUR155" s="11"/>
      <c r="AUS155" s="11"/>
      <c r="AUT155" s="11"/>
      <c r="AUU155" s="11"/>
      <c r="AUV155" s="11"/>
      <c r="AUW155" s="11"/>
      <c r="AUX155" s="11"/>
      <c r="AUY155" s="11"/>
      <c r="AUZ155" s="11"/>
      <c r="AVA155" s="11"/>
      <c r="AVB155" s="11"/>
      <c r="AVC155" s="11"/>
      <c r="AVD155" s="11"/>
      <c r="AVE155" s="11"/>
      <c r="AVF155" s="11"/>
      <c r="AVG155" s="11"/>
      <c r="AVH155" s="11"/>
      <c r="AVI155" s="11"/>
      <c r="AVJ155" s="11"/>
      <c r="AVK155" s="11"/>
      <c r="AVL155" s="11"/>
      <c r="AVM155" s="11"/>
      <c r="AVN155" s="11"/>
      <c r="AVO155" s="11"/>
      <c r="AVP155" s="11"/>
      <c r="AVQ155" s="11"/>
      <c r="AVR155" s="11"/>
      <c r="AVS155" s="11"/>
      <c r="AVT155" s="11"/>
      <c r="AVU155" s="11"/>
      <c r="AVV155" s="11"/>
      <c r="AVW155" s="11"/>
      <c r="AVX155" s="11"/>
      <c r="AVY155" s="11"/>
      <c r="AVZ155" s="11"/>
      <c r="AWA155" s="11"/>
      <c r="AWB155" s="11"/>
      <c r="AWC155" s="11"/>
      <c r="AWD155" s="11"/>
      <c r="AWE155" s="11"/>
      <c r="AWF155" s="11"/>
      <c r="AWG155" s="11"/>
      <c r="AWH155" s="11"/>
      <c r="AWI155" s="11"/>
      <c r="AWJ155" s="11"/>
      <c r="AWK155" s="11"/>
      <c r="AWL155" s="11"/>
      <c r="AWM155" s="11"/>
      <c r="AWN155" s="11"/>
      <c r="AWO155" s="11"/>
      <c r="AWP155" s="11"/>
      <c r="AWQ155" s="11"/>
      <c r="AWR155" s="11"/>
      <c r="AWS155" s="11"/>
      <c r="AWT155" s="11"/>
      <c r="AWU155" s="11"/>
      <c r="AWV155" s="11"/>
      <c r="AWW155" s="11"/>
      <c r="AWX155" s="11"/>
      <c r="AWY155" s="11"/>
      <c r="AWZ155" s="11"/>
      <c r="AXA155" s="11"/>
      <c r="AXB155" s="11"/>
      <c r="AXC155" s="11"/>
      <c r="AXD155" s="11"/>
      <c r="AXE155" s="11"/>
      <c r="AXF155" s="11"/>
      <c r="AXG155" s="11"/>
      <c r="AXH155" s="11"/>
      <c r="AXI155" s="11"/>
      <c r="AXJ155" s="11"/>
      <c r="AXK155" s="11"/>
      <c r="AXL155" s="11"/>
      <c r="AXM155" s="11"/>
      <c r="AXN155" s="11"/>
      <c r="AXO155" s="11"/>
      <c r="AXP155" s="11"/>
      <c r="AXQ155" s="11"/>
      <c r="AXR155" s="11"/>
      <c r="AXS155" s="11"/>
      <c r="AXT155" s="11"/>
      <c r="AXU155" s="11"/>
      <c r="AXV155" s="11"/>
      <c r="AXW155" s="11"/>
      <c r="AXX155" s="11"/>
      <c r="AXY155" s="11"/>
      <c r="AXZ155" s="11"/>
      <c r="AYA155" s="11"/>
      <c r="AYB155" s="11"/>
      <c r="AYC155" s="11"/>
      <c r="AYD155" s="11"/>
      <c r="AYE155" s="11"/>
      <c r="AYF155" s="11"/>
      <c r="AYG155" s="11"/>
      <c r="AYH155" s="11"/>
      <c r="AYI155" s="11"/>
      <c r="AYJ155" s="11"/>
      <c r="AYK155" s="11"/>
      <c r="AYL155" s="11"/>
      <c r="AYM155" s="11"/>
      <c r="AYN155" s="11"/>
      <c r="AYO155" s="11"/>
      <c r="AYP155" s="11"/>
      <c r="AYQ155" s="11"/>
      <c r="AYR155" s="11"/>
      <c r="AYS155" s="11"/>
      <c r="AYT155" s="11"/>
      <c r="AYU155" s="11"/>
      <c r="AYV155" s="11"/>
      <c r="AYW155" s="11"/>
      <c r="AYX155" s="11"/>
      <c r="AYY155" s="11"/>
      <c r="AYZ155" s="11"/>
      <c r="AZA155" s="11"/>
      <c r="AZB155" s="11"/>
      <c r="AZC155" s="11"/>
      <c r="AZD155" s="11"/>
      <c r="AZE155" s="11"/>
      <c r="AZF155" s="11"/>
      <c r="AZG155" s="11"/>
      <c r="AZH155" s="11"/>
      <c r="AZI155" s="11"/>
      <c r="AZJ155" s="11"/>
      <c r="AZK155" s="11"/>
      <c r="AZL155" s="11"/>
      <c r="AZM155" s="11"/>
      <c r="AZN155" s="11"/>
      <c r="AZO155" s="11"/>
      <c r="AZP155" s="11"/>
      <c r="AZQ155" s="11"/>
      <c r="AZR155" s="11"/>
      <c r="AZS155" s="11"/>
      <c r="AZT155" s="11"/>
      <c r="AZU155" s="11"/>
      <c r="AZV155" s="11"/>
      <c r="AZW155" s="11"/>
      <c r="AZX155" s="11"/>
      <c r="AZY155" s="11"/>
      <c r="AZZ155" s="11"/>
      <c r="BAA155" s="11"/>
      <c r="BAB155" s="11"/>
      <c r="BAC155" s="11"/>
      <c r="BAD155" s="11"/>
      <c r="BAE155" s="11"/>
      <c r="BAF155" s="11"/>
      <c r="BAG155" s="11"/>
      <c r="BAH155" s="11"/>
      <c r="BAI155" s="11"/>
      <c r="BAJ155" s="11"/>
      <c r="BAK155" s="11"/>
      <c r="BAL155" s="11"/>
      <c r="BAM155" s="11"/>
      <c r="BAN155" s="11"/>
      <c r="BAO155" s="11"/>
      <c r="BAP155" s="11"/>
      <c r="BAQ155" s="11"/>
      <c r="BAR155" s="11"/>
      <c r="BAS155" s="11"/>
      <c r="BAT155" s="11"/>
      <c r="BAU155" s="11"/>
      <c r="BAV155" s="11"/>
      <c r="BAW155" s="11"/>
      <c r="BAX155" s="11"/>
      <c r="BAY155" s="11"/>
      <c r="BAZ155" s="11"/>
      <c r="BBA155" s="11"/>
      <c r="BBB155" s="11"/>
      <c r="BBC155" s="11"/>
      <c r="BBD155" s="11"/>
      <c r="BBE155" s="11"/>
      <c r="BBF155" s="11"/>
      <c r="BBG155" s="11"/>
      <c r="BBH155" s="11"/>
      <c r="BBI155" s="11"/>
      <c r="BBJ155" s="11"/>
      <c r="BBK155" s="11"/>
      <c r="BBL155" s="11"/>
      <c r="BBM155" s="11"/>
      <c r="BBN155" s="11"/>
      <c r="BBO155" s="11"/>
      <c r="BBP155" s="11"/>
      <c r="BBQ155" s="11"/>
      <c r="BBR155" s="11"/>
      <c r="BBS155" s="11"/>
      <c r="BBT155" s="11"/>
      <c r="BBU155" s="11"/>
      <c r="BBV155" s="11"/>
      <c r="BBW155" s="11"/>
      <c r="BBX155" s="11"/>
      <c r="BBY155" s="11"/>
      <c r="BBZ155" s="11"/>
      <c r="BCA155" s="11"/>
      <c r="BCB155" s="11"/>
      <c r="BCC155" s="11"/>
      <c r="BCD155" s="11"/>
      <c r="BCE155" s="11"/>
      <c r="BCF155" s="11"/>
      <c r="BCG155" s="11"/>
      <c r="BCH155" s="11"/>
      <c r="BCI155" s="11"/>
      <c r="BCJ155" s="11"/>
      <c r="BCK155" s="11"/>
      <c r="BCL155" s="11"/>
      <c r="BCM155" s="11"/>
      <c r="BCN155" s="11"/>
      <c r="BCO155" s="11"/>
      <c r="BCP155" s="11"/>
      <c r="BCQ155" s="11"/>
      <c r="BCR155" s="11"/>
      <c r="BCS155" s="11"/>
      <c r="BCT155" s="11"/>
      <c r="BCU155" s="11"/>
      <c r="BCV155" s="11"/>
      <c r="BCW155" s="11"/>
      <c r="BCX155" s="11"/>
      <c r="BCY155" s="11"/>
      <c r="BCZ155" s="11"/>
      <c r="BDA155" s="11"/>
      <c r="BDB155" s="11"/>
      <c r="BDC155" s="11"/>
      <c r="BDD155" s="11"/>
      <c r="BDE155" s="11"/>
      <c r="BDF155" s="11"/>
      <c r="BDG155" s="11"/>
      <c r="BDH155" s="11"/>
      <c r="BDI155" s="11"/>
      <c r="BDJ155" s="11"/>
      <c r="BDK155" s="11"/>
      <c r="BDL155" s="11"/>
      <c r="BDM155" s="11"/>
      <c r="BDN155" s="11"/>
      <c r="BDO155" s="11"/>
      <c r="BDP155" s="11"/>
      <c r="BDQ155" s="11"/>
      <c r="BDR155" s="11"/>
      <c r="BDS155" s="11"/>
      <c r="BDT155" s="11"/>
      <c r="BDU155" s="11"/>
      <c r="BDV155" s="11"/>
      <c r="BDW155" s="11"/>
      <c r="BDX155" s="11"/>
      <c r="BDY155" s="11"/>
      <c r="BDZ155" s="11"/>
      <c r="BEA155" s="11"/>
      <c r="BEB155" s="11"/>
      <c r="BEC155" s="11"/>
      <c r="BED155" s="11"/>
      <c r="BEE155" s="11"/>
      <c r="BEF155" s="11"/>
      <c r="BEG155" s="11"/>
      <c r="BEH155" s="11"/>
      <c r="BEI155" s="11"/>
      <c r="BEJ155" s="11"/>
      <c r="BEK155" s="11"/>
      <c r="BEL155" s="11"/>
      <c r="BEM155" s="11"/>
      <c r="BEN155" s="11"/>
      <c r="BEO155" s="11"/>
      <c r="BEP155" s="11"/>
      <c r="BEQ155" s="11"/>
      <c r="BER155" s="11"/>
      <c r="BES155" s="11"/>
      <c r="BET155" s="11"/>
      <c r="BEU155" s="11"/>
      <c r="BEV155" s="11"/>
      <c r="BEW155" s="11"/>
      <c r="BEX155" s="11"/>
      <c r="BEY155" s="11"/>
      <c r="BEZ155" s="11"/>
      <c r="BFA155" s="11"/>
      <c r="BFB155" s="11"/>
      <c r="BFC155" s="11"/>
      <c r="BFD155" s="11"/>
      <c r="BFE155" s="11"/>
      <c r="BFF155" s="11"/>
      <c r="BFG155" s="11"/>
      <c r="BFH155" s="11"/>
      <c r="BFI155" s="11"/>
      <c r="BFJ155" s="11"/>
      <c r="BFK155" s="11"/>
      <c r="BFL155" s="11"/>
      <c r="BFM155" s="11"/>
      <c r="BFN155" s="11"/>
      <c r="BFO155" s="11"/>
      <c r="BFP155" s="11"/>
      <c r="BFQ155" s="11"/>
      <c r="BFR155" s="11"/>
      <c r="BFS155" s="11"/>
      <c r="BFT155" s="11"/>
      <c r="BFU155" s="11"/>
      <c r="BFV155" s="11"/>
      <c r="BFW155" s="11"/>
      <c r="BFX155" s="11"/>
      <c r="BFY155" s="11"/>
      <c r="BFZ155" s="11"/>
      <c r="BGA155" s="11"/>
      <c r="BGB155" s="11"/>
      <c r="BGC155" s="11"/>
      <c r="BGD155" s="11"/>
      <c r="BGE155" s="11"/>
      <c r="BGF155" s="11"/>
      <c r="BGG155" s="11"/>
      <c r="BGH155" s="11"/>
      <c r="BGI155" s="11"/>
      <c r="BGJ155" s="11"/>
      <c r="BGK155" s="11"/>
      <c r="BGL155" s="11"/>
      <c r="BGM155" s="11"/>
      <c r="BGN155" s="11"/>
      <c r="BGO155" s="11"/>
      <c r="BGP155" s="11"/>
      <c r="BGQ155" s="11"/>
      <c r="BGR155" s="11"/>
      <c r="BGS155" s="11"/>
      <c r="BGT155" s="11"/>
      <c r="BGU155" s="11"/>
      <c r="BGV155" s="11"/>
      <c r="BGW155" s="11"/>
      <c r="BGX155" s="11"/>
      <c r="BGY155" s="11"/>
      <c r="BGZ155" s="11"/>
      <c r="BHA155" s="11"/>
      <c r="BHB155" s="11"/>
      <c r="BHC155" s="11"/>
      <c r="BHD155" s="11"/>
      <c r="BHE155" s="11"/>
      <c r="BHF155" s="11"/>
      <c r="BHG155" s="11"/>
      <c r="BHH155" s="11"/>
      <c r="BHI155" s="11"/>
      <c r="BHJ155" s="11"/>
      <c r="BHK155" s="11"/>
      <c r="BHL155" s="11"/>
      <c r="BHM155" s="11"/>
      <c r="BHN155" s="11"/>
      <c r="BHO155" s="11"/>
      <c r="BHP155" s="11"/>
      <c r="BHQ155" s="11"/>
      <c r="BHR155" s="11"/>
      <c r="BHS155" s="11"/>
      <c r="BHT155" s="11"/>
      <c r="BHU155" s="11"/>
      <c r="BHV155" s="11"/>
      <c r="BHW155" s="11"/>
      <c r="BHX155" s="11"/>
      <c r="BHY155" s="11"/>
      <c r="BHZ155" s="11"/>
      <c r="BIA155" s="11"/>
      <c r="BIB155" s="11"/>
      <c r="BIC155" s="11"/>
      <c r="BID155" s="11"/>
      <c r="BIE155" s="11"/>
      <c r="BIF155" s="11"/>
      <c r="BIG155" s="11"/>
      <c r="BIH155" s="11"/>
      <c r="BII155" s="11"/>
      <c r="BIJ155" s="11"/>
      <c r="BIK155" s="11"/>
      <c r="BIL155" s="11"/>
      <c r="BIM155" s="11"/>
      <c r="BIN155" s="11"/>
      <c r="BIO155" s="11"/>
      <c r="BIP155" s="11"/>
      <c r="BIQ155" s="11"/>
      <c r="BIR155" s="11"/>
      <c r="BIS155" s="11"/>
      <c r="BIT155" s="11"/>
      <c r="BIU155" s="11"/>
      <c r="BIV155" s="11"/>
      <c r="BIW155" s="11"/>
      <c r="BIX155" s="11"/>
      <c r="BIY155" s="11"/>
      <c r="BIZ155" s="11"/>
      <c r="BJA155" s="11"/>
      <c r="BJB155" s="11"/>
      <c r="BJC155" s="11"/>
      <c r="BJD155" s="11"/>
      <c r="BJE155" s="11"/>
      <c r="BJF155" s="11"/>
      <c r="BJG155" s="11"/>
      <c r="BJH155" s="11"/>
      <c r="BJI155" s="11"/>
      <c r="BJJ155" s="11"/>
      <c r="BJK155" s="11"/>
      <c r="BJL155" s="11"/>
      <c r="BJM155" s="11"/>
      <c r="BJN155" s="11"/>
      <c r="BJO155" s="11"/>
      <c r="BJP155" s="11"/>
      <c r="BJQ155" s="11"/>
      <c r="BJR155" s="11"/>
      <c r="BJS155" s="11"/>
      <c r="BJT155" s="11"/>
      <c r="BJU155" s="11"/>
      <c r="BJV155" s="11"/>
      <c r="BJW155" s="11"/>
      <c r="BJX155" s="11"/>
      <c r="BJY155" s="11"/>
      <c r="BJZ155" s="11"/>
      <c r="BKA155" s="11"/>
      <c r="BKB155" s="11"/>
      <c r="BKC155" s="11"/>
      <c r="BKD155" s="11"/>
      <c r="BKE155" s="11"/>
      <c r="BKF155" s="11"/>
      <c r="BKG155" s="11"/>
      <c r="BKH155" s="11"/>
      <c r="BKI155" s="11"/>
      <c r="BKJ155" s="11"/>
      <c r="BKK155" s="11"/>
      <c r="BKL155" s="11"/>
      <c r="BKM155" s="11"/>
      <c r="BKN155" s="11"/>
      <c r="BKO155" s="11"/>
      <c r="BKP155" s="11"/>
      <c r="BKQ155" s="11"/>
      <c r="BKR155" s="11"/>
      <c r="BKS155" s="11"/>
      <c r="BKT155" s="11"/>
      <c r="BKU155" s="11"/>
      <c r="BKV155" s="11"/>
      <c r="BKW155" s="11"/>
      <c r="BKX155" s="11"/>
      <c r="BKY155" s="11"/>
      <c r="BKZ155" s="11"/>
      <c r="BLA155" s="11"/>
      <c r="BLB155" s="11"/>
      <c r="BLC155" s="11"/>
      <c r="BLD155" s="11"/>
      <c r="BLE155" s="11"/>
      <c r="BLF155" s="11"/>
      <c r="BLG155" s="11"/>
      <c r="BLH155" s="11"/>
      <c r="BLI155" s="11"/>
      <c r="BLJ155" s="11"/>
      <c r="BLK155" s="11"/>
      <c r="BLL155" s="11"/>
      <c r="BLM155" s="11"/>
      <c r="BLN155" s="11"/>
      <c r="BLO155" s="11"/>
      <c r="BLP155" s="11"/>
      <c r="BLQ155" s="11"/>
      <c r="BLR155" s="11"/>
      <c r="BLS155" s="11"/>
      <c r="BLT155" s="11"/>
      <c r="BLU155" s="11"/>
      <c r="BLV155" s="11"/>
      <c r="BLW155" s="11"/>
      <c r="BLX155" s="11"/>
      <c r="BLY155" s="11"/>
      <c r="BLZ155" s="11"/>
      <c r="BMA155" s="11"/>
      <c r="BMB155" s="11"/>
      <c r="BMC155" s="11"/>
      <c r="BMD155" s="11"/>
      <c r="BME155" s="11"/>
      <c r="BMF155" s="11"/>
      <c r="BMG155" s="11"/>
      <c r="BMH155" s="11"/>
      <c r="BMI155" s="11"/>
      <c r="BMJ155" s="11"/>
      <c r="BMK155" s="11"/>
      <c r="BML155" s="11"/>
      <c r="BMM155" s="11"/>
      <c r="BMN155" s="11"/>
      <c r="BMO155" s="11"/>
      <c r="BMP155" s="11"/>
      <c r="BMQ155" s="11"/>
      <c r="BMR155" s="11"/>
      <c r="BMS155" s="11"/>
      <c r="BMT155" s="11"/>
      <c r="BMU155" s="11"/>
      <c r="BMV155" s="11"/>
      <c r="BMW155" s="11"/>
      <c r="BMX155" s="11"/>
      <c r="BMY155" s="11"/>
      <c r="BMZ155" s="11"/>
      <c r="BNA155" s="11"/>
      <c r="BNB155" s="11"/>
      <c r="BNC155" s="11"/>
      <c r="BND155" s="11"/>
      <c r="BNE155" s="11"/>
      <c r="BNF155" s="11"/>
      <c r="BNG155" s="11"/>
      <c r="BNH155" s="11"/>
      <c r="BNI155" s="11"/>
      <c r="BNJ155" s="11"/>
      <c r="BNK155" s="11"/>
      <c r="BNL155" s="11"/>
      <c r="BNM155" s="11"/>
      <c r="BNN155" s="11"/>
      <c r="BNO155" s="11"/>
      <c r="BNP155" s="11"/>
      <c r="BNQ155" s="11"/>
      <c r="BNR155" s="11"/>
      <c r="BNS155" s="11"/>
      <c r="BNT155" s="11"/>
      <c r="BNU155" s="11"/>
      <c r="BNV155" s="11"/>
      <c r="BNW155" s="11"/>
      <c r="BNX155" s="11"/>
      <c r="BNY155" s="11"/>
      <c r="BNZ155" s="11"/>
      <c r="BOA155" s="11"/>
      <c r="BOB155" s="11"/>
      <c r="BOC155" s="11"/>
      <c r="BOD155" s="11"/>
      <c r="BOE155" s="11"/>
      <c r="BOF155" s="11"/>
      <c r="BOG155" s="11"/>
      <c r="BOH155" s="11"/>
      <c r="BOI155" s="11"/>
      <c r="BOJ155" s="11"/>
      <c r="BOK155" s="11"/>
      <c r="BOL155" s="11"/>
      <c r="BOM155" s="11"/>
      <c r="BON155" s="11"/>
      <c r="BOO155" s="11"/>
      <c r="BOP155" s="11"/>
      <c r="BOQ155" s="11"/>
      <c r="BOR155" s="11"/>
      <c r="BOS155" s="11"/>
      <c r="BOT155" s="11"/>
      <c r="BOU155" s="11"/>
      <c r="BOV155" s="11"/>
      <c r="BOW155" s="11"/>
      <c r="BOX155" s="11"/>
      <c r="BOY155" s="11"/>
      <c r="BOZ155" s="11"/>
      <c r="BPA155" s="11"/>
      <c r="BPB155" s="11"/>
      <c r="BPC155" s="11"/>
      <c r="BPD155" s="11"/>
      <c r="BPE155" s="11"/>
      <c r="BPF155" s="11"/>
      <c r="BPG155" s="11"/>
      <c r="BPH155" s="11"/>
      <c r="BPI155" s="11"/>
      <c r="BPJ155" s="11"/>
      <c r="BPK155" s="11"/>
      <c r="BPL155" s="11"/>
      <c r="BPM155" s="11"/>
      <c r="BPN155" s="11"/>
      <c r="BPO155" s="11"/>
      <c r="BPP155" s="11"/>
      <c r="BPQ155" s="11"/>
      <c r="BPR155" s="11"/>
      <c r="BPS155" s="11"/>
      <c r="BPT155" s="11"/>
      <c r="BPU155" s="11"/>
      <c r="BPV155" s="11"/>
      <c r="BPW155" s="11"/>
      <c r="BPX155" s="11"/>
      <c r="BPY155" s="11"/>
      <c r="BPZ155" s="11"/>
      <c r="BQA155" s="11"/>
      <c r="BQB155" s="11"/>
      <c r="BQC155" s="11"/>
      <c r="BQD155" s="11"/>
      <c r="BQE155" s="11"/>
      <c r="BQF155" s="11"/>
      <c r="BQG155" s="11"/>
      <c r="BQH155" s="11"/>
      <c r="BQI155" s="11"/>
      <c r="BQJ155" s="11"/>
      <c r="BQK155" s="11"/>
      <c r="BQL155" s="11"/>
      <c r="BQM155" s="11"/>
      <c r="BQN155" s="11"/>
      <c r="BQO155" s="11"/>
      <c r="BQP155" s="11"/>
      <c r="BQQ155" s="11"/>
      <c r="BQR155" s="11"/>
      <c r="BQS155" s="11"/>
      <c r="BQT155" s="11"/>
      <c r="BQU155" s="11"/>
      <c r="BQV155" s="11"/>
      <c r="BQW155" s="11"/>
      <c r="BQX155" s="11"/>
      <c r="BQY155" s="11"/>
      <c r="BQZ155" s="11"/>
      <c r="BRA155" s="11"/>
      <c r="BRB155" s="11"/>
      <c r="BRC155" s="11"/>
      <c r="BRD155" s="11"/>
      <c r="BRE155" s="11"/>
      <c r="BRF155" s="11"/>
      <c r="BRG155" s="11"/>
      <c r="BRH155" s="11"/>
      <c r="BRI155" s="11"/>
      <c r="BRJ155" s="11"/>
      <c r="BRK155" s="11"/>
      <c r="BRL155" s="11"/>
      <c r="BRM155" s="11"/>
      <c r="BRN155" s="11"/>
      <c r="BRO155" s="11"/>
      <c r="BRP155" s="11"/>
      <c r="BRQ155" s="11"/>
      <c r="BRR155" s="11"/>
      <c r="BRS155" s="11"/>
      <c r="BRT155" s="11"/>
      <c r="BRU155" s="11"/>
      <c r="BRV155" s="11"/>
      <c r="BRW155" s="11"/>
      <c r="BRX155" s="11"/>
      <c r="BRY155" s="11"/>
      <c r="BRZ155" s="11"/>
      <c r="BSA155" s="11"/>
      <c r="BSB155" s="11"/>
      <c r="BSC155" s="11"/>
      <c r="BSD155" s="11"/>
      <c r="BSE155" s="11"/>
      <c r="BSF155" s="11"/>
      <c r="BSG155" s="11"/>
      <c r="BSH155" s="11"/>
      <c r="BSI155" s="11"/>
      <c r="BSJ155" s="11"/>
      <c r="BSK155" s="11"/>
      <c r="BSL155" s="11"/>
      <c r="BSM155" s="11"/>
      <c r="BSN155" s="11"/>
      <c r="BSO155" s="11"/>
      <c r="BSP155" s="11"/>
      <c r="BSQ155" s="11"/>
      <c r="BSR155" s="11"/>
      <c r="BSS155" s="11"/>
      <c r="BST155" s="11"/>
      <c r="BSU155" s="11"/>
      <c r="BSV155" s="11"/>
      <c r="BSW155" s="11"/>
      <c r="BSX155" s="11"/>
      <c r="BSY155" s="11"/>
      <c r="BSZ155" s="11"/>
      <c r="BTA155" s="11"/>
      <c r="BTB155" s="11"/>
      <c r="BTC155" s="11"/>
      <c r="BTD155" s="11"/>
      <c r="BTE155" s="11"/>
      <c r="BTF155" s="11"/>
      <c r="BTG155" s="11"/>
      <c r="BTH155" s="11"/>
      <c r="BTI155" s="11"/>
      <c r="BTJ155" s="11"/>
      <c r="BTK155" s="11"/>
      <c r="BTL155" s="11"/>
      <c r="BTM155" s="11"/>
      <c r="BTN155" s="11"/>
      <c r="BTO155" s="11"/>
      <c r="BTP155" s="11"/>
      <c r="BTQ155" s="11"/>
      <c r="BTR155" s="11"/>
      <c r="BTS155" s="11"/>
      <c r="BTT155" s="11"/>
      <c r="BTU155" s="11"/>
      <c r="BTV155" s="11"/>
      <c r="BTW155" s="11"/>
      <c r="BTX155" s="11"/>
      <c r="BTY155" s="11"/>
      <c r="BTZ155" s="11"/>
      <c r="BUA155" s="11"/>
      <c r="BUB155" s="11"/>
      <c r="BUC155" s="11"/>
      <c r="BUD155" s="11"/>
      <c r="BUE155" s="11"/>
      <c r="BUF155" s="11"/>
      <c r="BUG155" s="11"/>
      <c r="BUH155" s="11"/>
      <c r="BUI155" s="11"/>
      <c r="BUJ155" s="11"/>
      <c r="BUK155" s="11"/>
      <c r="BUL155" s="11"/>
      <c r="BUM155" s="11"/>
      <c r="BUN155" s="11"/>
      <c r="BUO155" s="11"/>
      <c r="BUP155" s="11"/>
      <c r="BUQ155" s="11"/>
      <c r="BUR155" s="11"/>
      <c r="BUS155" s="11"/>
      <c r="BUT155" s="11"/>
      <c r="BUU155" s="11"/>
      <c r="BUV155" s="11"/>
      <c r="BUW155" s="11"/>
      <c r="BUX155" s="11"/>
      <c r="BUY155" s="11"/>
      <c r="BUZ155" s="11"/>
      <c r="BVA155" s="11"/>
      <c r="BVB155" s="11"/>
      <c r="BVC155" s="11"/>
      <c r="BVD155" s="11"/>
      <c r="BVE155" s="11"/>
      <c r="BVF155" s="11"/>
      <c r="BVG155" s="11"/>
      <c r="BVH155" s="11"/>
      <c r="BVI155" s="11"/>
      <c r="BVJ155" s="11"/>
      <c r="BVK155" s="11"/>
      <c r="BVL155" s="11"/>
      <c r="BVM155" s="11"/>
      <c r="BVN155" s="11"/>
      <c r="BVO155" s="11"/>
      <c r="BVP155" s="11"/>
      <c r="BVQ155" s="11"/>
      <c r="BVR155" s="11"/>
      <c r="BVS155" s="11"/>
      <c r="BVT155" s="11"/>
      <c r="BVU155" s="11"/>
      <c r="BVV155" s="11"/>
      <c r="BVW155" s="11"/>
      <c r="BVX155" s="11"/>
      <c r="BVY155" s="11"/>
      <c r="BVZ155" s="11"/>
      <c r="BWA155" s="11"/>
      <c r="BWB155" s="11"/>
      <c r="BWC155" s="11"/>
      <c r="BWD155" s="11"/>
      <c r="BWE155" s="11"/>
      <c r="BWF155" s="11"/>
      <c r="BWG155" s="11"/>
      <c r="BWH155" s="11"/>
      <c r="BWI155" s="11"/>
      <c r="BWJ155" s="11"/>
      <c r="BWK155" s="11"/>
      <c r="BWL155" s="11"/>
      <c r="BWM155" s="11"/>
      <c r="BWN155" s="11"/>
      <c r="BWO155" s="11"/>
      <c r="BWP155" s="11"/>
      <c r="BWQ155" s="11"/>
      <c r="BWR155" s="11"/>
      <c r="BWS155" s="11"/>
      <c r="BWT155" s="11"/>
      <c r="BWU155" s="11"/>
      <c r="BWV155" s="11"/>
      <c r="BWW155" s="11"/>
      <c r="BWX155" s="11"/>
      <c r="BWY155" s="11"/>
      <c r="BWZ155" s="11"/>
      <c r="BXA155" s="11"/>
      <c r="BXB155" s="11"/>
      <c r="BXC155" s="11"/>
      <c r="BXD155" s="11"/>
      <c r="BXE155" s="11"/>
      <c r="BXF155" s="11"/>
      <c r="BXG155" s="11"/>
      <c r="BXH155" s="11"/>
      <c r="BXI155" s="11"/>
      <c r="BXJ155" s="11"/>
      <c r="BXK155" s="11"/>
      <c r="BXL155" s="11"/>
      <c r="BXM155" s="11"/>
      <c r="BXN155" s="11"/>
      <c r="BXO155" s="11"/>
      <c r="BXP155" s="11"/>
      <c r="BXQ155" s="11"/>
      <c r="BXR155" s="11"/>
      <c r="BXS155" s="11"/>
      <c r="BXT155" s="11"/>
      <c r="BXU155" s="11"/>
      <c r="BXV155" s="11"/>
      <c r="BXW155" s="11"/>
      <c r="BXX155" s="11"/>
      <c r="BXY155" s="11"/>
      <c r="BXZ155" s="11"/>
      <c r="BYA155" s="11"/>
      <c r="BYB155" s="11"/>
      <c r="BYC155" s="11"/>
      <c r="BYD155" s="11"/>
      <c r="BYE155" s="11"/>
      <c r="BYF155" s="11"/>
      <c r="BYG155" s="11"/>
      <c r="BYH155" s="11"/>
      <c r="BYI155" s="11"/>
      <c r="BYJ155" s="11"/>
      <c r="BYK155" s="11"/>
      <c r="BYL155" s="11"/>
      <c r="BYM155" s="11"/>
      <c r="BYN155" s="11"/>
      <c r="BYO155" s="11"/>
      <c r="BYP155" s="11"/>
      <c r="BYQ155" s="11"/>
      <c r="BYR155" s="11"/>
      <c r="BYS155" s="11"/>
      <c r="BYT155" s="11"/>
      <c r="BYU155" s="11"/>
      <c r="BYV155" s="11"/>
      <c r="BYW155" s="11"/>
      <c r="BYX155" s="11"/>
      <c r="BYY155" s="11"/>
      <c r="BYZ155" s="11"/>
      <c r="BZA155" s="11"/>
      <c r="BZB155" s="11"/>
      <c r="BZC155" s="11"/>
      <c r="BZD155" s="11"/>
      <c r="BZE155" s="11"/>
      <c r="BZF155" s="11"/>
      <c r="BZG155" s="11"/>
      <c r="BZH155" s="11"/>
      <c r="BZI155" s="11"/>
      <c r="BZJ155" s="11"/>
    </row>
    <row r="156" spans="1:2038" s="10" customFormat="1" ht="16.5" customHeight="1" thickBot="1">
      <c r="A156" s="778" t="s">
        <v>297</v>
      </c>
      <c r="B156" s="769"/>
      <c r="C156" s="769"/>
      <c r="D156" s="769"/>
      <c r="E156" s="770"/>
      <c r="F156" s="279"/>
      <c r="G156" s="279"/>
      <c r="H156" s="32"/>
      <c r="I156" s="32"/>
      <c r="J156" s="56">
        <v>1150</v>
      </c>
      <c r="K156" s="123">
        <v>5.5</v>
      </c>
      <c r="L156" s="33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1"/>
      <c r="ANB156" s="11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1"/>
      <c r="ANR156" s="11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1"/>
      <c r="AOH156" s="11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1"/>
      <c r="AOX156" s="11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1"/>
      <c r="APN156" s="11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1"/>
      <c r="AQD156" s="11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1"/>
      <c r="AQT156" s="11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1"/>
      <c r="ARJ156" s="11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1"/>
      <c r="ARZ156" s="11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1"/>
      <c r="ASP156" s="11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1"/>
      <c r="ATF156" s="11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1"/>
      <c r="ATV156" s="11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1"/>
      <c r="AUL156" s="11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1"/>
      <c r="AVB156" s="11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1"/>
      <c r="AVR156" s="11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1"/>
      <c r="AWH156" s="11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1"/>
      <c r="AWX156" s="11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1"/>
      <c r="AXN156" s="11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1"/>
      <c r="AYD156" s="11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1"/>
      <c r="AYT156" s="11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1"/>
      <c r="AZJ156" s="11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1"/>
      <c r="AZZ156" s="11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1"/>
      <c r="BAP156" s="11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1"/>
      <c r="BBF156" s="11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1"/>
      <c r="BBV156" s="11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1"/>
      <c r="BCL156" s="11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1"/>
      <c r="BDB156" s="11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1"/>
      <c r="BDR156" s="11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1"/>
      <c r="BEH156" s="11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1"/>
      <c r="BEX156" s="11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1"/>
      <c r="BFN156" s="11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1"/>
      <c r="BGD156" s="11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1"/>
      <c r="BGT156" s="11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1"/>
      <c r="BHJ156" s="11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1"/>
      <c r="BHZ156" s="11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1"/>
      <c r="BIP156" s="11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1"/>
      <c r="BJF156" s="11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1"/>
      <c r="BJV156" s="11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1"/>
      <c r="BKL156" s="11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1"/>
      <c r="BLB156" s="11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1"/>
      <c r="BLR156" s="11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1"/>
      <c r="BMH156" s="11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1"/>
      <c r="BMX156" s="11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1"/>
      <c r="BNN156" s="11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1"/>
      <c r="BOD156" s="11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1"/>
      <c r="BOT156" s="11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1"/>
      <c r="BPJ156" s="11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1"/>
      <c r="BPZ156" s="11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1"/>
      <c r="BQP156" s="11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1"/>
      <c r="BRF156" s="11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1"/>
      <c r="BRV156" s="11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1"/>
      <c r="BSL156" s="11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1"/>
      <c r="BTB156" s="11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1"/>
      <c r="BTR156" s="11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1"/>
      <c r="BUH156" s="11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1"/>
      <c r="BUX156" s="11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1"/>
      <c r="BVN156" s="11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1"/>
      <c r="BWD156" s="11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1"/>
      <c r="BWT156" s="11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1"/>
      <c r="BXJ156" s="11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1"/>
      <c r="BXZ156" s="11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1"/>
      <c r="BYP156" s="11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1"/>
      <c r="BZF156" s="11"/>
      <c r="BZG156" s="11"/>
      <c r="BZH156" s="11"/>
      <c r="BZI156" s="11"/>
      <c r="BZJ156" s="11"/>
    </row>
    <row r="157" spans="1:2038" s="10" customFormat="1" ht="16.5" customHeight="1" thickBot="1">
      <c r="A157" s="698" t="s">
        <v>115</v>
      </c>
      <c r="B157" s="769"/>
      <c r="C157" s="769"/>
      <c r="D157" s="769"/>
      <c r="E157" s="770"/>
      <c r="F157" s="279"/>
      <c r="G157" s="279"/>
      <c r="H157" s="32"/>
      <c r="I157" s="32"/>
      <c r="J157" s="171" t="s">
        <v>135</v>
      </c>
      <c r="K157" s="341" t="s">
        <v>136</v>
      </c>
      <c r="L157" s="33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1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1"/>
      <c r="BJF157" s="11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1"/>
      <c r="BKL157" s="11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1"/>
      <c r="BLB157" s="11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1"/>
      <c r="BMH157" s="11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11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1"/>
      <c r="BOD157" s="11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1"/>
      <c r="BPZ157" s="11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1"/>
      <c r="BRF157" s="11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1"/>
      <c r="BRV157" s="11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1"/>
      <c r="BTB157" s="11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1"/>
      <c r="BTR157" s="11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1"/>
      <c r="BUX157" s="11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1"/>
      <c r="BWT157" s="11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1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1"/>
      <c r="BYP157" s="11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</row>
    <row r="158" spans="1:2038" s="10" customFormat="1" ht="16.5" customHeight="1" thickBot="1">
      <c r="A158" s="768" t="s">
        <v>462</v>
      </c>
      <c r="B158" s="769"/>
      <c r="C158" s="769"/>
      <c r="D158" s="769"/>
      <c r="E158" s="770"/>
      <c r="F158" s="289"/>
      <c r="G158" s="289"/>
      <c r="H158" s="126"/>
      <c r="I158" s="126"/>
      <c r="J158" s="56">
        <v>2300</v>
      </c>
      <c r="K158" s="123">
        <v>14</v>
      </c>
      <c r="L158" s="33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1"/>
      <c r="ANB158" s="11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1"/>
      <c r="AOH158" s="11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1"/>
      <c r="AOX158" s="11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1"/>
      <c r="AQD158" s="11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1"/>
      <c r="ARZ158" s="11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1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1"/>
      <c r="ATV158" s="11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1"/>
      <c r="AVB158" s="11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1"/>
      <c r="AVR158" s="11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1"/>
      <c r="AWX158" s="11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11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1"/>
      <c r="AYT158" s="11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1"/>
      <c r="BAP158" s="11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1"/>
      <c r="BBV158" s="11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1"/>
      <c r="BCL158" s="11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1"/>
      <c r="BDR158" s="11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1"/>
      <c r="BEH158" s="11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1"/>
      <c r="BFN158" s="11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1"/>
      <c r="BHJ158" s="11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1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1"/>
      <c r="BJF158" s="11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1"/>
      <c r="BKL158" s="11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1"/>
      <c r="BLB158" s="11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1"/>
      <c r="BMH158" s="11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11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1"/>
      <c r="BOD158" s="11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1"/>
      <c r="BPZ158" s="11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1"/>
      <c r="BRF158" s="11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1"/>
      <c r="BRV158" s="11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1"/>
      <c r="BTB158" s="11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1"/>
      <c r="BTR158" s="11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1"/>
      <c r="BUX158" s="11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1"/>
      <c r="BWT158" s="11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1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1"/>
      <c r="BYP158" s="11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</row>
    <row r="159" spans="1:2038" s="10" customFormat="1" ht="16.5" customHeight="1" thickBot="1">
      <c r="A159" s="768" t="s">
        <v>463</v>
      </c>
      <c r="B159" s="769"/>
      <c r="C159" s="769"/>
      <c r="D159" s="769"/>
      <c r="E159" s="770"/>
      <c r="F159" s="289"/>
      <c r="G159" s="289"/>
      <c r="H159" s="126"/>
      <c r="I159" s="126"/>
      <c r="J159" s="56">
        <v>2300</v>
      </c>
      <c r="K159" s="123">
        <v>14</v>
      </c>
      <c r="L159" s="33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  <c r="APW159" s="11"/>
      <c r="APX159" s="11"/>
      <c r="APY159" s="11"/>
      <c r="APZ159" s="11"/>
      <c r="AQA159" s="11"/>
      <c r="AQB159" s="11"/>
      <c r="AQC159" s="11"/>
      <c r="AQD159" s="11"/>
      <c r="AQE159" s="11"/>
      <c r="AQF159" s="11"/>
      <c r="AQG159" s="11"/>
      <c r="AQH159" s="11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11"/>
      <c r="AQV159" s="11"/>
      <c r="AQW159" s="11"/>
      <c r="AQX159" s="11"/>
      <c r="AQY159" s="11"/>
      <c r="AQZ159" s="11"/>
      <c r="ARA159" s="11"/>
      <c r="ARB159" s="11"/>
      <c r="ARC159" s="11"/>
      <c r="ARD159" s="11"/>
      <c r="ARE159" s="11"/>
      <c r="ARF159" s="11"/>
      <c r="ARG159" s="11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11"/>
      <c r="ARU159" s="11"/>
      <c r="ARV159" s="11"/>
      <c r="ARW159" s="11"/>
      <c r="ARX159" s="11"/>
      <c r="ARY159" s="11"/>
      <c r="ARZ159" s="11"/>
      <c r="ASA159" s="11"/>
      <c r="ASB159" s="11"/>
      <c r="ASC159" s="11"/>
      <c r="ASD159" s="11"/>
      <c r="ASE159" s="11"/>
      <c r="ASF159" s="11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11"/>
      <c r="AST159" s="11"/>
      <c r="ASU159" s="11"/>
      <c r="ASV159" s="11"/>
      <c r="ASW159" s="11"/>
      <c r="ASX159" s="11"/>
      <c r="ASY159" s="11"/>
      <c r="ASZ159" s="11"/>
      <c r="ATA159" s="11"/>
      <c r="ATB159" s="11"/>
      <c r="ATC159" s="11"/>
      <c r="ATD159" s="11"/>
      <c r="ATE159" s="11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11"/>
      <c r="ATS159" s="11"/>
      <c r="ATT159" s="11"/>
      <c r="ATU159" s="11"/>
      <c r="ATV159" s="11"/>
      <c r="ATW159" s="11"/>
      <c r="ATX159" s="11"/>
      <c r="ATY159" s="11"/>
      <c r="ATZ159" s="11"/>
      <c r="AUA159" s="11"/>
      <c r="AUB159" s="11"/>
      <c r="AUC159" s="11"/>
      <c r="AUD159" s="11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11"/>
      <c r="AUR159" s="11"/>
      <c r="AUS159" s="11"/>
      <c r="AUT159" s="11"/>
      <c r="AUU159" s="11"/>
      <c r="AUV159" s="11"/>
      <c r="AUW159" s="11"/>
      <c r="AUX159" s="11"/>
      <c r="AUY159" s="11"/>
      <c r="AUZ159" s="11"/>
      <c r="AVA159" s="11"/>
      <c r="AVB159" s="11"/>
      <c r="AVC159" s="11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11"/>
      <c r="AVQ159" s="11"/>
      <c r="AVR159" s="11"/>
      <c r="AVS159" s="11"/>
      <c r="AVT159" s="11"/>
      <c r="AVU159" s="11"/>
      <c r="AVV159" s="11"/>
      <c r="AVW159" s="11"/>
      <c r="AVX159" s="11"/>
      <c r="AVY159" s="11"/>
      <c r="AVZ159" s="11"/>
      <c r="AWA159" s="11"/>
      <c r="AWB159" s="11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11"/>
      <c r="AWP159" s="11"/>
      <c r="AWQ159" s="11"/>
      <c r="AWR159" s="11"/>
      <c r="AWS159" s="11"/>
      <c r="AWT159" s="11"/>
      <c r="AWU159" s="11"/>
      <c r="AWV159" s="11"/>
      <c r="AWW159" s="11"/>
      <c r="AWX159" s="11"/>
      <c r="AWY159" s="11"/>
      <c r="AWZ159" s="11"/>
      <c r="AXA159" s="11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11"/>
      <c r="AXO159" s="11"/>
      <c r="AXP159" s="11"/>
      <c r="AXQ159" s="11"/>
      <c r="AXR159" s="11"/>
      <c r="AXS159" s="11"/>
      <c r="AXT159" s="11"/>
      <c r="AXU159" s="11"/>
      <c r="AXV159" s="11"/>
      <c r="AXW159" s="11"/>
      <c r="AXX159" s="11"/>
      <c r="AXY159" s="11"/>
      <c r="AXZ159" s="11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11"/>
      <c r="AYN159" s="11"/>
      <c r="AYO159" s="11"/>
      <c r="AYP159" s="11"/>
      <c r="AYQ159" s="11"/>
      <c r="AYR159" s="11"/>
      <c r="AYS159" s="11"/>
      <c r="AYT159" s="11"/>
      <c r="AYU159" s="11"/>
      <c r="AYV159" s="11"/>
      <c r="AYW159" s="11"/>
      <c r="AYX159" s="11"/>
      <c r="AYY159" s="11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11"/>
      <c r="AZM159" s="11"/>
      <c r="AZN159" s="11"/>
      <c r="AZO159" s="11"/>
      <c r="AZP159" s="11"/>
      <c r="AZQ159" s="11"/>
      <c r="AZR159" s="11"/>
      <c r="AZS159" s="11"/>
      <c r="AZT159" s="11"/>
      <c r="AZU159" s="11"/>
      <c r="AZV159" s="11"/>
      <c r="AZW159" s="11"/>
      <c r="AZX159" s="11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11"/>
      <c r="BAL159" s="11"/>
      <c r="BAM159" s="11"/>
      <c r="BAN159" s="11"/>
      <c r="BAO159" s="11"/>
      <c r="BAP159" s="11"/>
      <c r="BAQ159" s="11"/>
      <c r="BAR159" s="11"/>
      <c r="BAS159" s="11"/>
      <c r="BAT159" s="11"/>
      <c r="BAU159" s="11"/>
      <c r="BAV159" s="11"/>
      <c r="BAW159" s="11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11"/>
      <c r="BBK159" s="11"/>
      <c r="BBL159" s="11"/>
      <c r="BBM159" s="11"/>
      <c r="BBN159" s="11"/>
      <c r="BBO159" s="11"/>
      <c r="BBP159" s="11"/>
      <c r="BBQ159" s="11"/>
      <c r="BBR159" s="11"/>
      <c r="BBS159" s="11"/>
      <c r="BBT159" s="11"/>
      <c r="BBU159" s="11"/>
      <c r="BBV159" s="11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11"/>
      <c r="BCJ159" s="11"/>
      <c r="BCK159" s="11"/>
      <c r="BCL159" s="11"/>
      <c r="BCM159" s="11"/>
      <c r="BCN159" s="11"/>
      <c r="BCO159" s="11"/>
      <c r="BCP159" s="11"/>
      <c r="BCQ159" s="11"/>
      <c r="BCR159" s="11"/>
      <c r="BCS159" s="11"/>
      <c r="BCT159" s="11"/>
      <c r="BCU159" s="11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11"/>
      <c r="BDI159" s="11"/>
      <c r="BDJ159" s="11"/>
      <c r="BDK159" s="11"/>
      <c r="BDL159" s="11"/>
      <c r="BDM159" s="11"/>
      <c r="BDN159" s="11"/>
      <c r="BDO159" s="11"/>
      <c r="BDP159" s="11"/>
      <c r="BDQ159" s="11"/>
      <c r="BDR159" s="11"/>
      <c r="BDS159" s="11"/>
      <c r="BDT159" s="11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11"/>
      <c r="BEH159" s="11"/>
      <c r="BEI159" s="11"/>
      <c r="BEJ159" s="11"/>
      <c r="BEK159" s="11"/>
      <c r="BEL159" s="11"/>
      <c r="BEM159" s="11"/>
      <c r="BEN159" s="11"/>
      <c r="BEO159" s="11"/>
      <c r="BEP159" s="11"/>
      <c r="BEQ159" s="11"/>
      <c r="BER159" s="11"/>
      <c r="BES159" s="11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11"/>
      <c r="BFG159" s="11"/>
      <c r="BFH159" s="11"/>
      <c r="BFI159" s="11"/>
      <c r="BFJ159" s="11"/>
      <c r="BFK159" s="11"/>
      <c r="BFL159" s="11"/>
      <c r="BFM159" s="11"/>
      <c r="BFN159" s="11"/>
      <c r="BFO159" s="11"/>
      <c r="BFP159" s="11"/>
      <c r="BFQ159" s="11"/>
      <c r="BFR159" s="11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11"/>
      <c r="BGF159" s="11"/>
      <c r="BGG159" s="11"/>
      <c r="BGH159" s="11"/>
      <c r="BGI159" s="11"/>
      <c r="BGJ159" s="11"/>
      <c r="BGK159" s="11"/>
      <c r="BGL159" s="11"/>
      <c r="BGM159" s="11"/>
      <c r="BGN159" s="11"/>
      <c r="BGO159" s="11"/>
      <c r="BGP159" s="11"/>
      <c r="BGQ159" s="11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11"/>
      <c r="BHE159" s="11"/>
      <c r="BHF159" s="11"/>
      <c r="BHG159" s="11"/>
      <c r="BHH159" s="11"/>
      <c r="BHI159" s="11"/>
      <c r="BHJ159" s="11"/>
      <c r="BHK159" s="11"/>
      <c r="BHL159" s="11"/>
      <c r="BHM159" s="11"/>
      <c r="BHN159" s="11"/>
      <c r="BHO159" s="11"/>
      <c r="BHP159" s="11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11"/>
      <c r="BID159" s="11"/>
      <c r="BIE159" s="11"/>
      <c r="BIF159" s="11"/>
      <c r="BIG159" s="11"/>
      <c r="BIH159" s="11"/>
      <c r="BII159" s="11"/>
      <c r="BIJ159" s="11"/>
      <c r="BIK159" s="11"/>
      <c r="BIL159" s="11"/>
      <c r="BIM159" s="11"/>
      <c r="BIN159" s="11"/>
      <c r="BIO159" s="11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11"/>
      <c r="BJC159" s="11"/>
      <c r="BJD159" s="11"/>
      <c r="BJE159" s="11"/>
      <c r="BJF159" s="11"/>
      <c r="BJG159" s="11"/>
      <c r="BJH159" s="11"/>
      <c r="BJI159" s="11"/>
      <c r="BJJ159" s="11"/>
      <c r="BJK159" s="11"/>
      <c r="BJL159" s="11"/>
      <c r="BJM159" s="11"/>
      <c r="BJN159" s="11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11"/>
      <c r="BKB159" s="11"/>
      <c r="BKC159" s="11"/>
      <c r="BKD159" s="11"/>
      <c r="BKE159" s="11"/>
      <c r="BKF159" s="11"/>
      <c r="BKG159" s="11"/>
      <c r="BKH159" s="11"/>
      <c r="BKI159" s="11"/>
      <c r="BKJ159" s="11"/>
      <c r="BKK159" s="11"/>
      <c r="BKL159" s="11"/>
      <c r="BKM159" s="11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11"/>
      <c r="BLA159" s="11"/>
      <c r="BLB159" s="11"/>
      <c r="BLC159" s="11"/>
      <c r="BLD159" s="11"/>
      <c r="BLE159" s="11"/>
      <c r="BLF159" s="11"/>
      <c r="BLG159" s="11"/>
      <c r="BLH159" s="11"/>
      <c r="BLI159" s="11"/>
      <c r="BLJ159" s="11"/>
      <c r="BLK159" s="11"/>
      <c r="BLL159" s="11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11"/>
      <c r="BLZ159" s="11"/>
      <c r="BMA159" s="11"/>
      <c r="BMB159" s="11"/>
      <c r="BMC159" s="11"/>
      <c r="BMD159" s="11"/>
      <c r="BME159" s="11"/>
      <c r="BMF159" s="11"/>
      <c r="BMG159" s="11"/>
      <c r="BMH159" s="11"/>
      <c r="BMI159" s="11"/>
      <c r="BMJ159" s="11"/>
      <c r="BMK159" s="11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11"/>
      <c r="BMY159" s="11"/>
      <c r="BMZ159" s="11"/>
      <c r="BNA159" s="11"/>
      <c r="BNB159" s="11"/>
      <c r="BNC159" s="11"/>
      <c r="BND159" s="11"/>
      <c r="BNE159" s="11"/>
      <c r="BNF159" s="11"/>
      <c r="BNG159" s="11"/>
      <c r="BNH159" s="11"/>
      <c r="BNI159" s="11"/>
      <c r="BNJ159" s="11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11"/>
      <c r="BNX159" s="11"/>
      <c r="BNY159" s="11"/>
      <c r="BNZ159" s="11"/>
      <c r="BOA159" s="11"/>
      <c r="BOB159" s="11"/>
      <c r="BOC159" s="11"/>
      <c r="BOD159" s="11"/>
      <c r="BOE159" s="11"/>
      <c r="BOF159" s="11"/>
      <c r="BOG159" s="11"/>
      <c r="BOH159" s="11"/>
      <c r="BOI159" s="11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11"/>
      <c r="BOW159" s="11"/>
      <c r="BOX159" s="11"/>
      <c r="BOY159" s="11"/>
      <c r="BOZ159" s="11"/>
      <c r="BPA159" s="11"/>
      <c r="BPB159" s="11"/>
      <c r="BPC159" s="11"/>
      <c r="BPD159" s="11"/>
      <c r="BPE159" s="11"/>
      <c r="BPF159" s="11"/>
      <c r="BPG159" s="11"/>
      <c r="BPH159" s="11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11"/>
      <c r="BPV159" s="11"/>
      <c r="BPW159" s="11"/>
      <c r="BPX159" s="11"/>
      <c r="BPY159" s="11"/>
      <c r="BPZ159" s="11"/>
      <c r="BQA159" s="11"/>
      <c r="BQB159" s="11"/>
      <c r="BQC159" s="11"/>
      <c r="BQD159" s="11"/>
      <c r="BQE159" s="11"/>
      <c r="BQF159" s="11"/>
      <c r="BQG159" s="11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11"/>
      <c r="BQU159" s="11"/>
      <c r="BQV159" s="11"/>
      <c r="BQW159" s="11"/>
      <c r="BQX159" s="11"/>
      <c r="BQY159" s="11"/>
      <c r="BQZ159" s="11"/>
      <c r="BRA159" s="11"/>
      <c r="BRB159" s="11"/>
      <c r="BRC159" s="11"/>
      <c r="BRD159" s="11"/>
      <c r="BRE159" s="11"/>
      <c r="BRF159" s="11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11"/>
      <c r="BRT159" s="11"/>
      <c r="BRU159" s="11"/>
      <c r="BRV159" s="11"/>
      <c r="BRW159" s="11"/>
      <c r="BRX159" s="11"/>
      <c r="BRY159" s="11"/>
      <c r="BRZ159" s="11"/>
      <c r="BSA159" s="11"/>
      <c r="BSB159" s="11"/>
      <c r="BSC159" s="11"/>
      <c r="BSD159" s="11"/>
      <c r="BSE159" s="11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11"/>
      <c r="BSS159" s="11"/>
      <c r="BST159" s="11"/>
      <c r="BSU159" s="11"/>
      <c r="BSV159" s="11"/>
      <c r="BSW159" s="11"/>
      <c r="BSX159" s="11"/>
      <c r="BSY159" s="11"/>
      <c r="BSZ159" s="11"/>
      <c r="BTA159" s="11"/>
      <c r="BTB159" s="11"/>
      <c r="BTC159" s="11"/>
      <c r="BTD159" s="11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11"/>
      <c r="BTR159" s="11"/>
      <c r="BTS159" s="11"/>
      <c r="BTT159" s="11"/>
      <c r="BTU159" s="11"/>
      <c r="BTV159" s="11"/>
      <c r="BTW159" s="11"/>
      <c r="BTX159" s="11"/>
      <c r="BTY159" s="11"/>
      <c r="BTZ159" s="11"/>
      <c r="BUA159" s="11"/>
      <c r="BUB159" s="11"/>
      <c r="BUC159" s="11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11"/>
      <c r="BUQ159" s="11"/>
      <c r="BUR159" s="11"/>
      <c r="BUS159" s="11"/>
      <c r="BUT159" s="11"/>
      <c r="BUU159" s="11"/>
      <c r="BUV159" s="11"/>
      <c r="BUW159" s="11"/>
      <c r="BUX159" s="11"/>
      <c r="BUY159" s="11"/>
      <c r="BUZ159" s="11"/>
      <c r="BVA159" s="11"/>
      <c r="BVB159" s="11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11"/>
      <c r="BVP159" s="11"/>
      <c r="BVQ159" s="11"/>
      <c r="BVR159" s="11"/>
      <c r="BVS159" s="11"/>
      <c r="BVT159" s="11"/>
      <c r="BVU159" s="11"/>
      <c r="BVV159" s="11"/>
      <c r="BVW159" s="11"/>
      <c r="BVX159" s="11"/>
      <c r="BVY159" s="11"/>
      <c r="BVZ159" s="11"/>
      <c r="BWA159" s="11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11"/>
      <c r="BWO159" s="11"/>
      <c r="BWP159" s="11"/>
      <c r="BWQ159" s="11"/>
      <c r="BWR159" s="11"/>
      <c r="BWS159" s="11"/>
      <c r="BWT159" s="11"/>
      <c r="BWU159" s="11"/>
      <c r="BWV159" s="11"/>
      <c r="BWW159" s="11"/>
      <c r="BWX159" s="11"/>
      <c r="BWY159" s="11"/>
      <c r="BWZ159" s="11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11"/>
      <c r="BXN159" s="11"/>
      <c r="BXO159" s="11"/>
      <c r="BXP159" s="11"/>
      <c r="BXQ159" s="11"/>
      <c r="BXR159" s="11"/>
      <c r="BXS159" s="11"/>
      <c r="BXT159" s="11"/>
      <c r="BXU159" s="11"/>
      <c r="BXV159" s="11"/>
      <c r="BXW159" s="11"/>
      <c r="BXX159" s="11"/>
      <c r="BXY159" s="11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11"/>
      <c r="BYM159" s="11"/>
      <c r="BYN159" s="11"/>
      <c r="BYO159" s="11"/>
      <c r="BYP159" s="11"/>
      <c r="BYQ159" s="11"/>
      <c r="BYR159" s="11"/>
      <c r="BYS159" s="11"/>
      <c r="BYT159" s="11"/>
      <c r="BYU159" s="11"/>
      <c r="BYV159" s="11"/>
      <c r="BYW159" s="11"/>
      <c r="BYX159" s="11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</row>
    <row r="160" spans="1:2038" s="10" customFormat="1" ht="16.5" customHeight="1" thickBot="1">
      <c r="A160" s="698" t="s">
        <v>116</v>
      </c>
      <c r="B160" s="769"/>
      <c r="C160" s="769"/>
      <c r="D160" s="769"/>
      <c r="E160" s="770"/>
      <c r="F160" s="279"/>
      <c r="G160" s="279"/>
      <c r="H160" s="32"/>
      <c r="I160" s="32"/>
      <c r="J160" s="171" t="s">
        <v>135</v>
      </c>
      <c r="K160" s="341" t="s">
        <v>136</v>
      </c>
      <c r="L160" s="33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  <c r="APW160" s="11"/>
      <c r="APX160" s="11"/>
      <c r="APY160" s="11"/>
      <c r="APZ160" s="11"/>
      <c r="AQA160" s="11"/>
      <c r="AQB160" s="11"/>
      <c r="AQC160" s="11"/>
      <c r="AQD160" s="11"/>
      <c r="AQE160" s="11"/>
      <c r="AQF160" s="11"/>
      <c r="AQG160" s="11"/>
      <c r="AQH160" s="11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11"/>
      <c r="AQV160" s="11"/>
      <c r="AQW160" s="11"/>
      <c r="AQX160" s="11"/>
      <c r="AQY160" s="11"/>
      <c r="AQZ160" s="11"/>
      <c r="ARA160" s="11"/>
      <c r="ARB160" s="11"/>
      <c r="ARC160" s="11"/>
      <c r="ARD160" s="11"/>
      <c r="ARE160" s="11"/>
      <c r="ARF160" s="11"/>
      <c r="ARG160" s="11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11"/>
      <c r="ARU160" s="11"/>
      <c r="ARV160" s="11"/>
      <c r="ARW160" s="11"/>
      <c r="ARX160" s="11"/>
      <c r="ARY160" s="11"/>
      <c r="ARZ160" s="11"/>
      <c r="ASA160" s="11"/>
      <c r="ASB160" s="11"/>
      <c r="ASC160" s="11"/>
      <c r="ASD160" s="11"/>
      <c r="ASE160" s="11"/>
      <c r="ASF160" s="11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11"/>
      <c r="AST160" s="11"/>
      <c r="ASU160" s="11"/>
      <c r="ASV160" s="11"/>
      <c r="ASW160" s="11"/>
      <c r="ASX160" s="11"/>
      <c r="ASY160" s="11"/>
      <c r="ASZ160" s="11"/>
      <c r="ATA160" s="11"/>
      <c r="ATB160" s="11"/>
      <c r="ATC160" s="11"/>
      <c r="ATD160" s="11"/>
      <c r="ATE160" s="11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11"/>
      <c r="ATS160" s="11"/>
      <c r="ATT160" s="11"/>
      <c r="ATU160" s="11"/>
      <c r="ATV160" s="11"/>
      <c r="ATW160" s="11"/>
      <c r="ATX160" s="11"/>
      <c r="ATY160" s="11"/>
      <c r="ATZ160" s="11"/>
      <c r="AUA160" s="11"/>
      <c r="AUB160" s="11"/>
      <c r="AUC160" s="11"/>
      <c r="AUD160" s="11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11"/>
      <c r="AUR160" s="11"/>
      <c r="AUS160" s="11"/>
      <c r="AUT160" s="11"/>
      <c r="AUU160" s="11"/>
      <c r="AUV160" s="11"/>
      <c r="AUW160" s="11"/>
      <c r="AUX160" s="11"/>
      <c r="AUY160" s="11"/>
      <c r="AUZ160" s="11"/>
      <c r="AVA160" s="11"/>
      <c r="AVB160" s="11"/>
      <c r="AVC160" s="11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11"/>
      <c r="AVQ160" s="11"/>
      <c r="AVR160" s="11"/>
      <c r="AVS160" s="11"/>
      <c r="AVT160" s="11"/>
      <c r="AVU160" s="11"/>
      <c r="AVV160" s="11"/>
      <c r="AVW160" s="11"/>
      <c r="AVX160" s="11"/>
      <c r="AVY160" s="11"/>
      <c r="AVZ160" s="11"/>
      <c r="AWA160" s="11"/>
      <c r="AWB160" s="11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11"/>
      <c r="AWP160" s="11"/>
      <c r="AWQ160" s="11"/>
      <c r="AWR160" s="11"/>
      <c r="AWS160" s="11"/>
      <c r="AWT160" s="11"/>
      <c r="AWU160" s="11"/>
      <c r="AWV160" s="11"/>
      <c r="AWW160" s="11"/>
      <c r="AWX160" s="11"/>
      <c r="AWY160" s="11"/>
      <c r="AWZ160" s="11"/>
      <c r="AXA160" s="11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11"/>
      <c r="AXO160" s="11"/>
      <c r="AXP160" s="11"/>
      <c r="AXQ160" s="11"/>
      <c r="AXR160" s="11"/>
      <c r="AXS160" s="11"/>
      <c r="AXT160" s="11"/>
      <c r="AXU160" s="11"/>
      <c r="AXV160" s="11"/>
      <c r="AXW160" s="11"/>
      <c r="AXX160" s="11"/>
      <c r="AXY160" s="11"/>
      <c r="AXZ160" s="11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11"/>
      <c r="AYN160" s="11"/>
      <c r="AYO160" s="11"/>
      <c r="AYP160" s="11"/>
      <c r="AYQ160" s="11"/>
      <c r="AYR160" s="11"/>
      <c r="AYS160" s="11"/>
      <c r="AYT160" s="11"/>
      <c r="AYU160" s="11"/>
      <c r="AYV160" s="11"/>
      <c r="AYW160" s="11"/>
      <c r="AYX160" s="11"/>
      <c r="AYY160" s="11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11"/>
      <c r="AZM160" s="11"/>
      <c r="AZN160" s="11"/>
      <c r="AZO160" s="11"/>
      <c r="AZP160" s="11"/>
      <c r="AZQ160" s="11"/>
      <c r="AZR160" s="11"/>
      <c r="AZS160" s="11"/>
      <c r="AZT160" s="11"/>
      <c r="AZU160" s="11"/>
      <c r="AZV160" s="11"/>
      <c r="AZW160" s="11"/>
      <c r="AZX160" s="11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11"/>
      <c r="BAL160" s="11"/>
      <c r="BAM160" s="11"/>
      <c r="BAN160" s="11"/>
      <c r="BAO160" s="11"/>
      <c r="BAP160" s="11"/>
      <c r="BAQ160" s="11"/>
      <c r="BAR160" s="11"/>
      <c r="BAS160" s="11"/>
      <c r="BAT160" s="11"/>
      <c r="BAU160" s="11"/>
      <c r="BAV160" s="11"/>
      <c r="BAW160" s="11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11"/>
      <c r="BBK160" s="11"/>
      <c r="BBL160" s="11"/>
      <c r="BBM160" s="11"/>
      <c r="BBN160" s="11"/>
      <c r="BBO160" s="11"/>
      <c r="BBP160" s="11"/>
      <c r="BBQ160" s="11"/>
      <c r="BBR160" s="11"/>
      <c r="BBS160" s="11"/>
      <c r="BBT160" s="11"/>
      <c r="BBU160" s="11"/>
      <c r="BBV160" s="11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11"/>
      <c r="BCJ160" s="11"/>
      <c r="BCK160" s="11"/>
      <c r="BCL160" s="11"/>
      <c r="BCM160" s="11"/>
      <c r="BCN160" s="11"/>
      <c r="BCO160" s="11"/>
      <c r="BCP160" s="11"/>
      <c r="BCQ160" s="11"/>
      <c r="BCR160" s="11"/>
      <c r="BCS160" s="11"/>
      <c r="BCT160" s="11"/>
      <c r="BCU160" s="11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11"/>
      <c r="BDI160" s="11"/>
      <c r="BDJ160" s="11"/>
      <c r="BDK160" s="11"/>
      <c r="BDL160" s="11"/>
      <c r="BDM160" s="11"/>
      <c r="BDN160" s="11"/>
      <c r="BDO160" s="11"/>
      <c r="BDP160" s="11"/>
      <c r="BDQ160" s="11"/>
      <c r="BDR160" s="11"/>
      <c r="BDS160" s="11"/>
      <c r="BDT160" s="11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11"/>
      <c r="BEH160" s="11"/>
      <c r="BEI160" s="11"/>
      <c r="BEJ160" s="11"/>
      <c r="BEK160" s="11"/>
      <c r="BEL160" s="11"/>
      <c r="BEM160" s="11"/>
      <c r="BEN160" s="11"/>
      <c r="BEO160" s="11"/>
      <c r="BEP160" s="11"/>
      <c r="BEQ160" s="11"/>
      <c r="BER160" s="11"/>
      <c r="BES160" s="11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11"/>
      <c r="BFG160" s="11"/>
      <c r="BFH160" s="11"/>
      <c r="BFI160" s="11"/>
      <c r="BFJ160" s="11"/>
      <c r="BFK160" s="11"/>
      <c r="BFL160" s="11"/>
      <c r="BFM160" s="11"/>
      <c r="BFN160" s="11"/>
      <c r="BFO160" s="11"/>
      <c r="BFP160" s="11"/>
      <c r="BFQ160" s="11"/>
      <c r="BFR160" s="11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11"/>
      <c r="BGF160" s="11"/>
      <c r="BGG160" s="11"/>
      <c r="BGH160" s="11"/>
      <c r="BGI160" s="11"/>
      <c r="BGJ160" s="11"/>
      <c r="BGK160" s="11"/>
      <c r="BGL160" s="11"/>
      <c r="BGM160" s="11"/>
      <c r="BGN160" s="11"/>
      <c r="BGO160" s="11"/>
      <c r="BGP160" s="11"/>
      <c r="BGQ160" s="11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11"/>
      <c r="BHE160" s="11"/>
      <c r="BHF160" s="11"/>
      <c r="BHG160" s="11"/>
      <c r="BHH160" s="11"/>
      <c r="BHI160" s="11"/>
      <c r="BHJ160" s="11"/>
      <c r="BHK160" s="11"/>
      <c r="BHL160" s="11"/>
      <c r="BHM160" s="11"/>
      <c r="BHN160" s="11"/>
      <c r="BHO160" s="11"/>
      <c r="BHP160" s="11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11"/>
      <c r="BID160" s="11"/>
      <c r="BIE160" s="11"/>
      <c r="BIF160" s="11"/>
      <c r="BIG160" s="11"/>
      <c r="BIH160" s="11"/>
      <c r="BII160" s="11"/>
      <c r="BIJ160" s="11"/>
      <c r="BIK160" s="11"/>
      <c r="BIL160" s="11"/>
      <c r="BIM160" s="11"/>
      <c r="BIN160" s="11"/>
      <c r="BIO160" s="11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11"/>
      <c r="BJC160" s="11"/>
      <c r="BJD160" s="11"/>
      <c r="BJE160" s="11"/>
      <c r="BJF160" s="11"/>
      <c r="BJG160" s="11"/>
      <c r="BJH160" s="11"/>
      <c r="BJI160" s="11"/>
      <c r="BJJ160" s="11"/>
      <c r="BJK160" s="11"/>
      <c r="BJL160" s="11"/>
      <c r="BJM160" s="11"/>
      <c r="BJN160" s="11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11"/>
      <c r="BKB160" s="11"/>
      <c r="BKC160" s="11"/>
      <c r="BKD160" s="11"/>
      <c r="BKE160" s="11"/>
      <c r="BKF160" s="11"/>
      <c r="BKG160" s="11"/>
      <c r="BKH160" s="11"/>
      <c r="BKI160" s="11"/>
      <c r="BKJ160" s="11"/>
      <c r="BKK160" s="11"/>
      <c r="BKL160" s="11"/>
      <c r="BKM160" s="11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11"/>
      <c r="BLA160" s="11"/>
      <c r="BLB160" s="11"/>
      <c r="BLC160" s="11"/>
      <c r="BLD160" s="11"/>
      <c r="BLE160" s="11"/>
      <c r="BLF160" s="11"/>
      <c r="BLG160" s="11"/>
      <c r="BLH160" s="11"/>
      <c r="BLI160" s="11"/>
      <c r="BLJ160" s="11"/>
      <c r="BLK160" s="11"/>
      <c r="BLL160" s="11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11"/>
      <c r="BLZ160" s="11"/>
      <c r="BMA160" s="11"/>
      <c r="BMB160" s="11"/>
      <c r="BMC160" s="11"/>
      <c r="BMD160" s="11"/>
      <c r="BME160" s="11"/>
      <c r="BMF160" s="11"/>
      <c r="BMG160" s="11"/>
      <c r="BMH160" s="11"/>
      <c r="BMI160" s="11"/>
      <c r="BMJ160" s="11"/>
      <c r="BMK160" s="11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11"/>
      <c r="BMY160" s="11"/>
      <c r="BMZ160" s="11"/>
      <c r="BNA160" s="11"/>
      <c r="BNB160" s="11"/>
      <c r="BNC160" s="11"/>
      <c r="BND160" s="11"/>
      <c r="BNE160" s="11"/>
      <c r="BNF160" s="11"/>
      <c r="BNG160" s="11"/>
      <c r="BNH160" s="11"/>
      <c r="BNI160" s="11"/>
      <c r="BNJ160" s="11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11"/>
      <c r="BNX160" s="11"/>
      <c r="BNY160" s="11"/>
      <c r="BNZ160" s="11"/>
      <c r="BOA160" s="11"/>
      <c r="BOB160" s="11"/>
      <c r="BOC160" s="11"/>
      <c r="BOD160" s="11"/>
      <c r="BOE160" s="11"/>
      <c r="BOF160" s="11"/>
      <c r="BOG160" s="11"/>
      <c r="BOH160" s="11"/>
      <c r="BOI160" s="11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11"/>
      <c r="BOW160" s="11"/>
      <c r="BOX160" s="11"/>
      <c r="BOY160" s="11"/>
      <c r="BOZ160" s="11"/>
      <c r="BPA160" s="11"/>
      <c r="BPB160" s="11"/>
      <c r="BPC160" s="11"/>
      <c r="BPD160" s="11"/>
      <c r="BPE160" s="11"/>
      <c r="BPF160" s="11"/>
      <c r="BPG160" s="11"/>
      <c r="BPH160" s="11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11"/>
      <c r="BPV160" s="11"/>
      <c r="BPW160" s="11"/>
      <c r="BPX160" s="11"/>
      <c r="BPY160" s="11"/>
      <c r="BPZ160" s="11"/>
      <c r="BQA160" s="11"/>
      <c r="BQB160" s="11"/>
      <c r="BQC160" s="11"/>
      <c r="BQD160" s="11"/>
      <c r="BQE160" s="11"/>
      <c r="BQF160" s="11"/>
      <c r="BQG160" s="11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11"/>
      <c r="BQU160" s="11"/>
      <c r="BQV160" s="11"/>
      <c r="BQW160" s="11"/>
      <c r="BQX160" s="11"/>
      <c r="BQY160" s="11"/>
      <c r="BQZ160" s="11"/>
      <c r="BRA160" s="11"/>
      <c r="BRB160" s="11"/>
      <c r="BRC160" s="11"/>
      <c r="BRD160" s="11"/>
      <c r="BRE160" s="11"/>
      <c r="BRF160" s="11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11"/>
      <c r="BRT160" s="11"/>
      <c r="BRU160" s="11"/>
      <c r="BRV160" s="11"/>
      <c r="BRW160" s="11"/>
      <c r="BRX160" s="11"/>
      <c r="BRY160" s="11"/>
      <c r="BRZ160" s="11"/>
      <c r="BSA160" s="11"/>
      <c r="BSB160" s="11"/>
      <c r="BSC160" s="11"/>
      <c r="BSD160" s="11"/>
      <c r="BSE160" s="11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11"/>
      <c r="BSS160" s="11"/>
      <c r="BST160" s="11"/>
      <c r="BSU160" s="11"/>
      <c r="BSV160" s="11"/>
      <c r="BSW160" s="11"/>
      <c r="BSX160" s="11"/>
      <c r="BSY160" s="11"/>
      <c r="BSZ160" s="11"/>
      <c r="BTA160" s="11"/>
      <c r="BTB160" s="11"/>
      <c r="BTC160" s="11"/>
      <c r="BTD160" s="11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11"/>
      <c r="BTR160" s="11"/>
      <c r="BTS160" s="11"/>
      <c r="BTT160" s="11"/>
      <c r="BTU160" s="11"/>
      <c r="BTV160" s="11"/>
      <c r="BTW160" s="11"/>
      <c r="BTX160" s="11"/>
      <c r="BTY160" s="11"/>
      <c r="BTZ160" s="11"/>
      <c r="BUA160" s="11"/>
      <c r="BUB160" s="11"/>
      <c r="BUC160" s="11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11"/>
      <c r="BUQ160" s="11"/>
      <c r="BUR160" s="11"/>
      <c r="BUS160" s="11"/>
      <c r="BUT160" s="11"/>
      <c r="BUU160" s="11"/>
      <c r="BUV160" s="11"/>
      <c r="BUW160" s="11"/>
      <c r="BUX160" s="11"/>
      <c r="BUY160" s="11"/>
      <c r="BUZ160" s="11"/>
      <c r="BVA160" s="11"/>
      <c r="BVB160" s="11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11"/>
      <c r="BVP160" s="11"/>
      <c r="BVQ160" s="11"/>
      <c r="BVR160" s="11"/>
      <c r="BVS160" s="11"/>
      <c r="BVT160" s="11"/>
      <c r="BVU160" s="11"/>
      <c r="BVV160" s="11"/>
      <c r="BVW160" s="11"/>
      <c r="BVX160" s="11"/>
      <c r="BVY160" s="11"/>
      <c r="BVZ160" s="11"/>
      <c r="BWA160" s="11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11"/>
      <c r="BWO160" s="11"/>
      <c r="BWP160" s="11"/>
      <c r="BWQ160" s="11"/>
      <c r="BWR160" s="11"/>
      <c r="BWS160" s="11"/>
      <c r="BWT160" s="11"/>
      <c r="BWU160" s="11"/>
      <c r="BWV160" s="11"/>
      <c r="BWW160" s="11"/>
      <c r="BWX160" s="11"/>
      <c r="BWY160" s="11"/>
      <c r="BWZ160" s="11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11"/>
      <c r="BXN160" s="11"/>
      <c r="BXO160" s="11"/>
      <c r="BXP160" s="11"/>
      <c r="BXQ160" s="11"/>
      <c r="BXR160" s="11"/>
      <c r="BXS160" s="11"/>
      <c r="BXT160" s="11"/>
      <c r="BXU160" s="11"/>
      <c r="BXV160" s="11"/>
      <c r="BXW160" s="11"/>
      <c r="BXX160" s="11"/>
      <c r="BXY160" s="11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11"/>
      <c r="BYM160" s="11"/>
      <c r="BYN160" s="11"/>
      <c r="BYO160" s="11"/>
      <c r="BYP160" s="11"/>
      <c r="BYQ160" s="11"/>
      <c r="BYR160" s="11"/>
      <c r="BYS160" s="11"/>
      <c r="BYT160" s="11"/>
      <c r="BYU160" s="11"/>
      <c r="BYV160" s="11"/>
      <c r="BYW160" s="11"/>
      <c r="BYX160" s="11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</row>
    <row r="161" spans="1:2038" s="10" customFormat="1" ht="16.5" customHeight="1" thickBot="1">
      <c r="A161" s="768" t="s">
        <v>464</v>
      </c>
      <c r="B161" s="769"/>
      <c r="C161" s="769"/>
      <c r="D161" s="769"/>
      <c r="E161" s="770"/>
      <c r="F161" s="289"/>
      <c r="G161" s="289"/>
      <c r="H161" s="126"/>
      <c r="I161" s="126"/>
      <c r="J161" s="56">
        <v>1800</v>
      </c>
      <c r="K161" s="123">
        <v>12</v>
      </c>
      <c r="L161" s="33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</row>
    <row r="162" spans="1:2038" s="10" customFormat="1" ht="16.5" customHeight="1" thickBot="1">
      <c r="A162" s="768" t="s">
        <v>465</v>
      </c>
      <c r="B162" s="769"/>
      <c r="C162" s="769"/>
      <c r="D162" s="769"/>
      <c r="E162" s="770"/>
      <c r="F162" s="289"/>
      <c r="G162" s="289"/>
      <c r="H162" s="126"/>
      <c r="I162" s="126"/>
      <c r="J162" s="56">
        <v>3900</v>
      </c>
      <c r="K162" s="123">
        <v>24</v>
      </c>
      <c r="L162" s="33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1"/>
      <c r="BKH162" s="11"/>
      <c r="BKI162" s="11"/>
      <c r="BKJ162" s="11"/>
      <c r="BKK162" s="11"/>
      <c r="BKL162" s="11"/>
      <c r="BKM162" s="11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11"/>
      <c r="BLA162" s="11"/>
      <c r="BLB162" s="11"/>
      <c r="BLC162" s="11"/>
      <c r="BLD162" s="11"/>
      <c r="BLE162" s="11"/>
      <c r="BLF162" s="11"/>
      <c r="BLG162" s="11"/>
      <c r="BLH162" s="11"/>
      <c r="BLI162" s="11"/>
      <c r="BLJ162" s="11"/>
      <c r="BLK162" s="11"/>
      <c r="BLL162" s="11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11"/>
      <c r="BLZ162" s="11"/>
      <c r="BMA162" s="11"/>
      <c r="BMB162" s="11"/>
      <c r="BMC162" s="11"/>
      <c r="BMD162" s="11"/>
      <c r="BME162" s="11"/>
      <c r="BMF162" s="11"/>
      <c r="BMG162" s="11"/>
      <c r="BMH162" s="11"/>
      <c r="BMI162" s="11"/>
      <c r="BMJ162" s="11"/>
      <c r="BMK162" s="11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11"/>
      <c r="BMY162" s="11"/>
      <c r="BMZ162" s="11"/>
      <c r="BNA162" s="11"/>
      <c r="BNB162" s="11"/>
      <c r="BNC162" s="11"/>
      <c r="BND162" s="11"/>
      <c r="BNE162" s="11"/>
      <c r="BNF162" s="11"/>
      <c r="BNG162" s="11"/>
      <c r="BNH162" s="11"/>
      <c r="BNI162" s="11"/>
      <c r="BNJ162" s="11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11"/>
      <c r="BNX162" s="11"/>
      <c r="BNY162" s="11"/>
      <c r="BNZ162" s="11"/>
      <c r="BOA162" s="11"/>
      <c r="BOB162" s="11"/>
      <c r="BOC162" s="11"/>
      <c r="BOD162" s="11"/>
      <c r="BOE162" s="11"/>
      <c r="BOF162" s="11"/>
      <c r="BOG162" s="11"/>
      <c r="BOH162" s="11"/>
      <c r="BOI162" s="11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11"/>
      <c r="BOW162" s="11"/>
      <c r="BOX162" s="11"/>
      <c r="BOY162" s="11"/>
      <c r="BOZ162" s="11"/>
      <c r="BPA162" s="11"/>
      <c r="BPB162" s="11"/>
      <c r="BPC162" s="11"/>
      <c r="BPD162" s="11"/>
      <c r="BPE162" s="11"/>
      <c r="BPF162" s="11"/>
      <c r="BPG162" s="11"/>
      <c r="BPH162" s="11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11"/>
      <c r="BPV162" s="11"/>
      <c r="BPW162" s="11"/>
      <c r="BPX162" s="11"/>
      <c r="BPY162" s="11"/>
      <c r="BPZ162" s="11"/>
      <c r="BQA162" s="11"/>
      <c r="BQB162" s="11"/>
      <c r="BQC162" s="11"/>
      <c r="BQD162" s="11"/>
      <c r="BQE162" s="11"/>
      <c r="BQF162" s="11"/>
      <c r="BQG162" s="11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11"/>
      <c r="BQU162" s="11"/>
      <c r="BQV162" s="11"/>
      <c r="BQW162" s="11"/>
      <c r="BQX162" s="11"/>
      <c r="BQY162" s="11"/>
      <c r="BQZ162" s="11"/>
      <c r="BRA162" s="11"/>
      <c r="BRB162" s="11"/>
      <c r="BRC162" s="11"/>
      <c r="BRD162" s="11"/>
      <c r="BRE162" s="11"/>
      <c r="BRF162" s="11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11"/>
      <c r="BRT162" s="11"/>
      <c r="BRU162" s="11"/>
      <c r="BRV162" s="11"/>
      <c r="BRW162" s="11"/>
      <c r="BRX162" s="11"/>
      <c r="BRY162" s="11"/>
      <c r="BRZ162" s="11"/>
      <c r="BSA162" s="11"/>
      <c r="BSB162" s="11"/>
      <c r="BSC162" s="11"/>
      <c r="BSD162" s="11"/>
      <c r="BSE162" s="11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11"/>
      <c r="BSS162" s="11"/>
      <c r="BST162" s="11"/>
      <c r="BSU162" s="11"/>
      <c r="BSV162" s="11"/>
      <c r="BSW162" s="11"/>
      <c r="BSX162" s="11"/>
      <c r="BSY162" s="11"/>
      <c r="BSZ162" s="11"/>
      <c r="BTA162" s="11"/>
      <c r="BTB162" s="11"/>
      <c r="BTC162" s="11"/>
      <c r="BTD162" s="11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11"/>
      <c r="BTR162" s="11"/>
      <c r="BTS162" s="11"/>
      <c r="BTT162" s="11"/>
      <c r="BTU162" s="11"/>
      <c r="BTV162" s="11"/>
      <c r="BTW162" s="11"/>
      <c r="BTX162" s="11"/>
      <c r="BTY162" s="11"/>
      <c r="BTZ162" s="11"/>
      <c r="BUA162" s="11"/>
      <c r="BUB162" s="11"/>
      <c r="BUC162" s="11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11"/>
      <c r="BUQ162" s="11"/>
      <c r="BUR162" s="11"/>
      <c r="BUS162" s="11"/>
      <c r="BUT162" s="11"/>
      <c r="BUU162" s="11"/>
      <c r="BUV162" s="11"/>
      <c r="BUW162" s="11"/>
      <c r="BUX162" s="11"/>
      <c r="BUY162" s="11"/>
      <c r="BUZ162" s="11"/>
      <c r="BVA162" s="11"/>
      <c r="BVB162" s="11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11"/>
      <c r="BVP162" s="11"/>
      <c r="BVQ162" s="11"/>
      <c r="BVR162" s="11"/>
      <c r="BVS162" s="11"/>
      <c r="BVT162" s="11"/>
      <c r="BVU162" s="11"/>
      <c r="BVV162" s="11"/>
      <c r="BVW162" s="11"/>
      <c r="BVX162" s="11"/>
      <c r="BVY162" s="11"/>
      <c r="BVZ162" s="11"/>
      <c r="BWA162" s="11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11"/>
      <c r="BWO162" s="11"/>
      <c r="BWP162" s="11"/>
      <c r="BWQ162" s="11"/>
      <c r="BWR162" s="11"/>
      <c r="BWS162" s="11"/>
      <c r="BWT162" s="11"/>
      <c r="BWU162" s="11"/>
      <c r="BWV162" s="11"/>
      <c r="BWW162" s="11"/>
      <c r="BWX162" s="11"/>
      <c r="BWY162" s="11"/>
      <c r="BWZ162" s="11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11"/>
      <c r="BXN162" s="11"/>
      <c r="BXO162" s="11"/>
      <c r="BXP162" s="11"/>
      <c r="BXQ162" s="11"/>
      <c r="BXR162" s="11"/>
      <c r="BXS162" s="11"/>
      <c r="BXT162" s="11"/>
      <c r="BXU162" s="11"/>
      <c r="BXV162" s="11"/>
      <c r="BXW162" s="11"/>
      <c r="BXX162" s="11"/>
      <c r="BXY162" s="11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11"/>
      <c r="BYM162" s="11"/>
      <c r="BYN162" s="11"/>
      <c r="BYO162" s="11"/>
      <c r="BYP162" s="11"/>
      <c r="BYQ162" s="11"/>
      <c r="BYR162" s="11"/>
      <c r="BYS162" s="11"/>
      <c r="BYT162" s="11"/>
      <c r="BYU162" s="11"/>
      <c r="BYV162" s="11"/>
      <c r="BYW162" s="11"/>
      <c r="BYX162" s="11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</row>
    <row r="163" spans="1:2038" s="10" customFormat="1" ht="16.5" customHeight="1" thickBot="1">
      <c r="A163" s="768" t="s">
        <v>466</v>
      </c>
      <c r="B163" s="769"/>
      <c r="C163" s="769"/>
      <c r="D163" s="769"/>
      <c r="E163" s="770"/>
      <c r="F163" s="289"/>
      <c r="G163" s="289"/>
      <c r="H163" s="126"/>
      <c r="I163" s="126"/>
      <c r="J163" s="56">
        <v>3900</v>
      </c>
      <c r="K163" s="123">
        <v>24</v>
      </c>
      <c r="L163" s="33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  <c r="APW163" s="11"/>
      <c r="APX163" s="11"/>
      <c r="APY163" s="11"/>
      <c r="APZ163" s="11"/>
      <c r="AQA163" s="11"/>
      <c r="AQB163" s="11"/>
      <c r="AQC163" s="11"/>
      <c r="AQD163" s="11"/>
      <c r="AQE163" s="11"/>
      <c r="AQF163" s="11"/>
      <c r="AQG163" s="11"/>
      <c r="AQH163" s="11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11"/>
      <c r="AQV163" s="11"/>
      <c r="AQW163" s="11"/>
      <c r="AQX163" s="11"/>
      <c r="AQY163" s="11"/>
      <c r="AQZ163" s="11"/>
      <c r="ARA163" s="11"/>
      <c r="ARB163" s="11"/>
      <c r="ARC163" s="11"/>
      <c r="ARD163" s="11"/>
      <c r="ARE163" s="11"/>
      <c r="ARF163" s="11"/>
      <c r="ARG163" s="11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11"/>
      <c r="ARU163" s="11"/>
      <c r="ARV163" s="11"/>
      <c r="ARW163" s="11"/>
      <c r="ARX163" s="11"/>
      <c r="ARY163" s="11"/>
      <c r="ARZ163" s="11"/>
      <c r="ASA163" s="11"/>
      <c r="ASB163" s="11"/>
      <c r="ASC163" s="11"/>
      <c r="ASD163" s="11"/>
      <c r="ASE163" s="11"/>
      <c r="ASF163" s="11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11"/>
      <c r="AST163" s="11"/>
      <c r="ASU163" s="11"/>
      <c r="ASV163" s="11"/>
      <c r="ASW163" s="11"/>
      <c r="ASX163" s="11"/>
      <c r="ASY163" s="11"/>
      <c r="ASZ163" s="11"/>
      <c r="ATA163" s="11"/>
      <c r="ATB163" s="11"/>
      <c r="ATC163" s="11"/>
      <c r="ATD163" s="11"/>
      <c r="ATE163" s="11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11"/>
      <c r="ATS163" s="11"/>
      <c r="ATT163" s="11"/>
      <c r="ATU163" s="11"/>
      <c r="ATV163" s="11"/>
      <c r="ATW163" s="11"/>
      <c r="ATX163" s="11"/>
      <c r="ATY163" s="11"/>
      <c r="ATZ163" s="11"/>
      <c r="AUA163" s="11"/>
      <c r="AUB163" s="11"/>
      <c r="AUC163" s="11"/>
      <c r="AUD163" s="11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11"/>
      <c r="AUR163" s="11"/>
      <c r="AUS163" s="11"/>
      <c r="AUT163" s="11"/>
      <c r="AUU163" s="11"/>
      <c r="AUV163" s="11"/>
      <c r="AUW163" s="11"/>
      <c r="AUX163" s="11"/>
      <c r="AUY163" s="11"/>
      <c r="AUZ163" s="11"/>
      <c r="AVA163" s="11"/>
      <c r="AVB163" s="11"/>
      <c r="AVC163" s="11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11"/>
      <c r="AVQ163" s="11"/>
      <c r="AVR163" s="11"/>
      <c r="AVS163" s="11"/>
      <c r="AVT163" s="11"/>
      <c r="AVU163" s="11"/>
      <c r="AVV163" s="11"/>
      <c r="AVW163" s="11"/>
      <c r="AVX163" s="11"/>
      <c r="AVY163" s="11"/>
      <c r="AVZ163" s="11"/>
      <c r="AWA163" s="11"/>
      <c r="AWB163" s="11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11"/>
      <c r="AWP163" s="11"/>
      <c r="AWQ163" s="11"/>
      <c r="AWR163" s="11"/>
      <c r="AWS163" s="11"/>
      <c r="AWT163" s="11"/>
      <c r="AWU163" s="11"/>
      <c r="AWV163" s="11"/>
      <c r="AWW163" s="11"/>
      <c r="AWX163" s="11"/>
      <c r="AWY163" s="11"/>
      <c r="AWZ163" s="11"/>
      <c r="AXA163" s="11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11"/>
      <c r="AXO163" s="11"/>
      <c r="AXP163" s="11"/>
      <c r="AXQ163" s="11"/>
      <c r="AXR163" s="11"/>
      <c r="AXS163" s="11"/>
      <c r="AXT163" s="11"/>
      <c r="AXU163" s="11"/>
      <c r="AXV163" s="11"/>
      <c r="AXW163" s="11"/>
      <c r="AXX163" s="11"/>
      <c r="AXY163" s="11"/>
      <c r="AXZ163" s="11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11"/>
      <c r="AYN163" s="11"/>
      <c r="AYO163" s="11"/>
      <c r="AYP163" s="11"/>
      <c r="AYQ163" s="11"/>
      <c r="AYR163" s="11"/>
      <c r="AYS163" s="11"/>
      <c r="AYT163" s="11"/>
      <c r="AYU163" s="11"/>
      <c r="AYV163" s="11"/>
      <c r="AYW163" s="11"/>
      <c r="AYX163" s="11"/>
      <c r="AYY163" s="11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11"/>
      <c r="AZM163" s="11"/>
      <c r="AZN163" s="11"/>
      <c r="AZO163" s="11"/>
      <c r="AZP163" s="11"/>
      <c r="AZQ163" s="11"/>
      <c r="AZR163" s="11"/>
      <c r="AZS163" s="11"/>
      <c r="AZT163" s="11"/>
      <c r="AZU163" s="11"/>
      <c r="AZV163" s="11"/>
      <c r="AZW163" s="11"/>
      <c r="AZX163" s="11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11"/>
      <c r="BAL163" s="11"/>
      <c r="BAM163" s="11"/>
      <c r="BAN163" s="11"/>
      <c r="BAO163" s="11"/>
      <c r="BAP163" s="11"/>
      <c r="BAQ163" s="11"/>
      <c r="BAR163" s="11"/>
      <c r="BAS163" s="11"/>
      <c r="BAT163" s="11"/>
      <c r="BAU163" s="11"/>
      <c r="BAV163" s="11"/>
      <c r="BAW163" s="11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11"/>
      <c r="BBK163" s="11"/>
      <c r="BBL163" s="11"/>
      <c r="BBM163" s="11"/>
      <c r="BBN163" s="11"/>
      <c r="BBO163" s="11"/>
      <c r="BBP163" s="11"/>
      <c r="BBQ163" s="11"/>
      <c r="BBR163" s="11"/>
      <c r="BBS163" s="11"/>
      <c r="BBT163" s="11"/>
      <c r="BBU163" s="11"/>
      <c r="BBV163" s="11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11"/>
      <c r="BCJ163" s="11"/>
      <c r="BCK163" s="11"/>
      <c r="BCL163" s="11"/>
      <c r="BCM163" s="11"/>
      <c r="BCN163" s="11"/>
      <c r="BCO163" s="11"/>
      <c r="BCP163" s="11"/>
      <c r="BCQ163" s="11"/>
      <c r="BCR163" s="11"/>
      <c r="BCS163" s="11"/>
      <c r="BCT163" s="11"/>
      <c r="BCU163" s="11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11"/>
      <c r="BDI163" s="11"/>
      <c r="BDJ163" s="11"/>
      <c r="BDK163" s="11"/>
      <c r="BDL163" s="11"/>
      <c r="BDM163" s="11"/>
      <c r="BDN163" s="11"/>
      <c r="BDO163" s="11"/>
      <c r="BDP163" s="11"/>
      <c r="BDQ163" s="11"/>
      <c r="BDR163" s="11"/>
      <c r="BDS163" s="11"/>
      <c r="BDT163" s="11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11"/>
      <c r="BEH163" s="11"/>
      <c r="BEI163" s="11"/>
      <c r="BEJ163" s="11"/>
      <c r="BEK163" s="11"/>
      <c r="BEL163" s="11"/>
      <c r="BEM163" s="11"/>
      <c r="BEN163" s="11"/>
      <c r="BEO163" s="11"/>
      <c r="BEP163" s="11"/>
      <c r="BEQ163" s="11"/>
      <c r="BER163" s="11"/>
      <c r="BES163" s="11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11"/>
      <c r="BFG163" s="11"/>
      <c r="BFH163" s="11"/>
      <c r="BFI163" s="11"/>
      <c r="BFJ163" s="11"/>
      <c r="BFK163" s="11"/>
      <c r="BFL163" s="11"/>
      <c r="BFM163" s="11"/>
      <c r="BFN163" s="11"/>
      <c r="BFO163" s="11"/>
      <c r="BFP163" s="11"/>
      <c r="BFQ163" s="11"/>
      <c r="BFR163" s="11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11"/>
      <c r="BGF163" s="11"/>
      <c r="BGG163" s="11"/>
      <c r="BGH163" s="11"/>
      <c r="BGI163" s="11"/>
      <c r="BGJ163" s="11"/>
      <c r="BGK163" s="11"/>
      <c r="BGL163" s="11"/>
      <c r="BGM163" s="11"/>
      <c r="BGN163" s="11"/>
      <c r="BGO163" s="11"/>
      <c r="BGP163" s="11"/>
      <c r="BGQ163" s="11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11"/>
      <c r="BHE163" s="11"/>
      <c r="BHF163" s="11"/>
      <c r="BHG163" s="11"/>
      <c r="BHH163" s="11"/>
      <c r="BHI163" s="11"/>
      <c r="BHJ163" s="11"/>
      <c r="BHK163" s="11"/>
      <c r="BHL163" s="11"/>
      <c r="BHM163" s="11"/>
      <c r="BHN163" s="11"/>
      <c r="BHO163" s="11"/>
      <c r="BHP163" s="11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11"/>
      <c r="BID163" s="11"/>
      <c r="BIE163" s="11"/>
      <c r="BIF163" s="11"/>
      <c r="BIG163" s="11"/>
      <c r="BIH163" s="11"/>
      <c r="BII163" s="11"/>
      <c r="BIJ163" s="11"/>
      <c r="BIK163" s="11"/>
      <c r="BIL163" s="11"/>
      <c r="BIM163" s="11"/>
      <c r="BIN163" s="11"/>
      <c r="BIO163" s="11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11"/>
      <c r="BJC163" s="11"/>
      <c r="BJD163" s="11"/>
      <c r="BJE163" s="11"/>
      <c r="BJF163" s="11"/>
      <c r="BJG163" s="11"/>
      <c r="BJH163" s="11"/>
      <c r="BJI163" s="11"/>
      <c r="BJJ163" s="11"/>
      <c r="BJK163" s="11"/>
      <c r="BJL163" s="11"/>
      <c r="BJM163" s="11"/>
      <c r="BJN163" s="11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11"/>
      <c r="BKB163" s="11"/>
      <c r="BKC163" s="11"/>
      <c r="BKD163" s="11"/>
      <c r="BKE163" s="11"/>
      <c r="BKF163" s="11"/>
      <c r="BKG163" s="11"/>
      <c r="BKH163" s="11"/>
      <c r="BKI163" s="11"/>
      <c r="BKJ163" s="11"/>
      <c r="BKK163" s="11"/>
      <c r="BKL163" s="11"/>
      <c r="BKM163" s="11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11"/>
      <c r="BLA163" s="11"/>
      <c r="BLB163" s="11"/>
      <c r="BLC163" s="11"/>
      <c r="BLD163" s="11"/>
      <c r="BLE163" s="11"/>
      <c r="BLF163" s="11"/>
      <c r="BLG163" s="11"/>
      <c r="BLH163" s="11"/>
      <c r="BLI163" s="11"/>
      <c r="BLJ163" s="11"/>
      <c r="BLK163" s="11"/>
      <c r="BLL163" s="11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11"/>
      <c r="BLZ163" s="11"/>
      <c r="BMA163" s="11"/>
      <c r="BMB163" s="11"/>
      <c r="BMC163" s="11"/>
      <c r="BMD163" s="11"/>
      <c r="BME163" s="11"/>
      <c r="BMF163" s="11"/>
      <c r="BMG163" s="11"/>
      <c r="BMH163" s="11"/>
      <c r="BMI163" s="11"/>
      <c r="BMJ163" s="11"/>
      <c r="BMK163" s="11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11"/>
      <c r="BMY163" s="11"/>
      <c r="BMZ163" s="11"/>
      <c r="BNA163" s="11"/>
      <c r="BNB163" s="11"/>
      <c r="BNC163" s="11"/>
      <c r="BND163" s="11"/>
      <c r="BNE163" s="11"/>
      <c r="BNF163" s="11"/>
      <c r="BNG163" s="11"/>
      <c r="BNH163" s="11"/>
      <c r="BNI163" s="11"/>
      <c r="BNJ163" s="11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11"/>
      <c r="BNX163" s="11"/>
      <c r="BNY163" s="11"/>
      <c r="BNZ163" s="11"/>
      <c r="BOA163" s="11"/>
      <c r="BOB163" s="11"/>
      <c r="BOC163" s="11"/>
      <c r="BOD163" s="11"/>
      <c r="BOE163" s="11"/>
      <c r="BOF163" s="11"/>
      <c r="BOG163" s="11"/>
      <c r="BOH163" s="11"/>
      <c r="BOI163" s="11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11"/>
      <c r="BOW163" s="11"/>
      <c r="BOX163" s="11"/>
      <c r="BOY163" s="11"/>
      <c r="BOZ163" s="11"/>
      <c r="BPA163" s="11"/>
      <c r="BPB163" s="11"/>
      <c r="BPC163" s="11"/>
      <c r="BPD163" s="11"/>
      <c r="BPE163" s="11"/>
      <c r="BPF163" s="11"/>
      <c r="BPG163" s="11"/>
      <c r="BPH163" s="11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11"/>
      <c r="BPV163" s="11"/>
      <c r="BPW163" s="11"/>
      <c r="BPX163" s="11"/>
      <c r="BPY163" s="11"/>
      <c r="BPZ163" s="11"/>
      <c r="BQA163" s="11"/>
      <c r="BQB163" s="11"/>
      <c r="BQC163" s="11"/>
      <c r="BQD163" s="11"/>
      <c r="BQE163" s="11"/>
      <c r="BQF163" s="11"/>
      <c r="BQG163" s="11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11"/>
      <c r="BQU163" s="11"/>
      <c r="BQV163" s="11"/>
      <c r="BQW163" s="11"/>
      <c r="BQX163" s="11"/>
      <c r="BQY163" s="11"/>
      <c r="BQZ163" s="11"/>
      <c r="BRA163" s="11"/>
      <c r="BRB163" s="11"/>
      <c r="BRC163" s="11"/>
      <c r="BRD163" s="11"/>
      <c r="BRE163" s="11"/>
      <c r="BRF163" s="11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11"/>
      <c r="BRT163" s="11"/>
      <c r="BRU163" s="11"/>
      <c r="BRV163" s="11"/>
      <c r="BRW163" s="11"/>
      <c r="BRX163" s="11"/>
      <c r="BRY163" s="11"/>
      <c r="BRZ163" s="11"/>
      <c r="BSA163" s="11"/>
      <c r="BSB163" s="11"/>
      <c r="BSC163" s="11"/>
      <c r="BSD163" s="11"/>
      <c r="BSE163" s="11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11"/>
      <c r="BSS163" s="11"/>
      <c r="BST163" s="11"/>
      <c r="BSU163" s="11"/>
      <c r="BSV163" s="11"/>
      <c r="BSW163" s="11"/>
      <c r="BSX163" s="11"/>
      <c r="BSY163" s="11"/>
      <c r="BSZ163" s="11"/>
      <c r="BTA163" s="11"/>
      <c r="BTB163" s="11"/>
      <c r="BTC163" s="11"/>
      <c r="BTD163" s="11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11"/>
      <c r="BTR163" s="11"/>
      <c r="BTS163" s="11"/>
      <c r="BTT163" s="11"/>
      <c r="BTU163" s="11"/>
      <c r="BTV163" s="11"/>
      <c r="BTW163" s="11"/>
      <c r="BTX163" s="11"/>
      <c r="BTY163" s="11"/>
      <c r="BTZ163" s="11"/>
      <c r="BUA163" s="11"/>
      <c r="BUB163" s="11"/>
      <c r="BUC163" s="11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11"/>
      <c r="BUQ163" s="11"/>
      <c r="BUR163" s="11"/>
      <c r="BUS163" s="11"/>
      <c r="BUT163" s="11"/>
      <c r="BUU163" s="11"/>
      <c r="BUV163" s="11"/>
      <c r="BUW163" s="11"/>
      <c r="BUX163" s="11"/>
      <c r="BUY163" s="11"/>
      <c r="BUZ163" s="11"/>
      <c r="BVA163" s="11"/>
      <c r="BVB163" s="11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11"/>
      <c r="BVP163" s="11"/>
      <c r="BVQ163" s="11"/>
      <c r="BVR163" s="11"/>
      <c r="BVS163" s="11"/>
      <c r="BVT163" s="11"/>
      <c r="BVU163" s="11"/>
      <c r="BVV163" s="11"/>
      <c r="BVW163" s="11"/>
      <c r="BVX163" s="11"/>
      <c r="BVY163" s="11"/>
      <c r="BVZ163" s="11"/>
      <c r="BWA163" s="11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11"/>
      <c r="BWO163" s="11"/>
      <c r="BWP163" s="11"/>
      <c r="BWQ163" s="11"/>
      <c r="BWR163" s="11"/>
      <c r="BWS163" s="11"/>
      <c r="BWT163" s="11"/>
      <c r="BWU163" s="11"/>
      <c r="BWV163" s="11"/>
      <c r="BWW163" s="11"/>
      <c r="BWX163" s="11"/>
      <c r="BWY163" s="11"/>
      <c r="BWZ163" s="11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11"/>
      <c r="BXN163" s="11"/>
      <c r="BXO163" s="11"/>
      <c r="BXP163" s="11"/>
      <c r="BXQ163" s="11"/>
      <c r="BXR163" s="11"/>
      <c r="BXS163" s="11"/>
      <c r="BXT163" s="11"/>
      <c r="BXU163" s="11"/>
      <c r="BXV163" s="11"/>
      <c r="BXW163" s="11"/>
      <c r="BXX163" s="11"/>
      <c r="BXY163" s="11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11"/>
      <c r="BYM163" s="11"/>
      <c r="BYN163" s="11"/>
      <c r="BYO163" s="11"/>
      <c r="BYP163" s="11"/>
      <c r="BYQ163" s="11"/>
      <c r="BYR163" s="11"/>
      <c r="BYS163" s="11"/>
      <c r="BYT163" s="11"/>
      <c r="BYU163" s="11"/>
      <c r="BYV163" s="11"/>
      <c r="BYW163" s="11"/>
      <c r="BYX163" s="11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</row>
    <row r="164" spans="1:2038" s="10" customFormat="1" ht="16.5" customHeight="1" thickBot="1">
      <c r="A164" s="698" t="s">
        <v>117</v>
      </c>
      <c r="B164" s="769"/>
      <c r="C164" s="769"/>
      <c r="D164" s="769"/>
      <c r="E164" s="770"/>
      <c r="F164" s="279"/>
      <c r="G164" s="279"/>
      <c r="H164" s="32"/>
      <c r="I164" s="32"/>
      <c r="J164" s="171" t="s">
        <v>135</v>
      </c>
      <c r="K164" s="341" t="s">
        <v>136</v>
      </c>
      <c r="L164" s="33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  <c r="APW164" s="11"/>
      <c r="APX164" s="11"/>
      <c r="APY164" s="11"/>
      <c r="APZ164" s="11"/>
      <c r="AQA164" s="11"/>
      <c r="AQB164" s="11"/>
      <c r="AQC164" s="11"/>
      <c r="AQD164" s="11"/>
      <c r="AQE164" s="11"/>
      <c r="AQF164" s="11"/>
      <c r="AQG164" s="11"/>
      <c r="AQH164" s="11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11"/>
      <c r="AQV164" s="11"/>
      <c r="AQW164" s="11"/>
      <c r="AQX164" s="11"/>
      <c r="AQY164" s="11"/>
      <c r="AQZ164" s="11"/>
      <c r="ARA164" s="11"/>
      <c r="ARB164" s="11"/>
      <c r="ARC164" s="11"/>
      <c r="ARD164" s="11"/>
      <c r="ARE164" s="11"/>
      <c r="ARF164" s="11"/>
      <c r="ARG164" s="11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11"/>
      <c r="ARU164" s="11"/>
      <c r="ARV164" s="11"/>
      <c r="ARW164" s="11"/>
      <c r="ARX164" s="11"/>
      <c r="ARY164" s="11"/>
      <c r="ARZ164" s="11"/>
      <c r="ASA164" s="11"/>
      <c r="ASB164" s="11"/>
      <c r="ASC164" s="11"/>
      <c r="ASD164" s="11"/>
      <c r="ASE164" s="11"/>
      <c r="ASF164" s="11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11"/>
      <c r="AST164" s="11"/>
      <c r="ASU164" s="11"/>
      <c r="ASV164" s="11"/>
      <c r="ASW164" s="11"/>
      <c r="ASX164" s="11"/>
      <c r="ASY164" s="11"/>
      <c r="ASZ164" s="11"/>
      <c r="ATA164" s="11"/>
      <c r="ATB164" s="11"/>
      <c r="ATC164" s="11"/>
      <c r="ATD164" s="11"/>
      <c r="ATE164" s="11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11"/>
      <c r="ATS164" s="11"/>
      <c r="ATT164" s="11"/>
      <c r="ATU164" s="11"/>
      <c r="ATV164" s="11"/>
      <c r="ATW164" s="11"/>
      <c r="ATX164" s="11"/>
      <c r="ATY164" s="11"/>
      <c r="ATZ164" s="11"/>
      <c r="AUA164" s="11"/>
      <c r="AUB164" s="11"/>
      <c r="AUC164" s="11"/>
      <c r="AUD164" s="11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11"/>
      <c r="AUR164" s="11"/>
      <c r="AUS164" s="11"/>
      <c r="AUT164" s="11"/>
      <c r="AUU164" s="11"/>
      <c r="AUV164" s="11"/>
      <c r="AUW164" s="11"/>
      <c r="AUX164" s="11"/>
      <c r="AUY164" s="11"/>
      <c r="AUZ164" s="11"/>
      <c r="AVA164" s="11"/>
      <c r="AVB164" s="11"/>
      <c r="AVC164" s="11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11"/>
      <c r="AVQ164" s="11"/>
      <c r="AVR164" s="11"/>
      <c r="AVS164" s="11"/>
      <c r="AVT164" s="11"/>
      <c r="AVU164" s="11"/>
      <c r="AVV164" s="11"/>
      <c r="AVW164" s="11"/>
      <c r="AVX164" s="11"/>
      <c r="AVY164" s="11"/>
      <c r="AVZ164" s="11"/>
      <c r="AWA164" s="11"/>
      <c r="AWB164" s="11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11"/>
      <c r="AWP164" s="11"/>
      <c r="AWQ164" s="11"/>
      <c r="AWR164" s="11"/>
      <c r="AWS164" s="11"/>
      <c r="AWT164" s="11"/>
      <c r="AWU164" s="11"/>
      <c r="AWV164" s="11"/>
      <c r="AWW164" s="11"/>
      <c r="AWX164" s="11"/>
      <c r="AWY164" s="11"/>
      <c r="AWZ164" s="11"/>
      <c r="AXA164" s="11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11"/>
      <c r="AXO164" s="11"/>
      <c r="AXP164" s="11"/>
      <c r="AXQ164" s="11"/>
      <c r="AXR164" s="11"/>
      <c r="AXS164" s="11"/>
      <c r="AXT164" s="11"/>
      <c r="AXU164" s="11"/>
      <c r="AXV164" s="11"/>
      <c r="AXW164" s="11"/>
      <c r="AXX164" s="11"/>
      <c r="AXY164" s="11"/>
      <c r="AXZ164" s="11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11"/>
      <c r="AYN164" s="11"/>
      <c r="AYO164" s="11"/>
      <c r="AYP164" s="11"/>
      <c r="AYQ164" s="11"/>
      <c r="AYR164" s="11"/>
      <c r="AYS164" s="11"/>
      <c r="AYT164" s="11"/>
      <c r="AYU164" s="11"/>
      <c r="AYV164" s="11"/>
      <c r="AYW164" s="11"/>
      <c r="AYX164" s="11"/>
      <c r="AYY164" s="11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11"/>
      <c r="AZM164" s="11"/>
      <c r="AZN164" s="11"/>
      <c r="AZO164" s="11"/>
      <c r="AZP164" s="11"/>
      <c r="AZQ164" s="11"/>
      <c r="AZR164" s="11"/>
      <c r="AZS164" s="11"/>
      <c r="AZT164" s="11"/>
      <c r="AZU164" s="11"/>
      <c r="AZV164" s="11"/>
      <c r="AZW164" s="11"/>
      <c r="AZX164" s="11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11"/>
      <c r="BAL164" s="11"/>
      <c r="BAM164" s="11"/>
      <c r="BAN164" s="11"/>
      <c r="BAO164" s="11"/>
      <c r="BAP164" s="11"/>
      <c r="BAQ164" s="11"/>
      <c r="BAR164" s="11"/>
      <c r="BAS164" s="11"/>
      <c r="BAT164" s="11"/>
      <c r="BAU164" s="11"/>
      <c r="BAV164" s="11"/>
      <c r="BAW164" s="11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11"/>
      <c r="BBK164" s="11"/>
      <c r="BBL164" s="11"/>
      <c r="BBM164" s="11"/>
      <c r="BBN164" s="11"/>
      <c r="BBO164" s="11"/>
      <c r="BBP164" s="11"/>
      <c r="BBQ164" s="11"/>
      <c r="BBR164" s="11"/>
      <c r="BBS164" s="11"/>
      <c r="BBT164" s="11"/>
      <c r="BBU164" s="11"/>
      <c r="BBV164" s="11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11"/>
      <c r="BCJ164" s="11"/>
      <c r="BCK164" s="11"/>
      <c r="BCL164" s="11"/>
      <c r="BCM164" s="11"/>
      <c r="BCN164" s="11"/>
      <c r="BCO164" s="11"/>
      <c r="BCP164" s="11"/>
      <c r="BCQ164" s="11"/>
      <c r="BCR164" s="11"/>
      <c r="BCS164" s="11"/>
      <c r="BCT164" s="11"/>
      <c r="BCU164" s="11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11"/>
      <c r="BDI164" s="11"/>
      <c r="BDJ164" s="11"/>
      <c r="BDK164" s="11"/>
      <c r="BDL164" s="11"/>
      <c r="BDM164" s="11"/>
      <c r="BDN164" s="11"/>
      <c r="BDO164" s="11"/>
      <c r="BDP164" s="11"/>
      <c r="BDQ164" s="11"/>
      <c r="BDR164" s="11"/>
      <c r="BDS164" s="11"/>
      <c r="BDT164" s="11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11"/>
      <c r="BEH164" s="11"/>
      <c r="BEI164" s="11"/>
      <c r="BEJ164" s="11"/>
      <c r="BEK164" s="11"/>
      <c r="BEL164" s="11"/>
      <c r="BEM164" s="11"/>
      <c r="BEN164" s="11"/>
      <c r="BEO164" s="11"/>
      <c r="BEP164" s="11"/>
      <c r="BEQ164" s="11"/>
      <c r="BER164" s="11"/>
      <c r="BES164" s="11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11"/>
      <c r="BFG164" s="11"/>
      <c r="BFH164" s="11"/>
      <c r="BFI164" s="11"/>
      <c r="BFJ164" s="11"/>
      <c r="BFK164" s="11"/>
      <c r="BFL164" s="11"/>
      <c r="BFM164" s="11"/>
      <c r="BFN164" s="11"/>
      <c r="BFO164" s="11"/>
      <c r="BFP164" s="11"/>
      <c r="BFQ164" s="11"/>
      <c r="BFR164" s="11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11"/>
      <c r="BGF164" s="11"/>
      <c r="BGG164" s="11"/>
      <c r="BGH164" s="11"/>
      <c r="BGI164" s="11"/>
      <c r="BGJ164" s="11"/>
      <c r="BGK164" s="11"/>
      <c r="BGL164" s="11"/>
      <c r="BGM164" s="11"/>
      <c r="BGN164" s="11"/>
      <c r="BGO164" s="11"/>
      <c r="BGP164" s="11"/>
      <c r="BGQ164" s="11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11"/>
      <c r="BHE164" s="11"/>
      <c r="BHF164" s="11"/>
      <c r="BHG164" s="11"/>
      <c r="BHH164" s="11"/>
      <c r="BHI164" s="11"/>
      <c r="BHJ164" s="11"/>
      <c r="BHK164" s="11"/>
      <c r="BHL164" s="11"/>
      <c r="BHM164" s="11"/>
      <c r="BHN164" s="11"/>
      <c r="BHO164" s="11"/>
      <c r="BHP164" s="11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11"/>
      <c r="BID164" s="11"/>
      <c r="BIE164" s="11"/>
      <c r="BIF164" s="11"/>
      <c r="BIG164" s="11"/>
      <c r="BIH164" s="11"/>
      <c r="BII164" s="11"/>
      <c r="BIJ164" s="11"/>
      <c r="BIK164" s="11"/>
      <c r="BIL164" s="11"/>
      <c r="BIM164" s="11"/>
      <c r="BIN164" s="11"/>
      <c r="BIO164" s="11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11"/>
      <c r="BJC164" s="11"/>
      <c r="BJD164" s="11"/>
      <c r="BJE164" s="11"/>
      <c r="BJF164" s="11"/>
      <c r="BJG164" s="11"/>
      <c r="BJH164" s="11"/>
      <c r="BJI164" s="11"/>
      <c r="BJJ164" s="11"/>
      <c r="BJK164" s="11"/>
      <c r="BJL164" s="11"/>
      <c r="BJM164" s="11"/>
      <c r="BJN164" s="11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11"/>
      <c r="BKB164" s="11"/>
      <c r="BKC164" s="11"/>
      <c r="BKD164" s="11"/>
      <c r="BKE164" s="11"/>
      <c r="BKF164" s="11"/>
      <c r="BKG164" s="11"/>
      <c r="BKH164" s="11"/>
      <c r="BKI164" s="11"/>
      <c r="BKJ164" s="11"/>
      <c r="BKK164" s="11"/>
      <c r="BKL164" s="11"/>
      <c r="BKM164" s="11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11"/>
      <c r="BLA164" s="11"/>
      <c r="BLB164" s="11"/>
      <c r="BLC164" s="11"/>
      <c r="BLD164" s="11"/>
      <c r="BLE164" s="11"/>
      <c r="BLF164" s="11"/>
      <c r="BLG164" s="11"/>
      <c r="BLH164" s="11"/>
      <c r="BLI164" s="11"/>
      <c r="BLJ164" s="11"/>
      <c r="BLK164" s="11"/>
      <c r="BLL164" s="11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11"/>
      <c r="BLZ164" s="11"/>
      <c r="BMA164" s="11"/>
      <c r="BMB164" s="11"/>
      <c r="BMC164" s="11"/>
      <c r="BMD164" s="11"/>
      <c r="BME164" s="11"/>
      <c r="BMF164" s="11"/>
      <c r="BMG164" s="11"/>
      <c r="BMH164" s="11"/>
      <c r="BMI164" s="11"/>
      <c r="BMJ164" s="11"/>
      <c r="BMK164" s="11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11"/>
      <c r="BMY164" s="11"/>
      <c r="BMZ164" s="11"/>
      <c r="BNA164" s="11"/>
      <c r="BNB164" s="11"/>
      <c r="BNC164" s="11"/>
      <c r="BND164" s="11"/>
      <c r="BNE164" s="11"/>
      <c r="BNF164" s="11"/>
      <c r="BNG164" s="11"/>
      <c r="BNH164" s="11"/>
      <c r="BNI164" s="11"/>
      <c r="BNJ164" s="11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11"/>
      <c r="BNX164" s="11"/>
      <c r="BNY164" s="11"/>
      <c r="BNZ164" s="11"/>
      <c r="BOA164" s="11"/>
      <c r="BOB164" s="11"/>
      <c r="BOC164" s="11"/>
      <c r="BOD164" s="11"/>
      <c r="BOE164" s="11"/>
      <c r="BOF164" s="11"/>
      <c r="BOG164" s="11"/>
      <c r="BOH164" s="11"/>
      <c r="BOI164" s="11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11"/>
      <c r="BOW164" s="11"/>
      <c r="BOX164" s="11"/>
      <c r="BOY164" s="11"/>
      <c r="BOZ164" s="11"/>
      <c r="BPA164" s="11"/>
      <c r="BPB164" s="11"/>
      <c r="BPC164" s="11"/>
      <c r="BPD164" s="11"/>
      <c r="BPE164" s="11"/>
      <c r="BPF164" s="11"/>
      <c r="BPG164" s="11"/>
      <c r="BPH164" s="11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11"/>
      <c r="BPV164" s="11"/>
      <c r="BPW164" s="11"/>
      <c r="BPX164" s="11"/>
      <c r="BPY164" s="11"/>
      <c r="BPZ164" s="11"/>
      <c r="BQA164" s="11"/>
      <c r="BQB164" s="11"/>
      <c r="BQC164" s="11"/>
      <c r="BQD164" s="11"/>
      <c r="BQE164" s="11"/>
      <c r="BQF164" s="11"/>
      <c r="BQG164" s="11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11"/>
      <c r="BQU164" s="11"/>
      <c r="BQV164" s="11"/>
      <c r="BQW164" s="11"/>
      <c r="BQX164" s="11"/>
      <c r="BQY164" s="11"/>
      <c r="BQZ164" s="11"/>
      <c r="BRA164" s="11"/>
      <c r="BRB164" s="11"/>
      <c r="BRC164" s="11"/>
      <c r="BRD164" s="11"/>
      <c r="BRE164" s="11"/>
      <c r="BRF164" s="11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11"/>
      <c r="BRT164" s="11"/>
      <c r="BRU164" s="11"/>
      <c r="BRV164" s="11"/>
      <c r="BRW164" s="11"/>
      <c r="BRX164" s="11"/>
      <c r="BRY164" s="11"/>
      <c r="BRZ164" s="11"/>
      <c r="BSA164" s="11"/>
      <c r="BSB164" s="11"/>
      <c r="BSC164" s="11"/>
      <c r="BSD164" s="11"/>
      <c r="BSE164" s="11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11"/>
      <c r="BSS164" s="11"/>
      <c r="BST164" s="11"/>
      <c r="BSU164" s="11"/>
      <c r="BSV164" s="11"/>
      <c r="BSW164" s="11"/>
      <c r="BSX164" s="11"/>
      <c r="BSY164" s="11"/>
      <c r="BSZ164" s="11"/>
      <c r="BTA164" s="11"/>
      <c r="BTB164" s="11"/>
      <c r="BTC164" s="11"/>
      <c r="BTD164" s="11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11"/>
      <c r="BTR164" s="11"/>
      <c r="BTS164" s="11"/>
      <c r="BTT164" s="11"/>
      <c r="BTU164" s="11"/>
      <c r="BTV164" s="11"/>
      <c r="BTW164" s="11"/>
      <c r="BTX164" s="11"/>
      <c r="BTY164" s="11"/>
      <c r="BTZ164" s="11"/>
      <c r="BUA164" s="11"/>
      <c r="BUB164" s="11"/>
      <c r="BUC164" s="11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11"/>
      <c r="BUQ164" s="11"/>
      <c r="BUR164" s="11"/>
      <c r="BUS164" s="11"/>
      <c r="BUT164" s="11"/>
      <c r="BUU164" s="11"/>
      <c r="BUV164" s="11"/>
      <c r="BUW164" s="11"/>
      <c r="BUX164" s="11"/>
      <c r="BUY164" s="11"/>
      <c r="BUZ164" s="11"/>
      <c r="BVA164" s="11"/>
      <c r="BVB164" s="11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11"/>
      <c r="BVP164" s="11"/>
      <c r="BVQ164" s="11"/>
      <c r="BVR164" s="11"/>
      <c r="BVS164" s="11"/>
      <c r="BVT164" s="11"/>
      <c r="BVU164" s="11"/>
      <c r="BVV164" s="11"/>
      <c r="BVW164" s="11"/>
      <c r="BVX164" s="11"/>
      <c r="BVY164" s="11"/>
      <c r="BVZ164" s="11"/>
      <c r="BWA164" s="11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11"/>
      <c r="BWO164" s="11"/>
      <c r="BWP164" s="11"/>
      <c r="BWQ164" s="11"/>
      <c r="BWR164" s="11"/>
      <c r="BWS164" s="11"/>
      <c r="BWT164" s="11"/>
      <c r="BWU164" s="11"/>
      <c r="BWV164" s="11"/>
      <c r="BWW164" s="11"/>
      <c r="BWX164" s="11"/>
      <c r="BWY164" s="11"/>
      <c r="BWZ164" s="11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11"/>
      <c r="BXN164" s="11"/>
      <c r="BXO164" s="11"/>
      <c r="BXP164" s="11"/>
      <c r="BXQ164" s="11"/>
      <c r="BXR164" s="11"/>
      <c r="BXS164" s="11"/>
      <c r="BXT164" s="11"/>
      <c r="BXU164" s="11"/>
      <c r="BXV164" s="11"/>
      <c r="BXW164" s="11"/>
      <c r="BXX164" s="11"/>
      <c r="BXY164" s="11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11"/>
      <c r="BYM164" s="11"/>
      <c r="BYN164" s="11"/>
      <c r="BYO164" s="11"/>
      <c r="BYP164" s="11"/>
      <c r="BYQ164" s="11"/>
      <c r="BYR164" s="11"/>
      <c r="BYS164" s="11"/>
      <c r="BYT164" s="11"/>
      <c r="BYU164" s="11"/>
      <c r="BYV164" s="11"/>
      <c r="BYW164" s="11"/>
      <c r="BYX164" s="11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</row>
    <row r="165" spans="1:2038" s="10" customFormat="1" ht="16.5" customHeight="1" thickBot="1">
      <c r="A165" s="768" t="s">
        <v>467</v>
      </c>
      <c r="B165" s="769"/>
      <c r="C165" s="769"/>
      <c r="D165" s="769"/>
      <c r="E165" s="770"/>
      <c r="F165" s="279"/>
      <c r="G165" s="279"/>
      <c r="H165" s="32"/>
      <c r="I165" s="32"/>
      <c r="J165" s="56">
        <v>2450</v>
      </c>
      <c r="K165" s="123">
        <v>16</v>
      </c>
      <c r="L165" s="33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  <c r="APW165" s="11"/>
      <c r="APX165" s="11"/>
      <c r="APY165" s="11"/>
      <c r="APZ165" s="11"/>
      <c r="AQA165" s="11"/>
      <c r="AQB165" s="11"/>
      <c r="AQC165" s="11"/>
      <c r="AQD165" s="11"/>
      <c r="AQE165" s="11"/>
      <c r="AQF165" s="11"/>
      <c r="AQG165" s="11"/>
      <c r="AQH165" s="11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11"/>
      <c r="AQV165" s="11"/>
      <c r="AQW165" s="11"/>
      <c r="AQX165" s="11"/>
      <c r="AQY165" s="11"/>
      <c r="AQZ165" s="11"/>
      <c r="ARA165" s="11"/>
      <c r="ARB165" s="11"/>
      <c r="ARC165" s="11"/>
      <c r="ARD165" s="11"/>
      <c r="ARE165" s="11"/>
      <c r="ARF165" s="11"/>
      <c r="ARG165" s="11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11"/>
      <c r="ARU165" s="11"/>
      <c r="ARV165" s="11"/>
      <c r="ARW165" s="11"/>
      <c r="ARX165" s="11"/>
      <c r="ARY165" s="11"/>
      <c r="ARZ165" s="11"/>
      <c r="ASA165" s="11"/>
      <c r="ASB165" s="11"/>
      <c r="ASC165" s="11"/>
      <c r="ASD165" s="11"/>
      <c r="ASE165" s="11"/>
      <c r="ASF165" s="11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11"/>
      <c r="AST165" s="11"/>
      <c r="ASU165" s="11"/>
      <c r="ASV165" s="11"/>
      <c r="ASW165" s="11"/>
      <c r="ASX165" s="11"/>
      <c r="ASY165" s="11"/>
      <c r="ASZ165" s="11"/>
      <c r="ATA165" s="11"/>
      <c r="ATB165" s="11"/>
      <c r="ATC165" s="11"/>
      <c r="ATD165" s="11"/>
      <c r="ATE165" s="11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11"/>
      <c r="ATS165" s="11"/>
      <c r="ATT165" s="11"/>
      <c r="ATU165" s="11"/>
      <c r="ATV165" s="11"/>
      <c r="ATW165" s="11"/>
      <c r="ATX165" s="11"/>
      <c r="ATY165" s="11"/>
      <c r="ATZ165" s="11"/>
      <c r="AUA165" s="11"/>
      <c r="AUB165" s="11"/>
      <c r="AUC165" s="11"/>
      <c r="AUD165" s="11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11"/>
      <c r="AUR165" s="11"/>
      <c r="AUS165" s="11"/>
      <c r="AUT165" s="11"/>
      <c r="AUU165" s="11"/>
      <c r="AUV165" s="11"/>
      <c r="AUW165" s="11"/>
      <c r="AUX165" s="11"/>
      <c r="AUY165" s="11"/>
      <c r="AUZ165" s="11"/>
      <c r="AVA165" s="11"/>
      <c r="AVB165" s="11"/>
      <c r="AVC165" s="11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11"/>
      <c r="AVQ165" s="11"/>
      <c r="AVR165" s="11"/>
      <c r="AVS165" s="11"/>
      <c r="AVT165" s="11"/>
      <c r="AVU165" s="11"/>
      <c r="AVV165" s="11"/>
      <c r="AVW165" s="11"/>
      <c r="AVX165" s="11"/>
      <c r="AVY165" s="11"/>
      <c r="AVZ165" s="11"/>
      <c r="AWA165" s="11"/>
      <c r="AWB165" s="11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11"/>
      <c r="AWP165" s="11"/>
      <c r="AWQ165" s="11"/>
      <c r="AWR165" s="11"/>
      <c r="AWS165" s="11"/>
      <c r="AWT165" s="11"/>
      <c r="AWU165" s="11"/>
      <c r="AWV165" s="11"/>
      <c r="AWW165" s="11"/>
      <c r="AWX165" s="11"/>
      <c r="AWY165" s="11"/>
      <c r="AWZ165" s="11"/>
      <c r="AXA165" s="11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11"/>
      <c r="AXO165" s="11"/>
      <c r="AXP165" s="11"/>
      <c r="AXQ165" s="11"/>
      <c r="AXR165" s="11"/>
      <c r="AXS165" s="11"/>
      <c r="AXT165" s="11"/>
      <c r="AXU165" s="11"/>
      <c r="AXV165" s="11"/>
      <c r="AXW165" s="11"/>
      <c r="AXX165" s="11"/>
      <c r="AXY165" s="11"/>
      <c r="AXZ165" s="11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11"/>
      <c r="AYN165" s="11"/>
      <c r="AYO165" s="11"/>
      <c r="AYP165" s="11"/>
      <c r="AYQ165" s="11"/>
      <c r="AYR165" s="11"/>
      <c r="AYS165" s="11"/>
      <c r="AYT165" s="11"/>
      <c r="AYU165" s="11"/>
      <c r="AYV165" s="11"/>
      <c r="AYW165" s="11"/>
      <c r="AYX165" s="11"/>
      <c r="AYY165" s="11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11"/>
      <c r="AZM165" s="11"/>
      <c r="AZN165" s="11"/>
      <c r="AZO165" s="11"/>
      <c r="AZP165" s="11"/>
      <c r="AZQ165" s="11"/>
      <c r="AZR165" s="11"/>
      <c r="AZS165" s="11"/>
      <c r="AZT165" s="11"/>
      <c r="AZU165" s="11"/>
      <c r="AZV165" s="11"/>
      <c r="AZW165" s="11"/>
      <c r="AZX165" s="11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11"/>
      <c r="BAL165" s="11"/>
      <c r="BAM165" s="11"/>
      <c r="BAN165" s="11"/>
      <c r="BAO165" s="11"/>
      <c r="BAP165" s="11"/>
      <c r="BAQ165" s="11"/>
      <c r="BAR165" s="11"/>
      <c r="BAS165" s="11"/>
      <c r="BAT165" s="11"/>
      <c r="BAU165" s="11"/>
      <c r="BAV165" s="11"/>
      <c r="BAW165" s="11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11"/>
      <c r="BBK165" s="11"/>
      <c r="BBL165" s="11"/>
      <c r="BBM165" s="11"/>
      <c r="BBN165" s="11"/>
      <c r="BBO165" s="11"/>
      <c r="BBP165" s="11"/>
      <c r="BBQ165" s="11"/>
      <c r="BBR165" s="11"/>
      <c r="BBS165" s="11"/>
      <c r="BBT165" s="11"/>
      <c r="BBU165" s="11"/>
      <c r="BBV165" s="11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11"/>
      <c r="BCJ165" s="11"/>
      <c r="BCK165" s="11"/>
      <c r="BCL165" s="11"/>
      <c r="BCM165" s="11"/>
      <c r="BCN165" s="11"/>
      <c r="BCO165" s="11"/>
      <c r="BCP165" s="11"/>
      <c r="BCQ165" s="11"/>
      <c r="BCR165" s="11"/>
      <c r="BCS165" s="11"/>
      <c r="BCT165" s="11"/>
      <c r="BCU165" s="11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11"/>
      <c r="BDI165" s="11"/>
      <c r="BDJ165" s="11"/>
      <c r="BDK165" s="11"/>
      <c r="BDL165" s="11"/>
      <c r="BDM165" s="11"/>
      <c r="BDN165" s="11"/>
      <c r="BDO165" s="11"/>
      <c r="BDP165" s="11"/>
      <c r="BDQ165" s="11"/>
      <c r="BDR165" s="11"/>
      <c r="BDS165" s="11"/>
      <c r="BDT165" s="11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11"/>
      <c r="BEH165" s="11"/>
      <c r="BEI165" s="11"/>
      <c r="BEJ165" s="11"/>
      <c r="BEK165" s="11"/>
      <c r="BEL165" s="11"/>
      <c r="BEM165" s="11"/>
      <c r="BEN165" s="11"/>
      <c r="BEO165" s="11"/>
      <c r="BEP165" s="11"/>
      <c r="BEQ165" s="11"/>
      <c r="BER165" s="11"/>
      <c r="BES165" s="11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11"/>
      <c r="BFG165" s="11"/>
      <c r="BFH165" s="11"/>
      <c r="BFI165" s="11"/>
      <c r="BFJ165" s="11"/>
      <c r="BFK165" s="11"/>
      <c r="BFL165" s="11"/>
      <c r="BFM165" s="11"/>
      <c r="BFN165" s="11"/>
      <c r="BFO165" s="11"/>
      <c r="BFP165" s="11"/>
      <c r="BFQ165" s="11"/>
      <c r="BFR165" s="11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11"/>
      <c r="BGF165" s="11"/>
      <c r="BGG165" s="11"/>
      <c r="BGH165" s="11"/>
      <c r="BGI165" s="11"/>
      <c r="BGJ165" s="11"/>
      <c r="BGK165" s="11"/>
      <c r="BGL165" s="11"/>
      <c r="BGM165" s="11"/>
      <c r="BGN165" s="11"/>
      <c r="BGO165" s="11"/>
      <c r="BGP165" s="11"/>
      <c r="BGQ165" s="11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11"/>
      <c r="BHE165" s="11"/>
      <c r="BHF165" s="11"/>
      <c r="BHG165" s="11"/>
      <c r="BHH165" s="11"/>
      <c r="BHI165" s="11"/>
      <c r="BHJ165" s="11"/>
      <c r="BHK165" s="11"/>
      <c r="BHL165" s="11"/>
      <c r="BHM165" s="11"/>
      <c r="BHN165" s="11"/>
      <c r="BHO165" s="11"/>
      <c r="BHP165" s="11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11"/>
      <c r="BID165" s="11"/>
      <c r="BIE165" s="11"/>
      <c r="BIF165" s="11"/>
      <c r="BIG165" s="11"/>
      <c r="BIH165" s="11"/>
      <c r="BII165" s="11"/>
      <c r="BIJ165" s="11"/>
      <c r="BIK165" s="11"/>
      <c r="BIL165" s="11"/>
      <c r="BIM165" s="11"/>
      <c r="BIN165" s="11"/>
      <c r="BIO165" s="11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11"/>
      <c r="BJC165" s="11"/>
      <c r="BJD165" s="11"/>
      <c r="BJE165" s="11"/>
      <c r="BJF165" s="11"/>
      <c r="BJG165" s="11"/>
      <c r="BJH165" s="11"/>
      <c r="BJI165" s="11"/>
      <c r="BJJ165" s="11"/>
      <c r="BJK165" s="11"/>
      <c r="BJL165" s="11"/>
      <c r="BJM165" s="11"/>
      <c r="BJN165" s="11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11"/>
      <c r="BKB165" s="11"/>
      <c r="BKC165" s="11"/>
      <c r="BKD165" s="11"/>
      <c r="BKE165" s="11"/>
      <c r="BKF165" s="11"/>
      <c r="BKG165" s="11"/>
      <c r="BKH165" s="11"/>
      <c r="BKI165" s="11"/>
      <c r="BKJ165" s="11"/>
      <c r="BKK165" s="11"/>
      <c r="BKL165" s="11"/>
      <c r="BKM165" s="11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11"/>
      <c r="BLA165" s="11"/>
      <c r="BLB165" s="11"/>
      <c r="BLC165" s="11"/>
      <c r="BLD165" s="11"/>
      <c r="BLE165" s="11"/>
      <c r="BLF165" s="11"/>
      <c r="BLG165" s="11"/>
      <c r="BLH165" s="11"/>
      <c r="BLI165" s="11"/>
      <c r="BLJ165" s="11"/>
      <c r="BLK165" s="11"/>
      <c r="BLL165" s="11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11"/>
      <c r="BLZ165" s="11"/>
      <c r="BMA165" s="11"/>
      <c r="BMB165" s="11"/>
      <c r="BMC165" s="11"/>
      <c r="BMD165" s="11"/>
      <c r="BME165" s="11"/>
      <c r="BMF165" s="11"/>
      <c r="BMG165" s="11"/>
      <c r="BMH165" s="11"/>
      <c r="BMI165" s="11"/>
      <c r="BMJ165" s="11"/>
      <c r="BMK165" s="11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11"/>
      <c r="BMY165" s="11"/>
      <c r="BMZ165" s="11"/>
      <c r="BNA165" s="11"/>
      <c r="BNB165" s="11"/>
      <c r="BNC165" s="11"/>
      <c r="BND165" s="11"/>
      <c r="BNE165" s="11"/>
      <c r="BNF165" s="11"/>
      <c r="BNG165" s="11"/>
      <c r="BNH165" s="11"/>
      <c r="BNI165" s="11"/>
      <c r="BNJ165" s="11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11"/>
      <c r="BNX165" s="11"/>
      <c r="BNY165" s="11"/>
      <c r="BNZ165" s="11"/>
      <c r="BOA165" s="11"/>
      <c r="BOB165" s="11"/>
      <c r="BOC165" s="11"/>
      <c r="BOD165" s="11"/>
      <c r="BOE165" s="11"/>
      <c r="BOF165" s="11"/>
      <c r="BOG165" s="11"/>
      <c r="BOH165" s="11"/>
      <c r="BOI165" s="11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11"/>
      <c r="BOW165" s="11"/>
      <c r="BOX165" s="11"/>
      <c r="BOY165" s="11"/>
      <c r="BOZ165" s="11"/>
      <c r="BPA165" s="11"/>
      <c r="BPB165" s="11"/>
      <c r="BPC165" s="11"/>
      <c r="BPD165" s="11"/>
      <c r="BPE165" s="11"/>
      <c r="BPF165" s="11"/>
      <c r="BPG165" s="11"/>
      <c r="BPH165" s="11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11"/>
      <c r="BPV165" s="11"/>
      <c r="BPW165" s="11"/>
      <c r="BPX165" s="11"/>
      <c r="BPY165" s="11"/>
      <c r="BPZ165" s="11"/>
      <c r="BQA165" s="11"/>
      <c r="BQB165" s="11"/>
      <c r="BQC165" s="11"/>
      <c r="BQD165" s="11"/>
      <c r="BQE165" s="11"/>
      <c r="BQF165" s="11"/>
      <c r="BQG165" s="11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11"/>
      <c r="BQU165" s="11"/>
      <c r="BQV165" s="11"/>
      <c r="BQW165" s="11"/>
      <c r="BQX165" s="11"/>
      <c r="BQY165" s="11"/>
      <c r="BQZ165" s="11"/>
      <c r="BRA165" s="11"/>
      <c r="BRB165" s="11"/>
      <c r="BRC165" s="11"/>
      <c r="BRD165" s="11"/>
      <c r="BRE165" s="11"/>
      <c r="BRF165" s="11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11"/>
      <c r="BRT165" s="11"/>
      <c r="BRU165" s="11"/>
      <c r="BRV165" s="11"/>
      <c r="BRW165" s="11"/>
      <c r="BRX165" s="11"/>
      <c r="BRY165" s="11"/>
      <c r="BRZ165" s="11"/>
      <c r="BSA165" s="11"/>
      <c r="BSB165" s="11"/>
      <c r="BSC165" s="11"/>
      <c r="BSD165" s="11"/>
      <c r="BSE165" s="11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11"/>
      <c r="BSS165" s="11"/>
      <c r="BST165" s="11"/>
      <c r="BSU165" s="11"/>
      <c r="BSV165" s="11"/>
      <c r="BSW165" s="11"/>
      <c r="BSX165" s="11"/>
      <c r="BSY165" s="11"/>
      <c r="BSZ165" s="11"/>
      <c r="BTA165" s="11"/>
      <c r="BTB165" s="11"/>
      <c r="BTC165" s="11"/>
      <c r="BTD165" s="11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11"/>
      <c r="BTR165" s="11"/>
      <c r="BTS165" s="11"/>
      <c r="BTT165" s="11"/>
      <c r="BTU165" s="11"/>
      <c r="BTV165" s="11"/>
      <c r="BTW165" s="11"/>
      <c r="BTX165" s="11"/>
      <c r="BTY165" s="11"/>
      <c r="BTZ165" s="11"/>
      <c r="BUA165" s="11"/>
      <c r="BUB165" s="11"/>
      <c r="BUC165" s="11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11"/>
      <c r="BUQ165" s="11"/>
      <c r="BUR165" s="11"/>
      <c r="BUS165" s="11"/>
      <c r="BUT165" s="11"/>
      <c r="BUU165" s="11"/>
      <c r="BUV165" s="11"/>
      <c r="BUW165" s="11"/>
      <c r="BUX165" s="11"/>
      <c r="BUY165" s="11"/>
      <c r="BUZ165" s="11"/>
      <c r="BVA165" s="11"/>
      <c r="BVB165" s="11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11"/>
      <c r="BVP165" s="11"/>
      <c r="BVQ165" s="11"/>
      <c r="BVR165" s="11"/>
      <c r="BVS165" s="11"/>
      <c r="BVT165" s="11"/>
      <c r="BVU165" s="11"/>
      <c r="BVV165" s="11"/>
      <c r="BVW165" s="11"/>
      <c r="BVX165" s="11"/>
      <c r="BVY165" s="11"/>
      <c r="BVZ165" s="11"/>
      <c r="BWA165" s="11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11"/>
      <c r="BWO165" s="11"/>
      <c r="BWP165" s="11"/>
      <c r="BWQ165" s="11"/>
      <c r="BWR165" s="11"/>
      <c r="BWS165" s="11"/>
      <c r="BWT165" s="11"/>
      <c r="BWU165" s="11"/>
      <c r="BWV165" s="11"/>
      <c r="BWW165" s="11"/>
      <c r="BWX165" s="11"/>
      <c r="BWY165" s="11"/>
      <c r="BWZ165" s="11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11"/>
      <c r="BXN165" s="11"/>
      <c r="BXO165" s="11"/>
      <c r="BXP165" s="11"/>
      <c r="BXQ165" s="11"/>
      <c r="BXR165" s="11"/>
      <c r="BXS165" s="11"/>
      <c r="BXT165" s="11"/>
      <c r="BXU165" s="11"/>
      <c r="BXV165" s="11"/>
      <c r="BXW165" s="11"/>
      <c r="BXX165" s="11"/>
      <c r="BXY165" s="11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11"/>
      <c r="BYM165" s="11"/>
      <c r="BYN165" s="11"/>
      <c r="BYO165" s="11"/>
      <c r="BYP165" s="11"/>
      <c r="BYQ165" s="11"/>
      <c r="BYR165" s="11"/>
      <c r="BYS165" s="11"/>
      <c r="BYT165" s="11"/>
      <c r="BYU165" s="11"/>
      <c r="BYV165" s="11"/>
      <c r="BYW165" s="11"/>
      <c r="BYX165" s="11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</row>
    <row r="166" spans="1:2038" s="10" customFormat="1" ht="16.5" customHeight="1" thickBot="1">
      <c r="A166" s="768" t="s">
        <v>468</v>
      </c>
      <c r="B166" s="769"/>
      <c r="C166" s="769"/>
      <c r="D166" s="769"/>
      <c r="E166" s="770"/>
      <c r="F166" s="279"/>
      <c r="G166" s="279"/>
      <c r="H166" s="32"/>
      <c r="I166" s="32"/>
      <c r="J166" s="56">
        <v>6800</v>
      </c>
      <c r="K166" s="123">
        <v>38</v>
      </c>
      <c r="L166" s="33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</row>
    <row r="167" spans="1:2038" s="10" customFormat="1" ht="16.5" customHeight="1" thickBot="1">
      <c r="A167" s="768" t="s">
        <v>469</v>
      </c>
      <c r="B167" s="769"/>
      <c r="C167" s="769"/>
      <c r="D167" s="769"/>
      <c r="E167" s="770"/>
      <c r="F167" s="279"/>
      <c r="G167" s="279"/>
      <c r="H167" s="32"/>
      <c r="I167" s="32"/>
      <c r="J167" s="56">
        <v>6800</v>
      </c>
      <c r="K167" s="123">
        <v>38</v>
      </c>
      <c r="L167" s="33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  <c r="APW167" s="11"/>
      <c r="APX167" s="11"/>
      <c r="APY167" s="11"/>
      <c r="APZ167" s="11"/>
      <c r="AQA167" s="11"/>
      <c r="AQB167" s="11"/>
      <c r="AQC167" s="11"/>
      <c r="AQD167" s="11"/>
      <c r="AQE167" s="11"/>
      <c r="AQF167" s="11"/>
      <c r="AQG167" s="11"/>
      <c r="AQH167" s="11"/>
      <c r="AQI167" s="11"/>
      <c r="AQJ167" s="11"/>
      <c r="AQK167" s="11"/>
      <c r="AQL167" s="11"/>
      <c r="AQM167" s="11"/>
      <c r="AQN167" s="11"/>
      <c r="AQO167" s="11"/>
      <c r="AQP167" s="11"/>
      <c r="AQQ167" s="11"/>
      <c r="AQR167" s="11"/>
      <c r="AQS167" s="11"/>
      <c r="AQT167" s="11"/>
      <c r="AQU167" s="11"/>
      <c r="AQV167" s="11"/>
      <c r="AQW167" s="11"/>
      <c r="AQX167" s="11"/>
      <c r="AQY167" s="11"/>
      <c r="AQZ167" s="11"/>
      <c r="ARA167" s="11"/>
      <c r="ARB167" s="11"/>
      <c r="ARC167" s="11"/>
      <c r="ARD167" s="11"/>
      <c r="ARE167" s="11"/>
      <c r="ARF167" s="11"/>
      <c r="ARG167" s="11"/>
      <c r="ARH167" s="11"/>
      <c r="ARI167" s="11"/>
      <c r="ARJ167" s="11"/>
      <c r="ARK167" s="11"/>
      <c r="ARL167" s="11"/>
      <c r="ARM167" s="11"/>
      <c r="ARN167" s="11"/>
      <c r="ARO167" s="11"/>
      <c r="ARP167" s="11"/>
      <c r="ARQ167" s="11"/>
      <c r="ARR167" s="11"/>
      <c r="ARS167" s="11"/>
      <c r="ART167" s="11"/>
      <c r="ARU167" s="11"/>
      <c r="ARV167" s="11"/>
      <c r="ARW167" s="11"/>
      <c r="ARX167" s="11"/>
      <c r="ARY167" s="11"/>
      <c r="ARZ167" s="11"/>
      <c r="ASA167" s="11"/>
      <c r="ASB167" s="11"/>
      <c r="ASC167" s="11"/>
      <c r="ASD167" s="11"/>
      <c r="ASE167" s="11"/>
      <c r="ASF167" s="11"/>
      <c r="ASG167" s="11"/>
      <c r="ASH167" s="11"/>
      <c r="ASI167" s="11"/>
      <c r="ASJ167" s="11"/>
      <c r="ASK167" s="11"/>
      <c r="ASL167" s="11"/>
      <c r="ASM167" s="11"/>
      <c r="ASN167" s="11"/>
      <c r="ASO167" s="11"/>
      <c r="ASP167" s="11"/>
      <c r="ASQ167" s="11"/>
      <c r="ASR167" s="11"/>
      <c r="ASS167" s="11"/>
      <c r="AST167" s="11"/>
      <c r="ASU167" s="11"/>
      <c r="ASV167" s="11"/>
      <c r="ASW167" s="11"/>
      <c r="ASX167" s="11"/>
      <c r="ASY167" s="11"/>
      <c r="ASZ167" s="11"/>
      <c r="ATA167" s="11"/>
      <c r="ATB167" s="11"/>
      <c r="ATC167" s="11"/>
      <c r="ATD167" s="11"/>
      <c r="ATE167" s="11"/>
      <c r="ATF167" s="11"/>
      <c r="ATG167" s="11"/>
      <c r="ATH167" s="11"/>
      <c r="ATI167" s="11"/>
      <c r="ATJ167" s="11"/>
      <c r="ATK167" s="11"/>
      <c r="ATL167" s="11"/>
      <c r="ATM167" s="11"/>
      <c r="ATN167" s="11"/>
      <c r="ATO167" s="11"/>
      <c r="ATP167" s="11"/>
      <c r="ATQ167" s="11"/>
      <c r="ATR167" s="11"/>
      <c r="ATS167" s="11"/>
      <c r="ATT167" s="11"/>
      <c r="ATU167" s="11"/>
      <c r="ATV167" s="11"/>
      <c r="ATW167" s="11"/>
      <c r="ATX167" s="11"/>
      <c r="ATY167" s="11"/>
      <c r="ATZ167" s="11"/>
      <c r="AUA167" s="11"/>
      <c r="AUB167" s="11"/>
      <c r="AUC167" s="11"/>
      <c r="AUD167" s="11"/>
      <c r="AUE167" s="11"/>
      <c r="AUF167" s="11"/>
      <c r="AUG167" s="11"/>
      <c r="AUH167" s="11"/>
      <c r="AUI167" s="11"/>
      <c r="AUJ167" s="11"/>
      <c r="AUK167" s="11"/>
      <c r="AUL167" s="11"/>
      <c r="AUM167" s="11"/>
      <c r="AUN167" s="11"/>
      <c r="AUO167" s="11"/>
      <c r="AUP167" s="11"/>
      <c r="AUQ167" s="11"/>
      <c r="AUR167" s="11"/>
      <c r="AUS167" s="11"/>
      <c r="AUT167" s="11"/>
      <c r="AUU167" s="11"/>
      <c r="AUV167" s="11"/>
      <c r="AUW167" s="11"/>
      <c r="AUX167" s="11"/>
      <c r="AUY167" s="11"/>
      <c r="AUZ167" s="11"/>
      <c r="AVA167" s="11"/>
      <c r="AVB167" s="11"/>
      <c r="AVC167" s="11"/>
      <c r="AVD167" s="11"/>
      <c r="AVE167" s="11"/>
      <c r="AVF167" s="11"/>
      <c r="AVG167" s="11"/>
      <c r="AVH167" s="11"/>
      <c r="AVI167" s="11"/>
      <c r="AVJ167" s="11"/>
      <c r="AVK167" s="11"/>
      <c r="AVL167" s="11"/>
      <c r="AVM167" s="11"/>
      <c r="AVN167" s="11"/>
      <c r="AVO167" s="11"/>
      <c r="AVP167" s="11"/>
      <c r="AVQ167" s="11"/>
      <c r="AVR167" s="11"/>
      <c r="AVS167" s="11"/>
      <c r="AVT167" s="11"/>
      <c r="AVU167" s="11"/>
      <c r="AVV167" s="11"/>
      <c r="AVW167" s="11"/>
      <c r="AVX167" s="11"/>
      <c r="AVY167" s="11"/>
      <c r="AVZ167" s="11"/>
      <c r="AWA167" s="11"/>
      <c r="AWB167" s="11"/>
      <c r="AWC167" s="11"/>
      <c r="AWD167" s="11"/>
      <c r="AWE167" s="11"/>
      <c r="AWF167" s="11"/>
      <c r="AWG167" s="11"/>
      <c r="AWH167" s="11"/>
      <c r="AWI167" s="11"/>
      <c r="AWJ167" s="11"/>
      <c r="AWK167" s="11"/>
      <c r="AWL167" s="11"/>
      <c r="AWM167" s="11"/>
      <c r="AWN167" s="11"/>
      <c r="AWO167" s="11"/>
      <c r="AWP167" s="11"/>
      <c r="AWQ167" s="11"/>
      <c r="AWR167" s="11"/>
      <c r="AWS167" s="11"/>
      <c r="AWT167" s="11"/>
      <c r="AWU167" s="11"/>
      <c r="AWV167" s="11"/>
      <c r="AWW167" s="11"/>
      <c r="AWX167" s="11"/>
      <c r="AWY167" s="11"/>
      <c r="AWZ167" s="11"/>
      <c r="AXA167" s="11"/>
      <c r="AXB167" s="11"/>
      <c r="AXC167" s="11"/>
      <c r="AXD167" s="11"/>
      <c r="AXE167" s="11"/>
      <c r="AXF167" s="11"/>
      <c r="AXG167" s="11"/>
      <c r="AXH167" s="11"/>
      <c r="AXI167" s="11"/>
      <c r="AXJ167" s="11"/>
      <c r="AXK167" s="11"/>
      <c r="AXL167" s="11"/>
      <c r="AXM167" s="11"/>
      <c r="AXN167" s="11"/>
      <c r="AXO167" s="11"/>
      <c r="AXP167" s="11"/>
      <c r="AXQ167" s="11"/>
      <c r="AXR167" s="11"/>
      <c r="AXS167" s="11"/>
      <c r="AXT167" s="11"/>
      <c r="AXU167" s="11"/>
      <c r="AXV167" s="11"/>
      <c r="AXW167" s="11"/>
      <c r="AXX167" s="11"/>
      <c r="AXY167" s="11"/>
      <c r="AXZ167" s="11"/>
      <c r="AYA167" s="11"/>
      <c r="AYB167" s="11"/>
      <c r="AYC167" s="11"/>
      <c r="AYD167" s="11"/>
      <c r="AYE167" s="11"/>
      <c r="AYF167" s="11"/>
      <c r="AYG167" s="11"/>
      <c r="AYH167" s="11"/>
      <c r="AYI167" s="11"/>
      <c r="AYJ167" s="11"/>
      <c r="AYK167" s="11"/>
      <c r="AYL167" s="11"/>
      <c r="AYM167" s="11"/>
      <c r="AYN167" s="11"/>
      <c r="AYO167" s="11"/>
      <c r="AYP167" s="11"/>
      <c r="AYQ167" s="11"/>
      <c r="AYR167" s="11"/>
      <c r="AYS167" s="11"/>
      <c r="AYT167" s="11"/>
      <c r="AYU167" s="11"/>
      <c r="AYV167" s="11"/>
      <c r="AYW167" s="11"/>
      <c r="AYX167" s="11"/>
      <c r="AYY167" s="11"/>
      <c r="AYZ167" s="11"/>
      <c r="AZA167" s="11"/>
      <c r="AZB167" s="11"/>
      <c r="AZC167" s="11"/>
      <c r="AZD167" s="11"/>
      <c r="AZE167" s="11"/>
      <c r="AZF167" s="11"/>
      <c r="AZG167" s="11"/>
      <c r="AZH167" s="11"/>
      <c r="AZI167" s="11"/>
      <c r="AZJ167" s="11"/>
      <c r="AZK167" s="11"/>
      <c r="AZL167" s="11"/>
      <c r="AZM167" s="11"/>
      <c r="AZN167" s="11"/>
      <c r="AZO167" s="11"/>
      <c r="AZP167" s="11"/>
      <c r="AZQ167" s="11"/>
      <c r="AZR167" s="11"/>
      <c r="AZS167" s="11"/>
      <c r="AZT167" s="11"/>
      <c r="AZU167" s="11"/>
      <c r="AZV167" s="11"/>
      <c r="AZW167" s="11"/>
      <c r="AZX167" s="11"/>
      <c r="AZY167" s="11"/>
      <c r="AZZ167" s="11"/>
      <c r="BAA167" s="11"/>
      <c r="BAB167" s="11"/>
      <c r="BAC167" s="11"/>
      <c r="BAD167" s="11"/>
      <c r="BAE167" s="11"/>
      <c r="BAF167" s="11"/>
      <c r="BAG167" s="11"/>
      <c r="BAH167" s="11"/>
      <c r="BAI167" s="11"/>
      <c r="BAJ167" s="11"/>
      <c r="BAK167" s="11"/>
      <c r="BAL167" s="11"/>
      <c r="BAM167" s="11"/>
      <c r="BAN167" s="11"/>
      <c r="BAO167" s="11"/>
      <c r="BAP167" s="11"/>
      <c r="BAQ167" s="11"/>
      <c r="BAR167" s="11"/>
      <c r="BAS167" s="11"/>
      <c r="BAT167" s="11"/>
      <c r="BAU167" s="11"/>
      <c r="BAV167" s="11"/>
      <c r="BAW167" s="11"/>
      <c r="BAX167" s="11"/>
      <c r="BAY167" s="11"/>
      <c r="BAZ167" s="11"/>
      <c r="BBA167" s="11"/>
      <c r="BBB167" s="11"/>
      <c r="BBC167" s="11"/>
      <c r="BBD167" s="11"/>
      <c r="BBE167" s="11"/>
      <c r="BBF167" s="11"/>
      <c r="BBG167" s="11"/>
      <c r="BBH167" s="11"/>
      <c r="BBI167" s="11"/>
      <c r="BBJ167" s="11"/>
      <c r="BBK167" s="11"/>
      <c r="BBL167" s="11"/>
      <c r="BBM167" s="11"/>
      <c r="BBN167" s="11"/>
      <c r="BBO167" s="11"/>
      <c r="BBP167" s="11"/>
      <c r="BBQ167" s="11"/>
      <c r="BBR167" s="11"/>
      <c r="BBS167" s="11"/>
      <c r="BBT167" s="11"/>
      <c r="BBU167" s="11"/>
      <c r="BBV167" s="11"/>
      <c r="BBW167" s="11"/>
      <c r="BBX167" s="11"/>
      <c r="BBY167" s="11"/>
      <c r="BBZ167" s="11"/>
      <c r="BCA167" s="11"/>
      <c r="BCB167" s="11"/>
      <c r="BCC167" s="11"/>
      <c r="BCD167" s="11"/>
      <c r="BCE167" s="11"/>
      <c r="BCF167" s="11"/>
      <c r="BCG167" s="11"/>
      <c r="BCH167" s="11"/>
      <c r="BCI167" s="11"/>
      <c r="BCJ167" s="11"/>
      <c r="BCK167" s="11"/>
      <c r="BCL167" s="11"/>
      <c r="BCM167" s="11"/>
      <c r="BCN167" s="11"/>
      <c r="BCO167" s="11"/>
      <c r="BCP167" s="11"/>
      <c r="BCQ167" s="11"/>
      <c r="BCR167" s="11"/>
      <c r="BCS167" s="11"/>
      <c r="BCT167" s="11"/>
      <c r="BCU167" s="11"/>
      <c r="BCV167" s="11"/>
      <c r="BCW167" s="11"/>
      <c r="BCX167" s="11"/>
      <c r="BCY167" s="11"/>
      <c r="BCZ167" s="11"/>
      <c r="BDA167" s="11"/>
      <c r="BDB167" s="11"/>
      <c r="BDC167" s="11"/>
      <c r="BDD167" s="11"/>
      <c r="BDE167" s="11"/>
      <c r="BDF167" s="11"/>
      <c r="BDG167" s="11"/>
      <c r="BDH167" s="11"/>
      <c r="BDI167" s="11"/>
      <c r="BDJ167" s="11"/>
      <c r="BDK167" s="11"/>
      <c r="BDL167" s="11"/>
      <c r="BDM167" s="11"/>
      <c r="BDN167" s="11"/>
      <c r="BDO167" s="11"/>
      <c r="BDP167" s="11"/>
      <c r="BDQ167" s="11"/>
      <c r="BDR167" s="11"/>
      <c r="BDS167" s="11"/>
      <c r="BDT167" s="11"/>
      <c r="BDU167" s="11"/>
      <c r="BDV167" s="11"/>
      <c r="BDW167" s="11"/>
      <c r="BDX167" s="11"/>
      <c r="BDY167" s="11"/>
      <c r="BDZ167" s="11"/>
      <c r="BEA167" s="11"/>
      <c r="BEB167" s="11"/>
      <c r="BEC167" s="11"/>
      <c r="BED167" s="11"/>
      <c r="BEE167" s="11"/>
      <c r="BEF167" s="11"/>
      <c r="BEG167" s="11"/>
      <c r="BEH167" s="11"/>
      <c r="BEI167" s="11"/>
      <c r="BEJ167" s="11"/>
      <c r="BEK167" s="11"/>
      <c r="BEL167" s="11"/>
      <c r="BEM167" s="11"/>
      <c r="BEN167" s="11"/>
      <c r="BEO167" s="11"/>
      <c r="BEP167" s="11"/>
      <c r="BEQ167" s="11"/>
      <c r="BER167" s="11"/>
      <c r="BES167" s="11"/>
      <c r="BET167" s="11"/>
      <c r="BEU167" s="11"/>
      <c r="BEV167" s="11"/>
      <c r="BEW167" s="11"/>
      <c r="BEX167" s="11"/>
      <c r="BEY167" s="11"/>
      <c r="BEZ167" s="11"/>
      <c r="BFA167" s="11"/>
      <c r="BFB167" s="11"/>
      <c r="BFC167" s="11"/>
      <c r="BFD167" s="11"/>
      <c r="BFE167" s="11"/>
      <c r="BFF167" s="11"/>
      <c r="BFG167" s="11"/>
      <c r="BFH167" s="11"/>
      <c r="BFI167" s="11"/>
      <c r="BFJ167" s="11"/>
      <c r="BFK167" s="11"/>
      <c r="BFL167" s="11"/>
      <c r="BFM167" s="11"/>
      <c r="BFN167" s="11"/>
      <c r="BFO167" s="11"/>
      <c r="BFP167" s="11"/>
      <c r="BFQ167" s="11"/>
      <c r="BFR167" s="11"/>
      <c r="BFS167" s="11"/>
      <c r="BFT167" s="11"/>
      <c r="BFU167" s="11"/>
      <c r="BFV167" s="11"/>
      <c r="BFW167" s="11"/>
      <c r="BFX167" s="11"/>
      <c r="BFY167" s="11"/>
      <c r="BFZ167" s="11"/>
      <c r="BGA167" s="11"/>
      <c r="BGB167" s="11"/>
      <c r="BGC167" s="11"/>
      <c r="BGD167" s="11"/>
      <c r="BGE167" s="11"/>
      <c r="BGF167" s="11"/>
      <c r="BGG167" s="11"/>
      <c r="BGH167" s="11"/>
      <c r="BGI167" s="11"/>
      <c r="BGJ167" s="11"/>
      <c r="BGK167" s="11"/>
      <c r="BGL167" s="11"/>
      <c r="BGM167" s="11"/>
      <c r="BGN167" s="11"/>
      <c r="BGO167" s="11"/>
      <c r="BGP167" s="11"/>
      <c r="BGQ167" s="11"/>
      <c r="BGR167" s="11"/>
      <c r="BGS167" s="11"/>
      <c r="BGT167" s="11"/>
      <c r="BGU167" s="11"/>
      <c r="BGV167" s="11"/>
      <c r="BGW167" s="11"/>
      <c r="BGX167" s="11"/>
      <c r="BGY167" s="11"/>
      <c r="BGZ167" s="11"/>
      <c r="BHA167" s="11"/>
      <c r="BHB167" s="11"/>
      <c r="BHC167" s="11"/>
      <c r="BHD167" s="11"/>
      <c r="BHE167" s="11"/>
      <c r="BHF167" s="11"/>
      <c r="BHG167" s="11"/>
      <c r="BHH167" s="11"/>
      <c r="BHI167" s="11"/>
      <c r="BHJ167" s="11"/>
      <c r="BHK167" s="11"/>
      <c r="BHL167" s="11"/>
      <c r="BHM167" s="11"/>
      <c r="BHN167" s="11"/>
      <c r="BHO167" s="11"/>
      <c r="BHP167" s="11"/>
      <c r="BHQ167" s="11"/>
      <c r="BHR167" s="11"/>
      <c r="BHS167" s="11"/>
      <c r="BHT167" s="11"/>
      <c r="BHU167" s="11"/>
      <c r="BHV167" s="11"/>
      <c r="BHW167" s="11"/>
      <c r="BHX167" s="11"/>
      <c r="BHY167" s="11"/>
      <c r="BHZ167" s="11"/>
      <c r="BIA167" s="11"/>
      <c r="BIB167" s="11"/>
      <c r="BIC167" s="11"/>
      <c r="BID167" s="11"/>
      <c r="BIE167" s="11"/>
      <c r="BIF167" s="11"/>
      <c r="BIG167" s="11"/>
      <c r="BIH167" s="11"/>
      <c r="BII167" s="11"/>
      <c r="BIJ167" s="11"/>
      <c r="BIK167" s="11"/>
      <c r="BIL167" s="11"/>
      <c r="BIM167" s="11"/>
      <c r="BIN167" s="11"/>
      <c r="BIO167" s="11"/>
      <c r="BIP167" s="11"/>
      <c r="BIQ167" s="11"/>
      <c r="BIR167" s="11"/>
      <c r="BIS167" s="11"/>
      <c r="BIT167" s="11"/>
      <c r="BIU167" s="11"/>
      <c r="BIV167" s="11"/>
      <c r="BIW167" s="11"/>
      <c r="BIX167" s="11"/>
      <c r="BIY167" s="11"/>
      <c r="BIZ167" s="11"/>
      <c r="BJA167" s="11"/>
      <c r="BJB167" s="11"/>
      <c r="BJC167" s="11"/>
      <c r="BJD167" s="11"/>
      <c r="BJE167" s="11"/>
      <c r="BJF167" s="11"/>
      <c r="BJG167" s="11"/>
      <c r="BJH167" s="11"/>
      <c r="BJI167" s="11"/>
      <c r="BJJ167" s="11"/>
      <c r="BJK167" s="11"/>
      <c r="BJL167" s="11"/>
      <c r="BJM167" s="11"/>
      <c r="BJN167" s="11"/>
      <c r="BJO167" s="11"/>
      <c r="BJP167" s="11"/>
      <c r="BJQ167" s="11"/>
      <c r="BJR167" s="11"/>
      <c r="BJS167" s="11"/>
      <c r="BJT167" s="11"/>
      <c r="BJU167" s="11"/>
      <c r="BJV167" s="11"/>
      <c r="BJW167" s="11"/>
      <c r="BJX167" s="11"/>
      <c r="BJY167" s="11"/>
      <c r="BJZ167" s="11"/>
      <c r="BKA167" s="11"/>
      <c r="BKB167" s="11"/>
      <c r="BKC167" s="11"/>
      <c r="BKD167" s="11"/>
      <c r="BKE167" s="11"/>
      <c r="BKF167" s="11"/>
      <c r="BKG167" s="11"/>
      <c r="BKH167" s="11"/>
      <c r="BKI167" s="11"/>
      <c r="BKJ167" s="11"/>
      <c r="BKK167" s="11"/>
      <c r="BKL167" s="11"/>
      <c r="BKM167" s="11"/>
      <c r="BKN167" s="11"/>
      <c r="BKO167" s="11"/>
      <c r="BKP167" s="11"/>
      <c r="BKQ167" s="11"/>
      <c r="BKR167" s="11"/>
      <c r="BKS167" s="11"/>
      <c r="BKT167" s="11"/>
      <c r="BKU167" s="11"/>
      <c r="BKV167" s="11"/>
      <c r="BKW167" s="11"/>
      <c r="BKX167" s="11"/>
      <c r="BKY167" s="11"/>
      <c r="BKZ167" s="11"/>
      <c r="BLA167" s="11"/>
      <c r="BLB167" s="11"/>
      <c r="BLC167" s="11"/>
      <c r="BLD167" s="11"/>
      <c r="BLE167" s="11"/>
      <c r="BLF167" s="11"/>
      <c r="BLG167" s="11"/>
      <c r="BLH167" s="11"/>
      <c r="BLI167" s="11"/>
      <c r="BLJ167" s="11"/>
      <c r="BLK167" s="11"/>
      <c r="BLL167" s="11"/>
      <c r="BLM167" s="11"/>
      <c r="BLN167" s="11"/>
      <c r="BLO167" s="11"/>
      <c r="BLP167" s="11"/>
      <c r="BLQ167" s="11"/>
      <c r="BLR167" s="11"/>
      <c r="BLS167" s="11"/>
      <c r="BLT167" s="11"/>
      <c r="BLU167" s="11"/>
      <c r="BLV167" s="11"/>
      <c r="BLW167" s="11"/>
      <c r="BLX167" s="11"/>
      <c r="BLY167" s="11"/>
      <c r="BLZ167" s="11"/>
      <c r="BMA167" s="11"/>
      <c r="BMB167" s="11"/>
      <c r="BMC167" s="11"/>
      <c r="BMD167" s="11"/>
      <c r="BME167" s="11"/>
      <c r="BMF167" s="11"/>
      <c r="BMG167" s="11"/>
      <c r="BMH167" s="11"/>
      <c r="BMI167" s="11"/>
      <c r="BMJ167" s="11"/>
      <c r="BMK167" s="11"/>
      <c r="BML167" s="11"/>
      <c r="BMM167" s="11"/>
      <c r="BMN167" s="11"/>
      <c r="BMO167" s="11"/>
      <c r="BMP167" s="11"/>
      <c r="BMQ167" s="11"/>
      <c r="BMR167" s="11"/>
      <c r="BMS167" s="11"/>
      <c r="BMT167" s="11"/>
      <c r="BMU167" s="11"/>
      <c r="BMV167" s="11"/>
      <c r="BMW167" s="11"/>
      <c r="BMX167" s="11"/>
      <c r="BMY167" s="11"/>
      <c r="BMZ167" s="11"/>
      <c r="BNA167" s="11"/>
      <c r="BNB167" s="11"/>
      <c r="BNC167" s="11"/>
      <c r="BND167" s="11"/>
      <c r="BNE167" s="11"/>
      <c r="BNF167" s="11"/>
      <c r="BNG167" s="11"/>
      <c r="BNH167" s="11"/>
      <c r="BNI167" s="11"/>
      <c r="BNJ167" s="11"/>
      <c r="BNK167" s="11"/>
      <c r="BNL167" s="11"/>
      <c r="BNM167" s="11"/>
      <c r="BNN167" s="11"/>
      <c r="BNO167" s="11"/>
      <c r="BNP167" s="11"/>
      <c r="BNQ167" s="11"/>
      <c r="BNR167" s="11"/>
      <c r="BNS167" s="11"/>
      <c r="BNT167" s="11"/>
      <c r="BNU167" s="11"/>
      <c r="BNV167" s="11"/>
      <c r="BNW167" s="11"/>
      <c r="BNX167" s="11"/>
      <c r="BNY167" s="11"/>
      <c r="BNZ167" s="11"/>
      <c r="BOA167" s="11"/>
      <c r="BOB167" s="11"/>
      <c r="BOC167" s="11"/>
      <c r="BOD167" s="11"/>
      <c r="BOE167" s="11"/>
      <c r="BOF167" s="11"/>
      <c r="BOG167" s="11"/>
      <c r="BOH167" s="11"/>
      <c r="BOI167" s="11"/>
      <c r="BOJ167" s="11"/>
      <c r="BOK167" s="11"/>
      <c r="BOL167" s="11"/>
      <c r="BOM167" s="11"/>
      <c r="BON167" s="11"/>
      <c r="BOO167" s="11"/>
      <c r="BOP167" s="11"/>
      <c r="BOQ167" s="11"/>
      <c r="BOR167" s="11"/>
      <c r="BOS167" s="11"/>
      <c r="BOT167" s="11"/>
      <c r="BOU167" s="11"/>
      <c r="BOV167" s="11"/>
      <c r="BOW167" s="11"/>
      <c r="BOX167" s="11"/>
      <c r="BOY167" s="11"/>
      <c r="BOZ167" s="11"/>
      <c r="BPA167" s="11"/>
      <c r="BPB167" s="11"/>
      <c r="BPC167" s="11"/>
      <c r="BPD167" s="11"/>
      <c r="BPE167" s="11"/>
      <c r="BPF167" s="11"/>
      <c r="BPG167" s="11"/>
      <c r="BPH167" s="11"/>
      <c r="BPI167" s="11"/>
      <c r="BPJ167" s="11"/>
      <c r="BPK167" s="11"/>
      <c r="BPL167" s="11"/>
      <c r="BPM167" s="11"/>
      <c r="BPN167" s="11"/>
      <c r="BPO167" s="11"/>
      <c r="BPP167" s="11"/>
      <c r="BPQ167" s="11"/>
      <c r="BPR167" s="11"/>
      <c r="BPS167" s="11"/>
      <c r="BPT167" s="11"/>
      <c r="BPU167" s="11"/>
      <c r="BPV167" s="11"/>
      <c r="BPW167" s="11"/>
      <c r="BPX167" s="11"/>
      <c r="BPY167" s="11"/>
      <c r="BPZ167" s="11"/>
      <c r="BQA167" s="11"/>
      <c r="BQB167" s="11"/>
      <c r="BQC167" s="11"/>
      <c r="BQD167" s="11"/>
      <c r="BQE167" s="11"/>
      <c r="BQF167" s="11"/>
      <c r="BQG167" s="11"/>
      <c r="BQH167" s="11"/>
      <c r="BQI167" s="11"/>
      <c r="BQJ167" s="11"/>
      <c r="BQK167" s="11"/>
      <c r="BQL167" s="11"/>
      <c r="BQM167" s="11"/>
      <c r="BQN167" s="11"/>
      <c r="BQO167" s="11"/>
      <c r="BQP167" s="11"/>
      <c r="BQQ167" s="11"/>
      <c r="BQR167" s="11"/>
      <c r="BQS167" s="11"/>
      <c r="BQT167" s="11"/>
      <c r="BQU167" s="11"/>
      <c r="BQV167" s="11"/>
      <c r="BQW167" s="11"/>
      <c r="BQX167" s="11"/>
      <c r="BQY167" s="11"/>
      <c r="BQZ167" s="11"/>
      <c r="BRA167" s="11"/>
      <c r="BRB167" s="11"/>
      <c r="BRC167" s="11"/>
      <c r="BRD167" s="11"/>
      <c r="BRE167" s="11"/>
      <c r="BRF167" s="11"/>
      <c r="BRG167" s="11"/>
      <c r="BRH167" s="11"/>
      <c r="BRI167" s="11"/>
      <c r="BRJ167" s="11"/>
      <c r="BRK167" s="11"/>
      <c r="BRL167" s="11"/>
      <c r="BRM167" s="11"/>
      <c r="BRN167" s="11"/>
      <c r="BRO167" s="11"/>
      <c r="BRP167" s="11"/>
      <c r="BRQ167" s="11"/>
      <c r="BRR167" s="11"/>
      <c r="BRS167" s="11"/>
      <c r="BRT167" s="11"/>
      <c r="BRU167" s="11"/>
      <c r="BRV167" s="11"/>
      <c r="BRW167" s="11"/>
      <c r="BRX167" s="11"/>
      <c r="BRY167" s="11"/>
      <c r="BRZ167" s="11"/>
      <c r="BSA167" s="11"/>
      <c r="BSB167" s="11"/>
      <c r="BSC167" s="11"/>
      <c r="BSD167" s="11"/>
      <c r="BSE167" s="11"/>
      <c r="BSF167" s="11"/>
      <c r="BSG167" s="11"/>
      <c r="BSH167" s="11"/>
      <c r="BSI167" s="11"/>
      <c r="BSJ167" s="11"/>
      <c r="BSK167" s="11"/>
      <c r="BSL167" s="11"/>
      <c r="BSM167" s="11"/>
      <c r="BSN167" s="11"/>
      <c r="BSO167" s="11"/>
      <c r="BSP167" s="11"/>
      <c r="BSQ167" s="11"/>
      <c r="BSR167" s="11"/>
      <c r="BSS167" s="11"/>
      <c r="BST167" s="11"/>
      <c r="BSU167" s="11"/>
      <c r="BSV167" s="11"/>
      <c r="BSW167" s="11"/>
      <c r="BSX167" s="11"/>
      <c r="BSY167" s="11"/>
      <c r="BSZ167" s="11"/>
      <c r="BTA167" s="11"/>
      <c r="BTB167" s="11"/>
      <c r="BTC167" s="11"/>
      <c r="BTD167" s="11"/>
      <c r="BTE167" s="11"/>
      <c r="BTF167" s="11"/>
      <c r="BTG167" s="11"/>
      <c r="BTH167" s="11"/>
      <c r="BTI167" s="11"/>
      <c r="BTJ167" s="11"/>
      <c r="BTK167" s="11"/>
      <c r="BTL167" s="11"/>
      <c r="BTM167" s="11"/>
      <c r="BTN167" s="11"/>
      <c r="BTO167" s="11"/>
      <c r="BTP167" s="11"/>
      <c r="BTQ167" s="11"/>
      <c r="BTR167" s="11"/>
      <c r="BTS167" s="11"/>
      <c r="BTT167" s="11"/>
      <c r="BTU167" s="11"/>
      <c r="BTV167" s="11"/>
      <c r="BTW167" s="11"/>
      <c r="BTX167" s="11"/>
      <c r="BTY167" s="11"/>
      <c r="BTZ167" s="11"/>
      <c r="BUA167" s="11"/>
      <c r="BUB167" s="11"/>
      <c r="BUC167" s="11"/>
      <c r="BUD167" s="11"/>
      <c r="BUE167" s="11"/>
      <c r="BUF167" s="11"/>
      <c r="BUG167" s="11"/>
      <c r="BUH167" s="11"/>
      <c r="BUI167" s="11"/>
      <c r="BUJ167" s="11"/>
      <c r="BUK167" s="11"/>
      <c r="BUL167" s="11"/>
      <c r="BUM167" s="11"/>
      <c r="BUN167" s="11"/>
      <c r="BUO167" s="11"/>
      <c r="BUP167" s="11"/>
      <c r="BUQ167" s="11"/>
      <c r="BUR167" s="11"/>
      <c r="BUS167" s="11"/>
      <c r="BUT167" s="11"/>
      <c r="BUU167" s="11"/>
      <c r="BUV167" s="11"/>
      <c r="BUW167" s="11"/>
      <c r="BUX167" s="11"/>
      <c r="BUY167" s="11"/>
      <c r="BUZ167" s="11"/>
      <c r="BVA167" s="11"/>
      <c r="BVB167" s="11"/>
      <c r="BVC167" s="11"/>
      <c r="BVD167" s="11"/>
      <c r="BVE167" s="11"/>
      <c r="BVF167" s="11"/>
      <c r="BVG167" s="11"/>
      <c r="BVH167" s="11"/>
      <c r="BVI167" s="11"/>
      <c r="BVJ167" s="11"/>
      <c r="BVK167" s="11"/>
      <c r="BVL167" s="11"/>
      <c r="BVM167" s="11"/>
      <c r="BVN167" s="11"/>
      <c r="BVO167" s="11"/>
      <c r="BVP167" s="11"/>
      <c r="BVQ167" s="11"/>
      <c r="BVR167" s="11"/>
      <c r="BVS167" s="11"/>
      <c r="BVT167" s="11"/>
      <c r="BVU167" s="11"/>
      <c r="BVV167" s="11"/>
      <c r="BVW167" s="11"/>
      <c r="BVX167" s="11"/>
      <c r="BVY167" s="11"/>
      <c r="BVZ167" s="11"/>
      <c r="BWA167" s="11"/>
      <c r="BWB167" s="11"/>
      <c r="BWC167" s="11"/>
      <c r="BWD167" s="11"/>
      <c r="BWE167" s="11"/>
      <c r="BWF167" s="11"/>
      <c r="BWG167" s="11"/>
      <c r="BWH167" s="11"/>
      <c r="BWI167" s="11"/>
      <c r="BWJ167" s="11"/>
      <c r="BWK167" s="11"/>
      <c r="BWL167" s="11"/>
      <c r="BWM167" s="11"/>
      <c r="BWN167" s="11"/>
      <c r="BWO167" s="11"/>
      <c r="BWP167" s="11"/>
      <c r="BWQ167" s="11"/>
      <c r="BWR167" s="11"/>
      <c r="BWS167" s="11"/>
      <c r="BWT167" s="11"/>
      <c r="BWU167" s="11"/>
      <c r="BWV167" s="11"/>
      <c r="BWW167" s="11"/>
      <c r="BWX167" s="11"/>
      <c r="BWY167" s="11"/>
      <c r="BWZ167" s="11"/>
      <c r="BXA167" s="11"/>
      <c r="BXB167" s="11"/>
      <c r="BXC167" s="11"/>
      <c r="BXD167" s="11"/>
      <c r="BXE167" s="11"/>
      <c r="BXF167" s="11"/>
      <c r="BXG167" s="11"/>
      <c r="BXH167" s="11"/>
      <c r="BXI167" s="11"/>
      <c r="BXJ167" s="11"/>
      <c r="BXK167" s="11"/>
      <c r="BXL167" s="11"/>
      <c r="BXM167" s="11"/>
      <c r="BXN167" s="11"/>
      <c r="BXO167" s="11"/>
      <c r="BXP167" s="11"/>
      <c r="BXQ167" s="11"/>
      <c r="BXR167" s="11"/>
      <c r="BXS167" s="11"/>
      <c r="BXT167" s="11"/>
      <c r="BXU167" s="11"/>
      <c r="BXV167" s="11"/>
      <c r="BXW167" s="11"/>
      <c r="BXX167" s="11"/>
      <c r="BXY167" s="11"/>
      <c r="BXZ167" s="11"/>
      <c r="BYA167" s="11"/>
      <c r="BYB167" s="11"/>
      <c r="BYC167" s="11"/>
      <c r="BYD167" s="11"/>
      <c r="BYE167" s="11"/>
      <c r="BYF167" s="11"/>
      <c r="BYG167" s="11"/>
      <c r="BYH167" s="11"/>
      <c r="BYI167" s="11"/>
      <c r="BYJ167" s="11"/>
      <c r="BYK167" s="11"/>
      <c r="BYL167" s="11"/>
      <c r="BYM167" s="11"/>
      <c r="BYN167" s="11"/>
      <c r="BYO167" s="11"/>
      <c r="BYP167" s="11"/>
      <c r="BYQ167" s="11"/>
      <c r="BYR167" s="11"/>
      <c r="BYS167" s="11"/>
      <c r="BYT167" s="11"/>
      <c r="BYU167" s="11"/>
      <c r="BYV167" s="11"/>
      <c r="BYW167" s="11"/>
      <c r="BYX167" s="11"/>
      <c r="BYY167" s="11"/>
      <c r="BYZ167" s="11"/>
      <c r="BZA167" s="11"/>
      <c r="BZB167" s="11"/>
      <c r="BZC167" s="11"/>
      <c r="BZD167" s="11"/>
      <c r="BZE167" s="11"/>
      <c r="BZF167" s="11"/>
      <c r="BZG167" s="11"/>
      <c r="BZH167" s="11"/>
      <c r="BZI167" s="11"/>
      <c r="BZJ167" s="11"/>
    </row>
    <row r="168" spans="1:2038" s="10" customFormat="1" ht="16.5" customHeight="1" thickBot="1">
      <c r="A168" s="698" t="s">
        <v>112</v>
      </c>
      <c r="B168" s="769"/>
      <c r="C168" s="769"/>
      <c r="D168" s="769"/>
      <c r="E168" s="770"/>
      <c r="F168" s="279"/>
      <c r="G168" s="284"/>
      <c r="H168" s="32"/>
      <c r="I168" s="32"/>
      <c r="J168" s="171" t="s">
        <v>135</v>
      </c>
      <c r="K168" s="341" t="s">
        <v>136</v>
      </c>
      <c r="L168" s="33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</row>
    <row r="169" spans="1:2038" s="10" customFormat="1" ht="16.5" customHeight="1" thickBot="1">
      <c r="A169" s="782" t="s">
        <v>1400</v>
      </c>
      <c r="B169" s="769"/>
      <c r="C169" s="769"/>
      <c r="D169" s="769"/>
      <c r="E169" s="770"/>
      <c r="F169" s="289"/>
      <c r="G169" s="289"/>
      <c r="H169" s="126"/>
      <c r="I169" s="126"/>
      <c r="J169" s="56">
        <v>5900</v>
      </c>
      <c r="K169" s="123">
        <v>22</v>
      </c>
      <c r="L169" s="33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</row>
    <row r="170" spans="1:2038" s="10" customFormat="1" ht="16.5" customHeight="1">
      <c r="A170" s="782" t="s">
        <v>398</v>
      </c>
      <c r="B170" s="769"/>
      <c r="C170" s="769"/>
      <c r="D170" s="769"/>
      <c r="E170" s="770"/>
      <c r="F170" s="300"/>
      <c r="G170" s="300"/>
      <c r="H170" s="201"/>
      <c r="I170" s="201"/>
      <c r="J170" s="137">
        <v>11800</v>
      </c>
      <c r="K170" s="356">
        <v>39</v>
      </c>
      <c r="L170" s="33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</row>
    <row r="171" spans="1:2038" s="10" customFormat="1" ht="16.5" customHeight="1">
      <c r="A171" s="782" t="s">
        <v>273</v>
      </c>
      <c r="B171" s="769"/>
      <c r="C171" s="769"/>
      <c r="D171" s="769"/>
      <c r="E171" s="770"/>
      <c r="F171" s="296"/>
      <c r="G171" s="296"/>
      <c r="H171" s="121"/>
      <c r="I171" s="121"/>
      <c r="J171" s="56">
        <v>11200</v>
      </c>
      <c r="K171" s="123">
        <v>60</v>
      </c>
      <c r="L171" s="33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</row>
    <row r="172" spans="1:2038" s="10" customFormat="1" ht="16.5" customHeight="1">
      <c r="A172" s="782" t="s">
        <v>709</v>
      </c>
      <c r="B172" s="769"/>
      <c r="C172" s="769"/>
      <c r="D172" s="769"/>
      <c r="E172" s="770"/>
      <c r="F172" s="296"/>
      <c r="G172" s="296"/>
      <c r="H172" s="121"/>
      <c r="I172" s="121"/>
      <c r="J172" s="56">
        <v>2900</v>
      </c>
      <c r="K172" s="123">
        <v>13.7</v>
      </c>
      <c r="L172" s="33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  <c r="APW172" s="11"/>
      <c r="APX172" s="11"/>
      <c r="APY172" s="11"/>
      <c r="APZ172" s="11"/>
      <c r="AQA172" s="11"/>
      <c r="AQB172" s="11"/>
      <c r="AQC172" s="11"/>
      <c r="AQD172" s="11"/>
      <c r="AQE172" s="11"/>
      <c r="AQF172" s="11"/>
      <c r="AQG172" s="11"/>
      <c r="AQH172" s="11"/>
      <c r="AQI172" s="11"/>
      <c r="AQJ172" s="11"/>
      <c r="AQK172" s="11"/>
      <c r="AQL172" s="11"/>
      <c r="AQM172" s="11"/>
      <c r="AQN172" s="11"/>
      <c r="AQO172" s="11"/>
      <c r="AQP172" s="11"/>
      <c r="AQQ172" s="11"/>
      <c r="AQR172" s="11"/>
      <c r="AQS172" s="11"/>
      <c r="AQT172" s="11"/>
      <c r="AQU172" s="11"/>
      <c r="AQV172" s="11"/>
      <c r="AQW172" s="11"/>
      <c r="AQX172" s="11"/>
      <c r="AQY172" s="11"/>
      <c r="AQZ172" s="11"/>
      <c r="ARA172" s="11"/>
      <c r="ARB172" s="11"/>
      <c r="ARC172" s="11"/>
      <c r="ARD172" s="11"/>
      <c r="ARE172" s="11"/>
      <c r="ARF172" s="11"/>
      <c r="ARG172" s="11"/>
      <c r="ARH172" s="11"/>
      <c r="ARI172" s="11"/>
      <c r="ARJ172" s="11"/>
      <c r="ARK172" s="11"/>
      <c r="ARL172" s="11"/>
      <c r="ARM172" s="11"/>
      <c r="ARN172" s="11"/>
      <c r="ARO172" s="11"/>
      <c r="ARP172" s="11"/>
      <c r="ARQ172" s="11"/>
      <c r="ARR172" s="11"/>
      <c r="ARS172" s="11"/>
      <c r="ART172" s="11"/>
      <c r="ARU172" s="11"/>
      <c r="ARV172" s="11"/>
      <c r="ARW172" s="11"/>
      <c r="ARX172" s="11"/>
      <c r="ARY172" s="11"/>
      <c r="ARZ172" s="11"/>
      <c r="ASA172" s="11"/>
      <c r="ASB172" s="11"/>
      <c r="ASC172" s="11"/>
      <c r="ASD172" s="11"/>
      <c r="ASE172" s="11"/>
      <c r="ASF172" s="11"/>
      <c r="ASG172" s="11"/>
      <c r="ASH172" s="11"/>
      <c r="ASI172" s="11"/>
      <c r="ASJ172" s="11"/>
      <c r="ASK172" s="11"/>
      <c r="ASL172" s="11"/>
      <c r="ASM172" s="11"/>
      <c r="ASN172" s="11"/>
      <c r="ASO172" s="11"/>
      <c r="ASP172" s="11"/>
      <c r="ASQ172" s="11"/>
      <c r="ASR172" s="11"/>
      <c r="ASS172" s="11"/>
      <c r="AST172" s="11"/>
      <c r="ASU172" s="11"/>
      <c r="ASV172" s="11"/>
      <c r="ASW172" s="11"/>
      <c r="ASX172" s="11"/>
      <c r="ASY172" s="11"/>
      <c r="ASZ172" s="11"/>
      <c r="ATA172" s="11"/>
      <c r="ATB172" s="11"/>
      <c r="ATC172" s="11"/>
      <c r="ATD172" s="11"/>
      <c r="ATE172" s="11"/>
      <c r="ATF172" s="11"/>
      <c r="ATG172" s="11"/>
      <c r="ATH172" s="11"/>
      <c r="ATI172" s="11"/>
      <c r="ATJ172" s="11"/>
      <c r="ATK172" s="11"/>
      <c r="ATL172" s="11"/>
      <c r="ATM172" s="11"/>
      <c r="ATN172" s="11"/>
      <c r="ATO172" s="11"/>
      <c r="ATP172" s="11"/>
      <c r="ATQ172" s="11"/>
      <c r="ATR172" s="11"/>
      <c r="ATS172" s="11"/>
      <c r="ATT172" s="11"/>
      <c r="ATU172" s="11"/>
      <c r="ATV172" s="11"/>
      <c r="ATW172" s="11"/>
      <c r="ATX172" s="11"/>
      <c r="ATY172" s="11"/>
      <c r="ATZ172" s="11"/>
      <c r="AUA172" s="11"/>
      <c r="AUB172" s="11"/>
      <c r="AUC172" s="11"/>
      <c r="AUD172" s="11"/>
      <c r="AUE172" s="11"/>
      <c r="AUF172" s="11"/>
      <c r="AUG172" s="11"/>
      <c r="AUH172" s="11"/>
      <c r="AUI172" s="11"/>
      <c r="AUJ172" s="11"/>
      <c r="AUK172" s="11"/>
      <c r="AUL172" s="11"/>
      <c r="AUM172" s="11"/>
      <c r="AUN172" s="11"/>
      <c r="AUO172" s="11"/>
      <c r="AUP172" s="11"/>
      <c r="AUQ172" s="11"/>
      <c r="AUR172" s="11"/>
      <c r="AUS172" s="11"/>
      <c r="AUT172" s="11"/>
      <c r="AUU172" s="11"/>
      <c r="AUV172" s="11"/>
      <c r="AUW172" s="11"/>
      <c r="AUX172" s="11"/>
      <c r="AUY172" s="11"/>
      <c r="AUZ172" s="11"/>
      <c r="AVA172" s="11"/>
      <c r="AVB172" s="11"/>
      <c r="AVC172" s="11"/>
      <c r="AVD172" s="11"/>
      <c r="AVE172" s="11"/>
      <c r="AVF172" s="11"/>
      <c r="AVG172" s="11"/>
      <c r="AVH172" s="11"/>
      <c r="AVI172" s="11"/>
      <c r="AVJ172" s="11"/>
      <c r="AVK172" s="11"/>
      <c r="AVL172" s="11"/>
      <c r="AVM172" s="11"/>
      <c r="AVN172" s="11"/>
      <c r="AVO172" s="11"/>
      <c r="AVP172" s="11"/>
      <c r="AVQ172" s="11"/>
      <c r="AVR172" s="11"/>
      <c r="AVS172" s="11"/>
      <c r="AVT172" s="11"/>
      <c r="AVU172" s="11"/>
      <c r="AVV172" s="11"/>
      <c r="AVW172" s="11"/>
      <c r="AVX172" s="11"/>
      <c r="AVY172" s="11"/>
      <c r="AVZ172" s="11"/>
      <c r="AWA172" s="11"/>
      <c r="AWB172" s="11"/>
      <c r="AWC172" s="11"/>
      <c r="AWD172" s="11"/>
      <c r="AWE172" s="11"/>
      <c r="AWF172" s="11"/>
      <c r="AWG172" s="11"/>
      <c r="AWH172" s="11"/>
      <c r="AWI172" s="11"/>
      <c r="AWJ172" s="11"/>
      <c r="AWK172" s="11"/>
      <c r="AWL172" s="11"/>
      <c r="AWM172" s="11"/>
      <c r="AWN172" s="11"/>
      <c r="AWO172" s="11"/>
      <c r="AWP172" s="11"/>
      <c r="AWQ172" s="11"/>
      <c r="AWR172" s="11"/>
      <c r="AWS172" s="11"/>
      <c r="AWT172" s="11"/>
      <c r="AWU172" s="11"/>
      <c r="AWV172" s="11"/>
      <c r="AWW172" s="11"/>
      <c r="AWX172" s="11"/>
      <c r="AWY172" s="11"/>
      <c r="AWZ172" s="11"/>
      <c r="AXA172" s="11"/>
      <c r="AXB172" s="11"/>
      <c r="AXC172" s="11"/>
      <c r="AXD172" s="11"/>
      <c r="AXE172" s="11"/>
      <c r="AXF172" s="11"/>
      <c r="AXG172" s="11"/>
      <c r="AXH172" s="11"/>
      <c r="AXI172" s="11"/>
      <c r="AXJ172" s="11"/>
      <c r="AXK172" s="11"/>
      <c r="AXL172" s="11"/>
      <c r="AXM172" s="11"/>
      <c r="AXN172" s="11"/>
      <c r="AXO172" s="11"/>
      <c r="AXP172" s="11"/>
      <c r="AXQ172" s="11"/>
      <c r="AXR172" s="11"/>
      <c r="AXS172" s="11"/>
      <c r="AXT172" s="11"/>
      <c r="AXU172" s="11"/>
      <c r="AXV172" s="11"/>
      <c r="AXW172" s="11"/>
      <c r="AXX172" s="11"/>
      <c r="AXY172" s="11"/>
      <c r="AXZ172" s="11"/>
      <c r="AYA172" s="11"/>
      <c r="AYB172" s="11"/>
      <c r="AYC172" s="11"/>
      <c r="AYD172" s="11"/>
      <c r="AYE172" s="11"/>
      <c r="AYF172" s="11"/>
      <c r="AYG172" s="11"/>
      <c r="AYH172" s="11"/>
      <c r="AYI172" s="11"/>
      <c r="AYJ172" s="11"/>
      <c r="AYK172" s="11"/>
      <c r="AYL172" s="11"/>
      <c r="AYM172" s="11"/>
      <c r="AYN172" s="11"/>
      <c r="AYO172" s="11"/>
      <c r="AYP172" s="11"/>
      <c r="AYQ172" s="11"/>
      <c r="AYR172" s="11"/>
      <c r="AYS172" s="11"/>
      <c r="AYT172" s="11"/>
      <c r="AYU172" s="11"/>
      <c r="AYV172" s="11"/>
      <c r="AYW172" s="11"/>
      <c r="AYX172" s="11"/>
      <c r="AYY172" s="11"/>
      <c r="AYZ172" s="11"/>
      <c r="AZA172" s="11"/>
      <c r="AZB172" s="11"/>
      <c r="AZC172" s="11"/>
      <c r="AZD172" s="11"/>
      <c r="AZE172" s="11"/>
      <c r="AZF172" s="11"/>
      <c r="AZG172" s="11"/>
      <c r="AZH172" s="11"/>
      <c r="AZI172" s="11"/>
      <c r="AZJ172" s="11"/>
      <c r="AZK172" s="11"/>
      <c r="AZL172" s="11"/>
      <c r="AZM172" s="11"/>
      <c r="AZN172" s="11"/>
      <c r="AZO172" s="11"/>
      <c r="AZP172" s="11"/>
      <c r="AZQ172" s="11"/>
      <c r="AZR172" s="11"/>
      <c r="AZS172" s="11"/>
      <c r="AZT172" s="11"/>
      <c r="AZU172" s="11"/>
      <c r="AZV172" s="11"/>
      <c r="AZW172" s="11"/>
      <c r="AZX172" s="11"/>
      <c r="AZY172" s="11"/>
      <c r="AZZ172" s="11"/>
      <c r="BAA172" s="11"/>
      <c r="BAB172" s="11"/>
      <c r="BAC172" s="11"/>
      <c r="BAD172" s="11"/>
      <c r="BAE172" s="11"/>
      <c r="BAF172" s="11"/>
      <c r="BAG172" s="11"/>
      <c r="BAH172" s="11"/>
      <c r="BAI172" s="11"/>
      <c r="BAJ172" s="11"/>
      <c r="BAK172" s="11"/>
      <c r="BAL172" s="11"/>
      <c r="BAM172" s="11"/>
      <c r="BAN172" s="11"/>
      <c r="BAO172" s="11"/>
      <c r="BAP172" s="11"/>
      <c r="BAQ172" s="11"/>
      <c r="BAR172" s="11"/>
      <c r="BAS172" s="11"/>
      <c r="BAT172" s="11"/>
      <c r="BAU172" s="11"/>
      <c r="BAV172" s="11"/>
      <c r="BAW172" s="11"/>
      <c r="BAX172" s="11"/>
      <c r="BAY172" s="11"/>
      <c r="BAZ172" s="11"/>
      <c r="BBA172" s="11"/>
      <c r="BBB172" s="11"/>
      <c r="BBC172" s="11"/>
      <c r="BBD172" s="11"/>
      <c r="BBE172" s="11"/>
      <c r="BBF172" s="11"/>
      <c r="BBG172" s="11"/>
      <c r="BBH172" s="11"/>
      <c r="BBI172" s="11"/>
      <c r="BBJ172" s="11"/>
      <c r="BBK172" s="11"/>
      <c r="BBL172" s="11"/>
      <c r="BBM172" s="11"/>
      <c r="BBN172" s="11"/>
      <c r="BBO172" s="11"/>
      <c r="BBP172" s="11"/>
      <c r="BBQ172" s="11"/>
      <c r="BBR172" s="11"/>
      <c r="BBS172" s="11"/>
      <c r="BBT172" s="11"/>
      <c r="BBU172" s="11"/>
      <c r="BBV172" s="11"/>
      <c r="BBW172" s="11"/>
      <c r="BBX172" s="11"/>
      <c r="BBY172" s="11"/>
      <c r="BBZ172" s="11"/>
      <c r="BCA172" s="11"/>
      <c r="BCB172" s="11"/>
      <c r="BCC172" s="11"/>
      <c r="BCD172" s="11"/>
      <c r="BCE172" s="11"/>
      <c r="BCF172" s="11"/>
      <c r="BCG172" s="11"/>
      <c r="BCH172" s="11"/>
      <c r="BCI172" s="11"/>
      <c r="BCJ172" s="11"/>
      <c r="BCK172" s="11"/>
      <c r="BCL172" s="11"/>
      <c r="BCM172" s="11"/>
      <c r="BCN172" s="11"/>
      <c r="BCO172" s="11"/>
      <c r="BCP172" s="11"/>
      <c r="BCQ172" s="11"/>
      <c r="BCR172" s="11"/>
      <c r="BCS172" s="11"/>
      <c r="BCT172" s="11"/>
      <c r="BCU172" s="11"/>
      <c r="BCV172" s="11"/>
      <c r="BCW172" s="11"/>
      <c r="BCX172" s="11"/>
      <c r="BCY172" s="11"/>
      <c r="BCZ172" s="11"/>
      <c r="BDA172" s="11"/>
      <c r="BDB172" s="11"/>
      <c r="BDC172" s="11"/>
      <c r="BDD172" s="11"/>
      <c r="BDE172" s="11"/>
      <c r="BDF172" s="11"/>
      <c r="BDG172" s="11"/>
      <c r="BDH172" s="11"/>
      <c r="BDI172" s="11"/>
      <c r="BDJ172" s="11"/>
      <c r="BDK172" s="11"/>
      <c r="BDL172" s="11"/>
      <c r="BDM172" s="11"/>
      <c r="BDN172" s="11"/>
      <c r="BDO172" s="11"/>
      <c r="BDP172" s="11"/>
      <c r="BDQ172" s="11"/>
      <c r="BDR172" s="11"/>
      <c r="BDS172" s="11"/>
      <c r="BDT172" s="11"/>
      <c r="BDU172" s="11"/>
      <c r="BDV172" s="11"/>
      <c r="BDW172" s="11"/>
      <c r="BDX172" s="11"/>
      <c r="BDY172" s="11"/>
      <c r="BDZ172" s="11"/>
      <c r="BEA172" s="11"/>
      <c r="BEB172" s="11"/>
      <c r="BEC172" s="11"/>
      <c r="BED172" s="11"/>
      <c r="BEE172" s="11"/>
      <c r="BEF172" s="11"/>
      <c r="BEG172" s="11"/>
      <c r="BEH172" s="11"/>
      <c r="BEI172" s="11"/>
      <c r="BEJ172" s="11"/>
      <c r="BEK172" s="11"/>
      <c r="BEL172" s="11"/>
      <c r="BEM172" s="11"/>
      <c r="BEN172" s="11"/>
      <c r="BEO172" s="11"/>
      <c r="BEP172" s="11"/>
      <c r="BEQ172" s="11"/>
      <c r="BER172" s="11"/>
      <c r="BES172" s="11"/>
      <c r="BET172" s="11"/>
      <c r="BEU172" s="11"/>
      <c r="BEV172" s="11"/>
      <c r="BEW172" s="11"/>
      <c r="BEX172" s="11"/>
      <c r="BEY172" s="11"/>
      <c r="BEZ172" s="11"/>
      <c r="BFA172" s="11"/>
      <c r="BFB172" s="11"/>
      <c r="BFC172" s="11"/>
      <c r="BFD172" s="11"/>
      <c r="BFE172" s="11"/>
      <c r="BFF172" s="11"/>
      <c r="BFG172" s="11"/>
      <c r="BFH172" s="11"/>
      <c r="BFI172" s="11"/>
      <c r="BFJ172" s="11"/>
      <c r="BFK172" s="11"/>
      <c r="BFL172" s="11"/>
      <c r="BFM172" s="11"/>
      <c r="BFN172" s="11"/>
      <c r="BFO172" s="11"/>
      <c r="BFP172" s="11"/>
      <c r="BFQ172" s="11"/>
      <c r="BFR172" s="11"/>
      <c r="BFS172" s="11"/>
      <c r="BFT172" s="11"/>
      <c r="BFU172" s="11"/>
      <c r="BFV172" s="11"/>
      <c r="BFW172" s="11"/>
      <c r="BFX172" s="11"/>
      <c r="BFY172" s="11"/>
      <c r="BFZ172" s="11"/>
      <c r="BGA172" s="11"/>
      <c r="BGB172" s="11"/>
      <c r="BGC172" s="11"/>
      <c r="BGD172" s="11"/>
      <c r="BGE172" s="11"/>
      <c r="BGF172" s="11"/>
      <c r="BGG172" s="11"/>
      <c r="BGH172" s="11"/>
      <c r="BGI172" s="11"/>
      <c r="BGJ172" s="11"/>
      <c r="BGK172" s="11"/>
      <c r="BGL172" s="11"/>
      <c r="BGM172" s="11"/>
      <c r="BGN172" s="11"/>
      <c r="BGO172" s="11"/>
      <c r="BGP172" s="11"/>
      <c r="BGQ172" s="11"/>
      <c r="BGR172" s="11"/>
      <c r="BGS172" s="11"/>
      <c r="BGT172" s="11"/>
      <c r="BGU172" s="11"/>
      <c r="BGV172" s="11"/>
      <c r="BGW172" s="11"/>
      <c r="BGX172" s="11"/>
      <c r="BGY172" s="11"/>
      <c r="BGZ172" s="11"/>
      <c r="BHA172" s="11"/>
      <c r="BHB172" s="11"/>
      <c r="BHC172" s="11"/>
      <c r="BHD172" s="11"/>
      <c r="BHE172" s="11"/>
      <c r="BHF172" s="11"/>
      <c r="BHG172" s="11"/>
      <c r="BHH172" s="11"/>
      <c r="BHI172" s="11"/>
      <c r="BHJ172" s="11"/>
      <c r="BHK172" s="11"/>
      <c r="BHL172" s="11"/>
      <c r="BHM172" s="11"/>
      <c r="BHN172" s="11"/>
      <c r="BHO172" s="11"/>
      <c r="BHP172" s="11"/>
      <c r="BHQ172" s="11"/>
      <c r="BHR172" s="11"/>
      <c r="BHS172" s="11"/>
      <c r="BHT172" s="11"/>
      <c r="BHU172" s="11"/>
      <c r="BHV172" s="11"/>
      <c r="BHW172" s="11"/>
      <c r="BHX172" s="11"/>
      <c r="BHY172" s="11"/>
      <c r="BHZ172" s="11"/>
      <c r="BIA172" s="11"/>
      <c r="BIB172" s="11"/>
      <c r="BIC172" s="11"/>
      <c r="BID172" s="11"/>
      <c r="BIE172" s="11"/>
      <c r="BIF172" s="11"/>
      <c r="BIG172" s="11"/>
      <c r="BIH172" s="11"/>
      <c r="BII172" s="11"/>
      <c r="BIJ172" s="11"/>
      <c r="BIK172" s="11"/>
      <c r="BIL172" s="11"/>
      <c r="BIM172" s="11"/>
      <c r="BIN172" s="11"/>
      <c r="BIO172" s="11"/>
      <c r="BIP172" s="11"/>
      <c r="BIQ172" s="11"/>
      <c r="BIR172" s="11"/>
      <c r="BIS172" s="11"/>
      <c r="BIT172" s="11"/>
      <c r="BIU172" s="11"/>
      <c r="BIV172" s="11"/>
      <c r="BIW172" s="11"/>
      <c r="BIX172" s="11"/>
      <c r="BIY172" s="11"/>
      <c r="BIZ172" s="11"/>
      <c r="BJA172" s="11"/>
      <c r="BJB172" s="11"/>
      <c r="BJC172" s="11"/>
      <c r="BJD172" s="11"/>
      <c r="BJE172" s="11"/>
      <c r="BJF172" s="11"/>
      <c r="BJG172" s="11"/>
      <c r="BJH172" s="11"/>
      <c r="BJI172" s="11"/>
      <c r="BJJ172" s="11"/>
      <c r="BJK172" s="11"/>
      <c r="BJL172" s="11"/>
      <c r="BJM172" s="11"/>
      <c r="BJN172" s="11"/>
      <c r="BJO172" s="11"/>
      <c r="BJP172" s="11"/>
      <c r="BJQ172" s="11"/>
      <c r="BJR172" s="11"/>
      <c r="BJS172" s="11"/>
      <c r="BJT172" s="11"/>
      <c r="BJU172" s="11"/>
      <c r="BJV172" s="11"/>
      <c r="BJW172" s="11"/>
      <c r="BJX172" s="11"/>
      <c r="BJY172" s="11"/>
      <c r="BJZ172" s="11"/>
      <c r="BKA172" s="11"/>
      <c r="BKB172" s="11"/>
      <c r="BKC172" s="11"/>
      <c r="BKD172" s="11"/>
      <c r="BKE172" s="11"/>
      <c r="BKF172" s="11"/>
      <c r="BKG172" s="11"/>
      <c r="BKH172" s="11"/>
      <c r="BKI172" s="11"/>
      <c r="BKJ172" s="11"/>
      <c r="BKK172" s="11"/>
      <c r="BKL172" s="11"/>
      <c r="BKM172" s="11"/>
      <c r="BKN172" s="11"/>
      <c r="BKO172" s="11"/>
      <c r="BKP172" s="11"/>
      <c r="BKQ172" s="11"/>
      <c r="BKR172" s="11"/>
      <c r="BKS172" s="11"/>
      <c r="BKT172" s="11"/>
      <c r="BKU172" s="11"/>
      <c r="BKV172" s="11"/>
      <c r="BKW172" s="11"/>
      <c r="BKX172" s="11"/>
      <c r="BKY172" s="11"/>
      <c r="BKZ172" s="11"/>
      <c r="BLA172" s="11"/>
      <c r="BLB172" s="11"/>
      <c r="BLC172" s="11"/>
      <c r="BLD172" s="11"/>
      <c r="BLE172" s="11"/>
      <c r="BLF172" s="11"/>
      <c r="BLG172" s="11"/>
      <c r="BLH172" s="11"/>
      <c r="BLI172" s="11"/>
      <c r="BLJ172" s="11"/>
      <c r="BLK172" s="11"/>
      <c r="BLL172" s="11"/>
      <c r="BLM172" s="11"/>
      <c r="BLN172" s="11"/>
      <c r="BLO172" s="11"/>
      <c r="BLP172" s="11"/>
      <c r="BLQ172" s="11"/>
      <c r="BLR172" s="11"/>
      <c r="BLS172" s="11"/>
      <c r="BLT172" s="11"/>
      <c r="BLU172" s="11"/>
      <c r="BLV172" s="11"/>
      <c r="BLW172" s="11"/>
      <c r="BLX172" s="11"/>
      <c r="BLY172" s="11"/>
      <c r="BLZ172" s="11"/>
      <c r="BMA172" s="11"/>
      <c r="BMB172" s="11"/>
      <c r="BMC172" s="11"/>
      <c r="BMD172" s="11"/>
      <c r="BME172" s="11"/>
      <c r="BMF172" s="11"/>
      <c r="BMG172" s="11"/>
      <c r="BMH172" s="11"/>
      <c r="BMI172" s="11"/>
      <c r="BMJ172" s="11"/>
      <c r="BMK172" s="11"/>
      <c r="BML172" s="11"/>
      <c r="BMM172" s="11"/>
      <c r="BMN172" s="11"/>
      <c r="BMO172" s="11"/>
      <c r="BMP172" s="11"/>
      <c r="BMQ172" s="11"/>
      <c r="BMR172" s="11"/>
      <c r="BMS172" s="11"/>
      <c r="BMT172" s="11"/>
      <c r="BMU172" s="11"/>
      <c r="BMV172" s="11"/>
      <c r="BMW172" s="11"/>
      <c r="BMX172" s="11"/>
      <c r="BMY172" s="11"/>
      <c r="BMZ172" s="11"/>
      <c r="BNA172" s="11"/>
      <c r="BNB172" s="11"/>
      <c r="BNC172" s="11"/>
      <c r="BND172" s="11"/>
      <c r="BNE172" s="11"/>
      <c r="BNF172" s="11"/>
      <c r="BNG172" s="11"/>
      <c r="BNH172" s="11"/>
      <c r="BNI172" s="11"/>
      <c r="BNJ172" s="11"/>
      <c r="BNK172" s="11"/>
      <c r="BNL172" s="11"/>
      <c r="BNM172" s="11"/>
      <c r="BNN172" s="11"/>
      <c r="BNO172" s="11"/>
      <c r="BNP172" s="11"/>
      <c r="BNQ172" s="11"/>
      <c r="BNR172" s="11"/>
      <c r="BNS172" s="11"/>
      <c r="BNT172" s="11"/>
      <c r="BNU172" s="11"/>
      <c r="BNV172" s="11"/>
      <c r="BNW172" s="11"/>
      <c r="BNX172" s="11"/>
      <c r="BNY172" s="11"/>
      <c r="BNZ172" s="11"/>
      <c r="BOA172" s="11"/>
      <c r="BOB172" s="11"/>
      <c r="BOC172" s="11"/>
      <c r="BOD172" s="11"/>
      <c r="BOE172" s="11"/>
      <c r="BOF172" s="11"/>
      <c r="BOG172" s="11"/>
      <c r="BOH172" s="11"/>
      <c r="BOI172" s="11"/>
      <c r="BOJ172" s="11"/>
      <c r="BOK172" s="11"/>
      <c r="BOL172" s="11"/>
      <c r="BOM172" s="11"/>
      <c r="BON172" s="11"/>
      <c r="BOO172" s="11"/>
      <c r="BOP172" s="11"/>
      <c r="BOQ172" s="11"/>
      <c r="BOR172" s="11"/>
      <c r="BOS172" s="11"/>
      <c r="BOT172" s="11"/>
      <c r="BOU172" s="11"/>
      <c r="BOV172" s="11"/>
      <c r="BOW172" s="11"/>
      <c r="BOX172" s="11"/>
      <c r="BOY172" s="11"/>
      <c r="BOZ172" s="11"/>
      <c r="BPA172" s="11"/>
      <c r="BPB172" s="11"/>
      <c r="BPC172" s="11"/>
      <c r="BPD172" s="11"/>
      <c r="BPE172" s="11"/>
      <c r="BPF172" s="11"/>
      <c r="BPG172" s="11"/>
      <c r="BPH172" s="11"/>
      <c r="BPI172" s="11"/>
      <c r="BPJ172" s="11"/>
      <c r="BPK172" s="11"/>
      <c r="BPL172" s="11"/>
      <c r="BPM172" s="11"/>
      <c r="BPN172" s="11"/>
      <c r="BPO172" s="11"/>
      <c r="BPP172" s="11"/>
      <c r="BPQ172" s="11"/>
      <c r="BPR172" s="11"/>
      <c r="BPS172" s="11"/>
      <c r="BPT172" s="11"/>
      <c r="BPU172" s="11"/>
      <c r="BPV172" s="11"/>
      <c r="BPW172" s="11"/>
      <c r="BPX172" s="11"/>
      <c r="BPY172" s="11"/>
      <c r="BPZ172" s="11"/>
      <c r="BQA172" s="11"/>
      <c r="BQB172" s="11"/>
      <c r="BQC172" s="11"/>
      <c r="BQD172" s="11"/>
      <c r="BQE172" s="11"/>
      <c r="BQF172" s="11"/>
      <c r="BQG172" s="11"/>
      <c r="BQH172" s="11"/>
      <c r="BQI172" s="11"/>
      <c r="BQJ172" s="11"/>
      <c r="BQK172" s="11"/>
      <c r="BQL172" s="11"/>
      <c r="BQM172" s="11"/>
      <c r="BQN172" s="11"/>
      <c r="BQO172" s="11"/>
      <c r="BQP172" s="11"/>
      <c r="BQQ172" s="11"/>
      <c r="BQR172" s="11"/>
      <c r="BQS172" s="11"/>
      <c r="BQT172" s="11"/>
      <c r="BQU172" s="11"/>
      <c r="BQV172" s="11"/>
      <c r="BQW172" s="11"/>
      <c r="BQX172" s="11"/>
      <c r="BQY172" s="11"/>
      <c r="BQZ172" s="11"/>
      <c r="BRA172" s="11"/>
      <c r="BRB172" s="11"/>
      <c r="BRC172" s="11"/>
      <c r="BRD172" s="11"/>
      <c r="BRE172" s="11"/>
      <c r="BRF172" s="11"/>
      <c r="BRG172" s="11"/>
      <c r="BRH172" s="11"/>
      <c r="BRI172" s="11"/>
      <c r="BRJ172" s="11"/>
      <c r="BRK172" s="11"/>
      <c r="BRL172" s="11"/>
      <c r="BRM172" s="11"/>
      <c r="BRN172" s="11"/>
      <c r="BRO172" s="11"/>
      <c r="BRP172" s="11"/>
      <c r="BRQ172" s="11"/>
      <c r="BRR172" s="11"/>
      <c r="BRS172" s="11"/>
      <c r="BRT172" s="11"/>
      <c r="BRU172" s="11"/>
      <c r="BRV172" s="11"/>
      <c r="BRW172" s="11"/>
      <c r="BRX172" s="11"/>
      <c r="BRY172" s="11"/>
      <c r="BRZ172" s="11"/>
      <c r="BSA172" s="11"/>
      <c r="BSB172" s="11"/>
      <c r="BSC172" s="11"/>
      <c r="BSD172" s="11"/>
      <c r="BSE172" s="11"/>
      <c r="BSF172" s="11"/>
      <c r="BSG172" s="11"/>
      <c r="BSH172" s="11"/>
      <c r="BSI172" s="11"/>
      <c r="BSJ172" s="11"/>
      <c r="BSK172" s="11"/>
      <c r="BSL172" s="11"/>
      <c r="BSM172" s="11"/>
      <c r="BSN172" s="11"/>
      <c r="BSO172" s="11"/>
      <c r="BSP172" s="11"/>
      <c r="BSQ172" s="11"/>
      <c r="BSR172" s="11"/>
      <c r="BSS172" s="11"/>
      <c r="BST172" s="11"/>
      <c r="BSU172" s="11"/>
      <c r="BSV172" s="11"/>
      <c r="BSW172" s="11"/>
      <c r="BSX172" s="11"/>
      <c r="BSY172" s="11"/>
      <c r="BSZ172" s="11"/>
      <c r="BTA172" s="11"/>
      <c r="BTB172" s="11"/>
      <c r="BTC172" s="11"/>
      <c r="BTD172" s="11"/>
      <c r="BTE172" s="11"/>
      <c r="BTF172" s="11"/>
      <c r="BTG172" s="11"/>
      <c r="BTH172" s="11"/>
      <c r="BTI172" s="11"/>
      <c r="BTJ172" s="11"/>
      <c r="BTK172" s="11"/>
      <c r="BTL172" s="11"/>
      <c r="BTM172" s="11"/>
      <c r="BTN172" s="11"/>
      <c r="BTO172" s="11"/>
      <c r="BTP172" s="11"/>
      <c r="BTQ172" s="11"/>
      <c r="BTR172" s="11"/>
      <c r="BTS172" s="11"/>
      <c r="BTT172" s="11"/>
      <c r="BTU172" s="11"/>
      <c r="BTV172" s="11"/>
      <c r="BTW172" s="11"/>
      <c r="BTX172" s="11"/>
      <c r="BTY172" s="11"/>
      <c r="BTZ172" s="11"/>
      <c r="BUA172" s="11"/>
      <c r="BUB172" s="11"/>
      <c r="BUC172" s="11"/>
      <c r="BUD172" s="11"/>
      <c r="BUE172" s="11"/>
      <c r="BUF172" s="11"/>
      <c r="BUG172" s="11"/>
      <c r="BUH172" s="11"/>
      <c r="BUI172" s="11"/>
      <c r="BUJ172" s="11"/>
      <c r="BUK172" s="11"/>
      <c r="BUL172" s="11"/>
      <c r="BUM172" s="11"/>
      <c r="BUN172" s="11"/>
      <c r="BUO172" s="11"/>
      <c r="BUP172" s="11"/>
      <c r="BUQ172" s="11"/>
      <c r="BUR172" s="11"/>
      <c r="BUS172" s="11"/>
      <c r="BUT172" s="11"/>
      <c r="BUU172" s="11"/>
      <c r="BUV172" s="11"/>
      <c r="BUW172" s="11"/>
      <c r="BUX172" s="11"/>
      <c r="BUY172" s="11"/>
      <c r="BUZ172" s="11"/>
      <c r="BVA172" s="11"/>
      <c r="BVB172" s="11"/>
      <c r="BVC172" s="11"/>
      <c r="BVD172" s="11"/>
      <c r="BVE172" s="11"/>
      <c r="BVF172" s="11"/>
      <c r="BVG172" s="11"/>
      <c r="BVH172" s="11"/>
      <c r="BVI172" s="11"/>
      <c r="BVJ172" s="11"/>
      <c r="BVK172" s="11"/>
      <c r="BVL172" s="11"/>
      <c r="BVM172" s="11"/>
      <c r="BVN172" s="11"/>
      <c r="BVO172" s="11"/>
      <c r="BVP172" s="11"/>
      <c r="BVQ172" s="11"/>
      <c r="BVR172" s="11"/>
      <c r="BVS172" s="11"/>
      <c r="BVT172" s="11"/>
      <c r="BVU172" s="11"/>
      <c r="BVV172" s="11"/>
      <c r="BVW172" s="11"/>
      <c r="BVX172" s="11"/>
      <c r="BVY172" s="11"/>
      <c r="BVZ172" s="11"/>
      <c r="BWA172" s="11"/>
      <c r="BWB172" s="11"/>
      <c r="BWC172" s="11"/>
      <c r="BWD172" s="11"/>
      <c r="BWE172" s="11"/>
      <c r="BWF172" s="11"/>
      <c r="BWG172" s="11"/>
      <c r="BWH172" s="11"/>
      <c r="BWI172" s="11"/>
      <c r="BWJ172" s="11"/>
      <c r="BWK172" s="11"/>
      <c r="BWL172" s="11"/>
      <c r="BWM172" s="11"/>
      <c r="BWN172" s="11"/>
      <c r="BWO172" s="11"/>
      <c r="BWP172" s="11"/>
      <c r="BWQ172" s="11"/>
      <c r="BWR172" s="11"/>
      <c r="BWS172" s="11"/>
      <c r="BWT172" s="11"/>
      <c r="BWU172" s="11"/>
      <c r="BWV172" s="11"/>
      <c r="BWW172" s="11"/>
      <c r="BWX172" s="11"/>
      <c r="BWY172" s="11"/>
      <c r="BWZ172" s="11"/>
      <c r="BXA172" s="11"/>
      <c r="BXB172" s="11"/>
      <c r="BXC172" s="11"/>
      <c r="BXD172" s="11"/>
      <c r="BXE172" s="11"/>
      <c r="BXF172" s="11"/>
      <c r="BXG172" s="11"/>
      <c r="BXH172" s="11"/>
      <c r="BXI172" s="11"/>
      <c r="BXJ172" s="11"/>
      <c r="BXK172" s="11"/>
      <c r="BXL172" s="11"/>
      <c r="BXM172" s="11"/>
      <c r="BXN172" s="11"/>
      <c r="BXO172" s="11"/>
      <c r="BXP172" s="11"/>
      <c r="BXQ172" s="11"/>
      <c r="BXR172" s="11"/>
      <c r="BXS172" s="11"/>
      <c r="BXT172" s="11"/>
      <c r="BXU172" s="11"/>
      <c r="BXV172" s="11"/>
      <c r="BXW172" s="11"/>
      <c r="BXX172" s="11"/>
      <c r="BXY172" s="11"/>
      <c r="BXZ172" s="11"/>
      <c r="BYA172" s="11"/>
      <c r="BYB172" s="11"/>
      <c r="BYC172" s="11"/>
      <c r="BYD172" s="11"/>
      <c r="BYE172" s="11"/>
      <c r="BYF172" s="11"/>
      <c r="BYG172" s="11"/>
      <c r="BYH172" s="11"/>
      <c r="BYI172" s="11"/>
      <c r="BYJ172" s="11"/>
      <c r="BYK172" s="11"/>
      <c r="BYL172" s="11"/>
      <c r="BYM172" s="11"/>
      <c r="BYN172" s="11"/>
      <c r="BYO172" s="11"/>
      <c r="BYP172" s="11"/>
      <c r="BYQ172" s="11"/>
      <c r="BYR172" s="11"/>
      <c r="BYS172" s="11"/>
      <c r="BYT172" s="11"/>
      <c r="BYU172" s="11"/>
      <c r="BYV172" s="11"/>
      <c r="BYW172" s="11"/>
      <c r="BYX172" s="11"/>
      <c r="BYY172" s="11"/>
      <c r="BYZ172" s="11"/>
      <c r="BZA172" s="11"/>
      <c r="BZB172" s="11"/>
      <c r="BZC172" s="11"/>
      <c r="BZD172" s="11"/>
      <c r="BZE172" s="11"/>
      <c r="BZF172" s="11"/>
      <c r="BZG172" s="11"/>
      <c r="BZH172" s="11"/>
      <c r="BZI172" s="11"/>
      <c r="BZJ172" s="11"/>
    </row>
    <row r="173" spans="1:2038" s="10" customFormat="1" ht="16.5" customHeight="1">
      <c r="A173" s="782" t="s">
        <v>710</v>
      </c>
      <c r="B173" s="769"/>
      <c r="C173" s="769"/>
      <c r="D173" s="769"/>
      <c r="E173" s="770"/>
      <c r="F173" s="296"/>
      <c r="G173" s="296"/>
      <c r="H173" s="121"/>
      <c r="I173" s="121"/>
      <c r="J173" s="56">
        <v>7400</v>
      </c>
      <c r="K173" s="123">
        <v>35</v>
      </c>
      <c r="L173" s="33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</row>
    <row r="174" spans="1:2038" s="10" customFormat="1" ht="16.5" customHeight="1">
      <c r="A174" s="765" t="s">
        <v>1171</v>
      </c>
      <c r="B174" s="766"/>
      <c r="C174" s="766"/>
      <c r="D174" s="766"/>
      <c r="E174" s="766"/>
      <c r="F174" s="166"/>
      <c r="G174" s="166"/>
      <c r="H174" s="110"/>
      <c r="I174" s="110"/>
      <c r="J174" s="237">
        <v>200</v>
      </c>
      <c r="K174" s="95">
        <v>0.22</v>
      </c>
      <c r="L174" s="33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  <c r="APW174" s="11"/>
      <c r="APX174" s="11"/>
      <c r="APY174" s="11"/>
      <c r="APZ174" s="11"/>
      <c r="AQA174" s="11"/>
      <c r="AQB174" s="11"/>
      <c r="AQC174" s="11"/>
      <c r="AQD174" s="11"/>
      <c r="AQE174" s="11"/>
      <c r="AQF174" s="11"/>
      <c r="AQG174" s="11"/>
      <c r="AQH174" s="11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11"/>
      <c r="AQV174" s="11"/>
      <c r="AQW174" s="11"/>
      <c r="AQX174" s="11"/>
      <c r="AQY174" s="11"/>
      <c r="AQZ174" s="11"/>
      <c r="ARA174" s="11"/>
      <c r="ARB174" s="11"/>
      <c r="ARC174" s="11"/>
      <c r="ARD174" s="11"/>
      <c r="ARE174" s="11"/>
      <c r="ARF174" s="11"/>
      <c r="ARG174" s="11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11"/>
      <c r="ARU174" s="11"/>
      <c r="ARV174" s="11"/>
      <c r="ARW174" s="11"/>
      <c r="ARX174" s="11"/>
      <c r="ARY174" s="11"/>
      <c r="ARZ174" s="11"/>
      <c r="ASA174" s="11"/>
      <c r="ASB174" s="11"/>
      <c r="ASC174" s="11"/>
      <c r="ASD174" s="11"/>
      <c r="ASE174" s="11"/>
      <c r="ASF174" s="11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11"/>
      <c r="AST174" s="11"/>
      <c r="ASU174" s="11"/>
      <c r="ASV174" s="11"/>
      <c r="ASW174" s="11"/>
      <c r="ASX174" s="11"/>
      <c r="ASY174" s="11"/>
      <c r="ASZ174" s="11"/>
      <c r="ATA174" s="11"/>
      <c r="ATB174" s="11"/>
      <c r="ATC174" s="11"/>
      <c r="ATD174" s="11"/>
      <c r="ATE174" s="11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11"/>
      <c r="ATS174" s="11"/>
      <c r="ATT174" s="11"/>
      <c r="ATU174" s="11"/>
      <c r="ATV174" s="11"/>
      <c r="ATW174" s="11"/>
      <c r="ATX174" s="11"/>
      <c r="ATY174" s="11"/>
      <c r="ATZ174" s="11"/>
      <c r="AUA174" s="11"/>
      <c r="AUB174" s="11"/>
      <c r="AUC174" s="11"/>
      <c r="AUD174" s="11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11"/>
      <c r="AUR174" s="11"/>
      <c r="AUS174" s="11"/>
      <c r="AUT174" s="11"/>
      <c r="AUU174" s="11"/>
      <c r="AUV174" s="11"/>
      <c r="AUW174" s="11"/>
      <c r="AUX174" s="11"/>
      <c r="AUY174" s="11"/>
      <c r="AUZ174" s="11"/>
      <c r="AVA174" s="11"/>
      <c r="AVB174" s="11"/>
      <c r="AVC174" s="11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11"/>
      <c r="AVQ174" s="11"/>
      <c r="AVR174" s="11"/>
      <c r="AVS174" s="11"/>
      <c r="AVT174" s="11"/>
      <c r="AVU174" s="11"/>
      <c r="AVV174" s="11"/>
      <c r="AVW174" s="11"/>
      <c r="AVX174" s="11"/>
      <c r="AVY174" s="11"/>
      <c r="AVZ174" s="11"/>
      <c r="AWA174" s="11"/>
      <c r="AWB174" s="11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11"/>
      <c r="AWP174" s="11"/>
      <c r="AWQ174" s="11"/>
      <c r="AWR174" s="11"/>
      <c r="AWS174" s="11"/>
      <c r="AWT174" s="11"/>
      <c r="AWU174" s="11"/>
      <c r="AWV174" s="11"/>
      <c r="AWW174" s="11"/>
      <c r="AWX174" s="11"/>
      <c r="AWY174" s="11"/>
      <c r="AWZ174" s="11"/>
      <c r="AXA174" s="11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11"/>
      <c r="AXO174" s="11"/>
      <c r="AXP174" s="11"/>
      <c r="AXQ174" s="11"/>
      <c r="AXR174" s="11"/>
      <c r="AXS174" s="11"/>
      <c r="AXT174" s="11"/>
      <c r="AXU174" s="11"/>
      <c r="AXV174" s="11"/>
      <c r="AXW174" s="11"/>
      <c r="AXX174" s="11"/>
      <c r="AXY174" s="11"/>
      <c r="AXZ174" s="11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11"/>
      <c r="AYN174" s="11"/>
      <c r="AYO174" s="11"/>
      <c r="AYP174" s="11"/>
      <c r="AYQ174" s="11"/>
      <c r="AYR174" s="11"/>
      <c r="AYS174" s="11"/>
      <c r="AYT174" s="11"/>
      <c r="AYU174" s="11"/>
      <c r="AYV174" s="11"/>
      <c r="AYW174" s="11"/>
      <c r="AYX174" s="11"/>
      <c r="AYY174" s="11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11"/>
      <c r="AZM174" s="11"/>
      <c r="AZN174" s="11"/>
      <c r="AZO174" s="11"/>
      <c r="AZP174" s="11"/>
      <c r="AZQ174" s="11"/>
      <c r="AZR174" s="11"/>
      <c r="AZS174" s="11"/>
      <c r="AZT174" s="11"/>
      <c r="AZU174" s="11"/>
      <c r="AZV174" s="11"/>
      <c r="AZW174" s="11"/>
      <c r="AZX174" s="11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11"/>
      <c r="BAL174" s="11"/>
      <c r="BAM174" s="11"/>
      <c r="BAN174" s="11"/>
      <c r="BAO174" s="11"/>
      <c r="BAP174" s="11"/>
      <c r="BAQ174" s="11"/>
      <c r="BAR174" s="11"/>
      <c r="BAS174" s="11"/>
      <c r="BAT174" s="11"/>
      <c r="BAU174" s="11"/>
      <c r="BAV174" s="11"/>
      <c r="BAW174" s="11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11"/>
      <c r="BBK174" s="11"/>
      <c r="BBL174" s="11"/>
      <c r="BBM174" s="11"/>
      <c r="BBN174" s="11"/>
      <c r="BBO174" s="11"/>
      <c r="BBP174" s="11"/>
      <c r="BBQ174" s="11"/>
      <c r="BBR174" s="11"/>
      <c r="BBS174" s="11"/>
      <c r="BBT174" s="11"/>
      <c r="BBU174" s="11"/>
      <c r="BBV174" s="11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11"/>
      <c r="BCJ174" s="11"/>
      <c r="BCK174" s="11"/>
      <c r="BCL174" s="11"/>
      <c r="BCM174" s="11"/>
      <c r="BCN174" s="11"/>
      <c r="BCO174" s="11"/>
      <c r="BCP174" s="11"/>
      <c r="BCQ174" s="11"/>
      <c r="BCR174" s="11"/>
      <c r="BCS174" s="11"/>
      <c r="BCT174" s="11"/>
      <c r="BCU174" s="11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11"/>
      <c r="BDI174" s="11"/>
      <c r="BDJ174" s="11"/>
      <c r="BDK174" s="11"/>
      <c r="BDL174" s="11"/>
      <c r="BDM174" s="11"/>
      <c r="BDN174" s="11"/>
      <c r="BDO174" s="11"/>
      <c r="BDP174" s="11"/>
      <c r="BDQ174" s="11"/>
      <c r="BDR174" s="11"/>
      <c r="BDS174" s="11"/>
      <c r="BDT174" s="11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11"/>
      <c r="BEH174" s="11"/>
      <c r="BEI174" s="11"/>
      <c r="BEJ174" s="11"/>
      <c r="BEK174" s="11"/>
      <c r="BEL174" s="11"/>
      <c r="BEM174" s="11"/>
      <c r="BEN174" s="11"/>
      <c r="BEO174" s="11"/>
      <c r="BEP174" s="11"/>
      <c r="BEQ174" s="11"/>
      <c r="BER174" s="11"/>
      <c r="BES174" s="11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11"/>
      <c r="BFG174" s="11"/>
      <c r="BFH174" s="11"/>
      <c r="BFI174" s="11"/>
      <c r="BFJ174" s="11"/>
      <c r="BFK174" s="11"/>
      <c r="BFL174" s="11"/>
      <c r="BFM174" s="11"/>
      <c r="BFN174" s="11"/>
      <c r="BFO174" s="11"/>
      <c r="BFP174" s="11"/>
      <c r="BFQ174" s="11"/>
      <c r="BFR174" s="11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11"/>
      <c r="BGF174" s="11"/>
      <c r="BGG174" s="11"/>
      <c r="BGH174" s="11"/>
      <c r="BGI174" s="11"/>
      <c r="BGJ174" s="11"/>
      <c r="BGK174" s="11"/>
      <c r="BGL174" s="11"/>
      <c r="BGM174" s="11"/>
      <c r="BGN174" s="11"/>
      <c r="BGO174" s="11"/>
      <c r="BGP174" s="11"/>
      <c r="BGQ174" s="11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11"/>
      <c r="BHE174" s="11"/>
      <c r="BHF174" s="11"/>
      <c r="BHG174" s="11"/>
      <c r="BHH174" s="11"/>
      <c r="BHI174" s="11"/>
      <c r="BHJ174" s="11"/>
      <c r="BHK174" s="11"/>
      <c r="BHL174" s="11"/>
      <c r="BHM174" s="11"/>
      <c r="BHN174" s="11"/>
      <c r="BHO174" s="11"/>
      <c r="BHP174" s="11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11"/>
      <c r="BID174" s="11"/>
      <c r="BIE174" s="11"/>
      <c r="BIF174" s="11"/>
      <c r="BIG174" s="11"/>
      <c r="BIH174" s="11"/>
      <c r="BII174" s="11"/>
      <c r="BIJ174" s="11"/>
      <c r="BIK174" s="11"/>
      <c r="BIL174" s="11"/>
      <c r="BIM174" s="11"/>
      <c r="BIN174" s="11"/>
      <c r="BIO174" s="11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11"/>
      <c r="BJC174" s="11"/>
      <c r="BJD174" s="11"/>
      <c r="BJE174" s="11"/>
      <c r="BJF174" s="11"/>
      <c r="BJG174" s="11"/>
      <c r="BJH174" s="11"/>
      <c r="BJI174" s="11"/>
      <c r="BJJ174" s="11"/>
      <c r="BJK174" s="11"/>
      <c r="BJL174" s="11"/>
      <c r="BJM174" s="11"/>
      <c r="BJN174" s="11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11"/>
      <c r="BKB174" s="11"/>
      <c r="BKC174" s="11"/>
      <c r="BKD174" s="11"/>
      <c r="BKE174" s="11"/>
      <c r="BKF174" s="11"/>
      <c r="BKG174" s="11"/>
      <c r="BKH174" s="11"/>
      <c r="BKI174" s="11"/>
      <c r="BKJ174" s="11"/>
      <c r="BKK174" s="11"/>
      <c r="BKL174" s="11"/>
      <c r="BKM174" s="11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11"/>
      <c r="BLA174" s="11"/>
      <c r="BLB174" s="11"/>
      <c r="BLC174" s="11"/>
      <c r="BLD174" s="11"/>
      <c r="BLE174" s="11"/>
      <c r="BLF174" s="11"/>
      <c r="BLG174" s="11"/>
      <c r="BLH174" s="11"/>
      <c r="BLI174" s="11"/>
      <c r="BLJ174" s="11"/>
      <c r="BLK174" s="11"/>
      <c r="BLL174" s="11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11"/>
      <c r="BLZ174" s="11"/>
      <c r="BMA174" s="11"/>
      <c r="BMB174" s="11"/>
      <c r="BMC174" s="11"/>
      <c r="BMD174" s="11"/>
      <c r="BME174" s="11"/>
      <c r="BMF174" s="11"/>
      <c r="BMG174" s="11"/>
      <c r="BMH174" s="11"/>
      <c r="BMI174" s="11"/>
      <c r="BMJ174" s="11"/>
      <c r="BMK174" s="11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11"/>
      <c r="BMY174" s="11"/>
      <c r="BMZ174" s="11"/>
      <c r="BNA174" s="11"/>
      <c r="BNB174" s="11"/>
      <c r="BNC174" s="11"/>
      <c r="BND174" s="11"/>
      <c r="BNE174" s="11"/>
      <c r="BNF174" s="11"/>
      <c r="BNG174" s="11"/>
      <c r="BNH174" s="11"/>
      <c r="BNI174" s="11"/>
      <c r="BNJ174" s="11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11"/>
      <c r="BNX174" s="11"/>
      <c r="BNY174" s="11"/>
      <c r="BNZ174" s="11"/>
      <c r="BOA174" s="11"/>
      <c r="BOB174" s="11"/>
      <c r="BOC174" s="11"/>
      <c r="BOD174" s="11"/>
      <c r="BOE174" s="11"/>
      <c r="BOF174" s="11"/>
      <c r="BOG174" s="11"/>
      <c r="BOH174" s="11"/>
      <c r="BOI174" s="11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11"/>
      <c r="BOW174" s="11"/>
      <c r="BOX174" s="11"/>
      <c r="BOY174" s="11"/>
      <c r="BOZ174" s="11"/>
      <c r="BPA174" s="11"/>
      <c r="BPB174" s="11"/>
      <c r="BPC174" s="11"/>
      <c r="BPD174" s="11"/>
      <c r="BPE174" s="11"/>
      <c r="BPF174" s="11"/>
      <c r="BPG174" s="11"/>
      <c r="BPH174" s="11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11"/>
      <c r="BPV174" s="11"/>
      <c r="BPW174" s="11"/>
      <c r="BPX174" s="11"/>
      <c r="BPY174" s="11"/>
      <c r="BPZ174" s="11"/>
      <c r="BQA174" s="11"/>
      <c r="BQB174" s="11"/>
      <c r="BQC174" s="11"/>
      <c r="BQD174" s="11"/>
      <c r="BQE174" s="11"/>
      <c r="BQF174" s="11"/>
      <c r="BQG174" s="11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11"/>
      <c r="BQU174" s="11"/>
      <c r="BQV174" s="11"/>
      <c r="BQW174" s="11"/>
      <c r="BQX174" s="11"/>
      <c r="BQY174" s="11"/>
      <c r="BQZ174" s="11"/>
      <c r="BRA174" s="11"/>
      <c r="BRB174" s="11"/>
      <c r="BRC174" s="11"/>
      <c r="BRD174" s="11"/>
      <c r="BRE174" s="11"/>
      <c r="BRF174" s="11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11"/>
      <c r="BRT174" s="11"/>
      <c r="BRU174" s="11"/>
      <c r="BRV174" s="11"/>
      <c r="BRW174" s="11"/>
      <c r="BRX174" s="11"/>
      <c r="BRY174" s="11"/>
      <c r="BRZ174" s="11"/>
      <c r="BSA174" s="11"/>
      <c r="BSB174" s="11"/>
      <c r="BSC174" s="11"/>
      <c r="BSD174" s="11"/>
      <c r="BSE174" s="11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11"/>
      <c r="BSS174" s="11"/>
      <c r="BST174" s="11"/>
      <c r="BSU174" s="11"/>
      <c r="BSV174" s="11"/>
      <c r="BSW174" s="11"/>
      <c r="BSX174" s="11"/>
      <c r="BSY174" s="11"/>
      <c r="BSZ174" s="11"/>
      <c r="BTA174" s="11"/>
      <c r="BTB174" s="11"/>
      <c r="BTC174" s="11"/>
      <c r="BTD174" s="11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11"/>
      <c r="BTR174" s="11"/>
      <c r="BTS174" s="11"/>
      <c r="BTT174" s="11"/>
      <c r="BTU174" s="11"/>
      <c r="BTV174" s="11"/>
      <c r="BTW174" s="11"/>
      <c r="BTX174" s="11"/>
      <c r="BTY174" s="11"/>
      <c r="BTZ174" s="11"/>
      <c r="BUA174" s="11"/>
      <c r="BUB174" s="11"/>
      <c r="BUC174" s="11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11"/>
      <c r="BUQ174" s="11"/>
      <c r="BUR174" s="11"/>
      <c r="BUS174" s="11"/>
      <c r="BUT174" s="11"/>
      <c r="BUU174" s="11"/>
      <c r="BUV174" s="11"/>
      <c r="BUW174" s="11"/>
      <c r="BUX174" s="11"/>
      <c r="BUY174" s="11"/>
      <c r="BUZ174" s="11"/>
      <c r="BVA174" s="11"/>
      <c r="BVB174" s="11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11"/>
      <c r="BVP174" s="11"/>
      <c r="BVQ174" s="11"/>
      <c r="BVR174" s="11"/>
      <c r="BVS174" s="11"/>
      <c r="BVT174" s="11"/>
      <c r="BVU174" s="11"/>
      <c r="BVV174" s="11"/>
      <c r="BVW174" s="11"/>
      <c r="BVX174" s="11"/>
      <c r="BVY174" s="11"/>
      <c r="BVZ174" s="11"/>
      <c r="BWA174" s="11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11"/>
      <c r="BWO174" s="11"/>
      <c r="BWP174" s="11"/>
      <c r="BWQ174" s="11"/>
      <c r="BWR174" s="11"/>
      <c r="BWS174" s="11"/>
      <c r="BWT174" s="11"/>
      <c r="BWU174" s="11"/>
      <c r="BWV174" s="11"/>
      <c r="BWW174" s="11"/>
      <c r="BWX174" s="11"/>
      <c r="BWY174" s="11"/>
      <c r="BWZ174" s="11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11"/>
      <c r="BXN174" s="11"/>
      <c r="BXO174" s="11"/>
      <c r="BXP174" s="11"/>
      <c r="BXQ174" s="11"/>
      <c r="BXR174" s="11"/>
      <c r="BXS174" s="11"/>
      <c r="BXT174" s="11"/>
      <c r="BXU174" s="11"/>
      <c r="BXV174" s="11"/>
      <c r="BXW174" s="11"/>
      <c r="BXX174" s="11"/>
      <c r="BXY174" s="11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11"/>
      <c r="BYM174" s="11"/>
      <c r="BYN174" s="11"/>
      <c r="BYO174" s="11"/>
      <c r="BYP174" s="11"/>
      <c r="BYQ174" s="11"/>
      <c r="BYR174" s="11"/>
      <c r="BYS174" s="11"/>
      <c r="BYT174" s="11"/>
      <c r="BYU174" s="11"/>
      <c r="BYV174" s="11"/>
      <c r="BYW174" s="11"/>
      <c r="BYX174" s="11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</row>
    <row r="175" spans="1:2038" s="10" customFormat="1" ht="16.5" customHeight="1">
      <c r="A175" s="765" t="s">
        <v>1172</v>
      </c>
      <c r="B175" s="766"/>
      <c r="C175" s="766"/>
      <c r="D175" s="766"/>
      <c r="E175" s="766"/>
      <c r="F175" s="166"/>
      <c r="G175" s="166"/>
      <c r="H175" s="110"/>
      <c r="I175" s="110"/>
      <c r="J175" s="237">
        <v>240</v>
      </c>
      <c r="K175" s="95">
        <v>0.4</v>
      </c>
      <c r="L175" s="33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  <c r="BKH175" s="11"/>
      <c r="BKI175" s="11"/>
      <c r="BKJ175" s="11"/>
      <c r="BKK175" s="11"/>
      <c r="BKL175" s="11"/>
      <c r="BKM175" s="11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11"/>
      <c r="BLA175" s="11"/>
      <c r="BLB175" s="11"/>
      <c r="BLC175" s="11"/>
      <c r="BLD175" s="11"/>
      <c r="BLE175" s="11"/>
      <c r="BLF175" s="11"/>
      <c r="BLG175" s="11"/>
      <c r="BLH175" s="11"/>
      <c r="BLI175" s="11"/>
      <c r="BLJ175" s="11"/>
      <c r="BLK175" s="11"/>
      <c r="BLL175" s="11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11"/>
      <c r="BLZ175" s="11"/>
      <c r="BMA175" s="11"/>
      <c r="BMB175" s="11"/>
      <c r="BMC175" s="11"/>
      <c r="BMD175" s="11"/>
      <c r="BME175" s="11"/>
      <c r="BMF175" s="11"/>
      <c r="BMG175" s="11"/>
      <c r="BMH175" s="11"/>
      <c r="BMI175" s="11"/>
      <c r="BMJ175" s="11"/>
      <c r="BMK175" s="11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11"/>
      <c r="BMY175" s="11"/>
      <c r="BMZ175" s="11"/>
      <c r="BNA175" s="11"/>
      <c r="BNB175" s="11"/>
      <c r="BNC175" s="11"/>
      <c r="BND175" s="11"/>
      <c r="BNE175" s="11"/>
      <c r="BNF175" s="11"/>
      <c r="BNG175" s="11"/>
      <c r="BNH175" s="11"/>
      <c r="BNI175" s="11"/>
      <c r="BNJ175" s="11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11"/>
      <c r="BNX175" s="11"/>
      <c r="BNY175" s="11"/>
      <c r="BNZ175" s="11"/>
      <c r="BOA175" s="11"/>
      <c r="BOB175" s="11"/>
      <c r="BOC175" s="11"/>
      <c r="BOD175" s="11"/>
      <c r="BOE175" s="11"/>
      <c r="BOF175" s="11"/>
      <c r="BOG175" s="11"/>
      <c r="BOH175" s="11"/>
      <c r="BOI175" s="11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11"/>
      <c r="BOW175" s="11"/>
      <c r="BOX175" s="11"/>
      <c r="BOY175" s="11"/>
      <c r="BOZ175" s="11"/>
      <c r="BPA175" s="11"/>
      <c r="BPB175" s="11"/>
      <c r="BPC175" s="11"/>
      <c r="BPD175" s="11"/>
      <c r="BPE175" s="11"/>
      <c r="BPF175" s="11"/>
      <c r="BPG175" s="11"/>
      <c r="BPH175" s="11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11"/>
      <c r="BPV175" s="11"/>
      <c r="BPW175" s="11"/>
      <c r="BPX175" s="11"/>
      <c r="BPY175" s="11"/>
      <c r="BPZ175" s="11"/>
      <c r="BQA175" s="11"/>
      <c r="BQB175" s="11"/>
      <c r="BQC175" s="11"/>
      <c r="BQD175" s="11"/>
      <c r="BQE175" s="11"/>
      <c r="BQF175" s="11"/>
      <c r="BQG175" s="11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11"/>
      <c r="BQU175" s="11"/>
      <c r="BQV175" s="11"/>
      <c r="BQW175" s="11"/>
      <c r="BQX175" s="11"/>
      <c r="BQY175" s="11"/>
      <c r="BQZ175" s="11"/>
      <c r="BRA175" s="11"/>
      <c r="BRB175" s="11"/>
      <c r="BRC175" s="11"/>
      <c r="BRD175" s="11"/>
      <c r="BRE175" s="11"/>
      <c r="BRF175" s="11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11"/>
      <c r="BRT175" s="11"/>
      <c r="BRU175" s="11"/>
      <c r="BRV175" s="11"/>
      <c r="BRW175" s="11"/>
      <c r="BRX175" s="11"/>
      <c r="BRY175" s="11"/>
      <c r="BRZ175" s="11"/>
      <c r="BSA175" s="11"/>
      <c r="BSB175" s="11"/>
      <c r="BSC175" s="11"/>
      <c r="BSD175" s="11"/>
      <c r="BSE175" s="11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11"/>
      <c r="BSS175" s="11"/>
      <c r="BST175" s="11"/>
      <c r="BSU175" s="11"/>
      <c r="BSV175" s="11"/>
      <c r="BSW175" s="11"/>
      <c r="BSX175" s="11"/>
      <c r="BSY175" s="11"/>
      <c r="BSZ175" s="11"/>
      <c r="BTA175" s="11"/>
      <c r="BTB175" s="11"/>
      <c r="BTC175" s="11"/>
      <c r="BTD175" s="11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11"/>
      <c r="BTR175" s="11"/>
      <c r="BTS175" s="11"/>
      <c r="BTT175" s="11"/>
      <c r="BTU175" s="11"/>
      <c r="BTV175" s="11"/>
      <c r="BTW175" s="11"/>
      <c r="BTX175" s="11"/>
      <c r="BTY175" s="11"/>
      <c r="BTZ175" s="11"/>
      <c r="BUA175" s="11"/>
      <c r="BUB175" s="11"/>
      <c r="BUC175" s="11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11"/>
      <c r="BUQ175" s="11"/>
      <c r="BUR175" s="11"/>
      <c r="BUS175" s="11"/>
      <c r="BUT175" s="11"/>
      <c r="BUU175" s="11"/>
      <c r="BUV175" s="11"/>
      <c r="BUW175" s="11"/>
      <c r="BUX175" s="11"/>
      <c r="BUY175" s="11"/>
      <c r="BUZ175" s="11"/>
      <c r="BVA175" s="11"/>
      <c r="BVB175" s="11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11"/>
      <c r="BVP175" s="11"/>
      <c r="BVQ175" s="11"/>
      <c r="BVR175" s="11"/>
      <c r="BVS175" s="11"/>
      <c r="BVT175" s="11"/>
      <c r="BVU175" s="11"/>
      <c r="BVV175" s="11"/>
      <c r="BVW175" s="11"/>
      <c r="BVX175" s="11"/>
      <c r="BVY175" s="11"/>
      <c r="BVZ175" s="11"/>
      <c r="BWA175" s="11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11"/>
      <c r="BWO175" s="11"/>
      <c r="BWP175" s="11"/>
      <c r="BWQ175" s="11"/>
      <c r="BWR175" s="11"/>
      <c r="BWS175" s="11"/>
      <c r="BWT175" s="11"/>
      <c r="BWU175" s="11"/>
      <c r="BWV175" s="11"/>
      <c r="BWW175" s="11"/>
      <c r="BWX175" s="11"/>
      <c r="BWY175" s="11"/>
      <c r="BWZ175" s="11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11"/>
      <c r="BXN175" s="11"/>
      <c r="BXO175" s="11"/>
      <c r="BXP175" s="11"/>
      <c r="BXQ175" s="11"/>
      <c r="BXR175" s="11"/>
      <c r="BXS175" s="11"/>
      <c r="BXT175" s="11"/>
      <c r="BXU175" s="11"/>
      <c r="BXV175" s="11"/>
      <c r="BXW175" s="11"/>
      <c r="BXX175" s="11"/>
      <c r="BXY175" s="11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11"/>
      <c r="BYM175" s="11"/>
      <c r="BYN175" s="11"/>
      <c r="BYO175" s="11"/>
      <c r="BYP175" s="11"/>
      <c r="BYQ175" s="11"/>
      <c r="BYR175" s="11"/>
      <c r="BYS175" s="11"/>
      <c r="BYT175" s="11"/>
      <c r="BYU175" s="11"/>
      <c r="BYV175" s="11"/>
      <c r="BYW175" s="11"/>
      <c r="BYX175" s="11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</row>
    <row r="176" spans="1:2038" s="10" customFormat="1" ht="16.5" customHeight="1">
      <c r="A176" s="765" t="s">
        <v>1173</v>
      </c>
      <c r="B176" s="766"/>
      <c r="C176" s="766"/>
      <c r="D176" s="766"/>
      <c r="E176" s="766"/>
      <c r="F176" s="166"/>
      <c r="G176" s="166"/>
      <c r="H176" s="110"/>
      <c r="I176" s="110"/>
      <c r="J176" s="237">
        <v>110</v>
      </c>
      <c r="K176" s="95">
        <v>0.08</v>
      </c>
      <c r="L176" s="33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</row>
    <row r="177" spans="1:2038" s="10" customFormat="1" ht="16.5" customHeight="1">
      <c r="A177" s="765" t="s">
        <v>1174</v>
      </c>
      <c r="B177" s="766"/>
      <c r="C177" s="766"/>
      <c r="D177" s="766"/>
      <c r="E177" s="766"/>
      <c r="F177" s="166"/>
      <c r="G177" s="166"/>
      <c r="H177" s="110"/>
      <c r="I177" s="110"/>
      <c r="J177" s="237">
        <v>440</v>
      </c>
      <c r="K177" s="95">
        <v>0.9</v>
      </c>
      <c r="L177" s="33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</row>
    <row r="178" spans="1:2038" s="10" customFormat="1" ht="16.5" customHeight="1">
      <c r="A178" s="765" t="s">
        <v>1175</v>
      </c>
      <c r="B178" s="766"/>
      <c r="C178" s="766"/>
      <c r="D178" s="766"/>
      <c r="E178" s="766"/>
      <c r="F178" s="166"/>
      <c r="G178" s="166"/>
      <c r="H178" s="110"/>
      <c r="I178" s="110"/>
      <c r="J178" s="55">
        <v>130</v>
      </c>
      <c r="K178" s="47">
        <v>0.09</v>
      </c>
      <c r="L178" s="33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  <c r="BKH178" s="11"/>
      <c r="BKI178" s="11"/>
      <c r="BKJ178" s="11"/>
      <c r="BKK178" s="11"/>
      <c r="BKL178" s="11"/>
      <c r="BKM178" s="11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11"/>
      <c r="BLA178" s="11"/>
      <c r="BLB178" s="11"/>
      <c r="BLC178" s="11"/>
      <c r="BLD178" s="11"/>
      <c r="BLE178" s="11"/>
      <c r="BLF178" s="11"/>
      <c r="BLG178" s="11"/>
      <c r="BLH178" s="11"/>
      <c r="BLI178" s="11"/>
      <c r="BLJ178" s="11"/>
      <c r="BLK178" s="11"/>
      <c r="BLL178" s="11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11"/>
      <c r="BLZ178" s="11"/>
      <c r="BMA178" s="11"/>
      <c r="BMB178" s="11"/>
      <c r="BMC178" s="11"/>
      <c r="BMD178" s="11"/>
      <c r="BME178" s="11"/>
      <c r="BMF178" s="11"/>
      <c r="BMG178" s="11"/>
      <c r="BMH178" s="11"/>
      <c r="BMI178" s="11"/>
      <c r="BMJ178" s="11"/>
      <c r="BMK178" s="11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11"/>
      <c r="BMY178" s="11"/>
      <c r="BMZ178" s="11"/>
      <c r="BNA178" s="11"/>
      <c r="BNB178" s="11"/>
      <c r="BNC178" s="11"/>
      <c r="BND178" s="11"/>
      <c r="BNE178" s="11"/>
      <c r="BNF178" s="11"/>
      <c r="BNG178" s="11"/>
      <c r="BNH178" s="11"/>
      <c r="BNI178" s="11"/>
      <c r="BNJ178" s="11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11"/>
      <c r="BNX178" s="11"/>
      <c r="BNY178" s="11"/>
      <c r="BNZ178" s="11"/>
      <c r="BOA178" s="11"/>
      <c r="BOB178" s="11"/>
      <c r="BOC178" s="11"/>
      <c r="BOD178" s="11"/>
      <c r="BOE178" s="11"/>
      <c r="BOF178" s="11"/>
      <c r="BOG178" s="11"/>
      <c r="BOH178" s="11"/>
      <c r="BOI178" s="11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11"/>
      <c r="BOW178" s="11"/>
      <c r="BOX178" s="11"/>
      <c r="BOY178" s="11"/>
      <c r="BOZ178" s="11"/>
      <c r="BPA178" s="11"/>
      <c r="BPB178" s="11"/>
      <c r="BPC178" s="11"/>
      <c r="BPD178" s="11"/>
      <c r="BPE178" s="11"/>
      <c r="BPF178" s="11"/>
      <c r="BPG178" s="11"/>
      <c r="BPH178" s="11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11"/>
      <c r="BPV178" s="11"/>
      <c r="BPW178" s="11"/>
      <c r="BPX178" s="11"/>
      <c r="BPY178" s="11"/>
      <c r="BPZ178" s="11"/>
      <c r="BQA178" s="11"/>
      <c r="BQB178" s="11"/>
      <c r="BQC178" s="11"/>
      <c r="BQD178" s="11"/>
      <c r="BQE178" s="11"/>
      <c r="BQF178" s="11"/>
      <c r="BQG178" s="11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11"/>
      <c r="BQU178" s="11"/>
      <c r="BQV178" s="11"/>
      <c r="BQW178" s="11"/>
      <c r="BQX178" s="11"/>
      <c r="BQY178" s="11"/>
      <c r="BQZ178" s="11"/>
      <c r="BRA178" s="11"/>
      <c r="BRB178" s="11"/>
      <c r="BRC178" s="11"/>
      <c r="BRD178" s="11"/>
      <c r="BRE178" s="11"/>
      <c r="BRF178" s="11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11"/>
      <c r="BRT178" s="11"/>
      <c r="BRU178" s="11"/>
      <c r="BRV178" s="11"/>
      <c r="BRW178" s="11"/>
      <c r="BRX178" s="11"/>
      <c r="BRY178" s="11"/>
      <c r="BRZ178" s="11"/>
      <c r="BSA178" s="11"/>
      <c r="BSB178" s="11"/>
      <c r="BSC178" s="11"/>
      <c r="BSD178" s="11"/>
      <c r="BSE178" s="11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11"/>
      <c r="BSS178" s="11"/>
      <c r="BST178" s="11"/>
      <c r="BSU178" s="11"/>
      <c r="BSV178" s="11"/>
      <c r="BSW178" s="11"/>
      <c r="BSX178" s="11"/>
      <c r="BSY178" s="11"/>
      <c r="BSZ178" s="11"/>
      <c r="BTA178" s="11"/>
      <c r="BTB178" s="11"/>
      <c r="BTC178" s="11"/>
      <c r="BTD178" s="11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11"/>
      <c r="BTR178" s="11"/>
      <c r="BTS178" s="11"/>
      <c r="BTT178" s="11"/>
      <c r="BTU178" s="11"/>
      <c r="BTV178" s="11"/>
      <c r="BTW178" s="11"/>
      <c r="BTX178" s="11"/>
      <c r="BTY178" s="11"/>
      <c r="BTZ178" s="11"/>
      <c r="BUA178" s="11"/>
      <c r="BUB178" s="11"/>
      <c r="BUC178" s="11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11"/>
      <c r="BUQ178" s="11"/>
      <c r="BUR178" s="11"/>
      <c r="BUS178" s="11"/>
      <c r="BUT178" s="11"/>
      <c r="BUU178" s="11"/>
      <c r="BUV178" s="11"/>
      <c r="BUW178" s="11"/>
      <c r="BUX178" s="11"/>
      <c r="BUY178" s="11"/>
      <c r="BUZ178" s="11"/>
      <c r="BVA178" s="11"/>
      <c r="BVB178" s="11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11"/>
      <c r="BVP178" s="11"/>
      <c r="BVQ178" s="11"/>
      <c r="BVR178" s="11"/>
      <c r="BVS178" s="11"/>
      <c r="BVT178" s="11"/>
      <c r="BVU178" s="11"/>
      <c r="BVV178" s="11"/>
      <c r="BVW178" s="11"/>
      <c r="BVX178" s="11"/>
      <c r="BVY178" s="11"/>
      <c r="BVZ178" s="11"/>
      <c r="BWA178" s="11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11"/>
      <c r="BWO178" s="11"/>
      <c r="BWP178" s="11"/>
      <c r="BWQ178" s="11"/>
      <c r="BWR178" s="11"/>
      <c r="BWS178" s="11"/>
      <c r="BWT178" s="11"/>
      <c r="BWU178" s="11"/>
      <c r="BWV178" s="11"/>
      <c r="BWW178" s="11"/>
      <c r="BWX178" s="11"/>
      <c r="BWY178" s="11"/>
      <c r="BWZ178" s="11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11"/>
      <c r="BXN178" s="11"/>
      <c r="BXO178" s="11"/>
      <c r="BXP178" s="11"/>
      <c r="BXQ178" s="11"/>
      <c r="BXR178" s="11"/>
      <c r="BXS178" s="11"/>
      <c r="BXT178" s="11"/>
      <c r="BXU178" s="11"/>
      <c r="BXV178" s="11"/>
      <c r="BXW178" s="11"/>
      <c r="BXX178" s="11"/>
      <c r="BXY178" s="11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11"/>
      <c r="BYM178" s="11"/>
      <c r="BYN178" s="11"/>
      <c r="BYO178" s="11"/>
      <c r="BYP178" s="11"/>
      <c r="BYQ178" s="11"/>
      <c r="BYR178" s="11"/>
      <c r="BYS178" s="11"/>
      <c r="BYT178" s="11"/>
      <c r="BYU178" s="11"/>
      <c r="BYV178" s="11"/>
      <c r="BYW178" s="11"/>
      <c r="BYX178" s="11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</row>
    <row r="179" spans="1:2038" s="10" customFormat="1" ht="16.5" customHeight="1" thickBot="1">
      <c r="A179" s="124"/>
      <c r="B179" s="110"/>
      <c r="C179" s="110"/>
      <c r="D179" s="110"/>
      <c r="E179" s="125"/>
      <c r="F179" s="26"/>
      <c r="G179" s="26"/>
      <c r="H179" s="26"/>
      <c r="I179" s="26"/>
      <c r="J179" s="178"/>
      <c r="K179" s="406"/>
      <c r="L179" s="33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1"/>
      <c r="BKL179" s="11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1"/>
      <c r="BLB179" s="11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1"/>
      <c r="BMH179" s="11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11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1"/>
      <c r="BOD179" s="11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1"/>
      <c r="BPZ179" s="11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1"/>
      <c r="BRF179" s="11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1"/>
      <c r="BRV179" s="11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1"/>
      <c r="BTB179" s="11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1"/>
      <c r="BTR179" s="11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1"/>
      <c r="BUX179" s="11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1"/>
      <c r="BWT179" s="11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1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1"/>
      <c r="BYP179" s="11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</row>
    <row r="180" spans="1:2038" s="10" customFormat="1" ht="25.5" customHeight="1" thickBot="1">
      <c r="A180" s="666" t="s">
        <v>681</v>
      </c>
      <c r="B180" s="563"/>
      <c r="C180" s="563"/>
      <c r="D180" s="563"/>
      <c r="E180" s="563"/>
      <c r="F180" s="563"/>
      <c r="G180" s="563"/>
      <c r="H180" s="563"/>
      <c r="I180" s="563"/>
      <c r="J180" s="563"/>
      <c r="K180" s="564"/>
      <c r="L180" s="33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1"/>
      <c r="BKL180" s="11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1"/>
      <c r="BLB180" s="11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1"/>
      <c r="BMH180" s="11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11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1"/>
      <c r="BOD180" s="11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1"/>
      <c r="BPZ180" s="11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1"/>
      <c r="BRF180" s="11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1"/>
      <c r="BRV180" s="11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1"/>
      <c r="BTB180" s="11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1"/>
      <c r="BTR180" s="11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1"/>
      <c r="BUX180" s="11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1"/>
      <c r="BWT180" s="11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1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1"/>
      <c r="BYP180" s="11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</row>
    <row r="181" spans="1:2038" s="10" customFormat="1" ht="18.75" customHeight="1" thickBot="1">
      <c r="A181" s="802" t="s">
        <v>1064</v>
      </c>
      <c r="B181" s="695"/>
      <c r="C181" s="695"/>
      <c r="D181" s="695"/>
      <c r="E181" s="696"/>
      <c r="F181" s="145"/>
      <c r="G181" s="145"/>
      <c r="H181" s="145"/>
      <c r="I181" s="145"/>
      <c r="J181" s="340" t="s">
        <v>135</v>
      </c>
      <c r="K181" s="342" t="s">
        <v>136</v>
      </c>
      <c r="L181" s="33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1"/>
      <c r="ANB181" s="11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1"/>
      <c r="AOH181" s="11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1"/>
      <c r="AOX181" s="11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1"/>
      <c r="AQD181" s="11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1"/>
      <c r="ARZ181" s="11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1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1"/>
      <c r="ATV181" s="11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1"/>
      <c r="AVB181" s="11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1"/>
      <c r="AVR181" s="11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1"/>
      <c r="AWX181" s="11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11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1"/>
      <c r="AYT181" s="11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1"/>
      <c r="BAP181" s="11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1"/>
      <c r="BBV181" s="11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1"/>
      <c r="BCL181" s="11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1"/>
      <c r="BDR181" s="11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1"/>
      <c r="BEH181" s="11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1"/>
      <c r="BFN181" s="11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1"/>
      <c r="BHJ181" s="11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1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1"/>
      <c r="BJF181" s="11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1"/>
      <c r="BKL181" s="11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1"/>
      <c r="BLB181" s="11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1"/>
      <c r="BMH181" s="11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11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1"/>
      <c r="BOD181" s="11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1"/>
      <c r="BPZ181" s="11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1"/>
      <c r="BRF181" s="11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1"/>
      <c r="BRV181" s="11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1"/>
      <c r="BTB181" s="11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1"/>
      <c r="BTR181" s="11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1"/>
      <c r="BUX181" s="11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1"/>
      <c r="BWT181" s="11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1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1"/>
      <c r="BYP181" s="11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</row>
    <row r="182" spans="1:2038" s="10" customFormat="1" ht="16.5" customHeight="1" thickBot="1">
      <c r="A182" s="678" t="s">
        <v>1065</v>
      </c>
      <c r="B182" s="803"/>
      <c r="C182" s="803"/>
      <c r="D182" s="803"/>
      <c r="E182" s="804"/>
      <c r="F182" s="145"/>
      <c r="G182" s="145"/>
      <c r="H182" s="145"/>
      <c r="I182" s="145"/>
      <c r="J182" s="100">
        <v>1600</v>
      </c>
      <c r="K182" s="402">
        <v>7.3</v>
      </c>
      <c r="L182" s="33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11"/>
      <c r="AMZ182" s="11"/>
      <c r="ANA182" s="11"/>
      <c r="ANB182" s="11"/>
      <c r="ANC182" s="11"/>
      <c r="AND182" s="11"/>
      <c r="ANE182" s="11"/>
      <c r="ANF182" s="11"/>
      <c r="ANG182" s="11"/>
      <c r="ANH182" s="11"/>
      <c r="ANI182" s="11"/>
      <c r="ANJ182" s="11"/>
      <c r="ANK182" s="11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11"/>
      <c r="ANY182" s="11"/>
      <c r="ANZ182" s="11"/>
      <c r="AOA182" s="11"/>
      <c r="AOB182" s="11"/>
      <c r="AOC182" s="11"/>
      <c r="AOD182" s="11"/>
      <c r="AOE182" s="11"/>
      <c r="AOF182" s="11"/>
      <c r="AOG182" s="11"/>
      <c r="AOH182" s="11"/>
      <c r="AOI182" s="11"/>
      <c r="AOJ182" s="11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11"/>
      <c r="AOX182" s="11"/>
      <c r="AOY182" s="11"/>
      <c r="AOZ182" s="11"/>
      <c r="APA182" s="11"/>
      <c r="APB182" s="11"/>
      <c r="APC182" s="11"/>
      <c r="APD182" s="11"/>
      <c r="APE182" s="11"/>
      <c r="APF182" s="11"/>
      <c r="APG182" s="11"/>
      <c r="APH182" s="11"/>
      <c r="API182" s="11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11"/>
      <c r="APW182" s="11"/>
      <c r="APX182" s="11"/>
      <c r="APY182" s="11"/>
      <c r="APZ182" s="11"/>
      <c r="AQA182" s="11"/>
      <c r="AQB182" s="11"/>
      <c r="AQC182" s="11"/>
      <c r="AQD182" s="11"/>
      <c r="AQE182" s="11"/>
      <c r="AQF182" s="11"/>
      <c r="AQG182" s="11"/>
      <c r="AQH182" s="11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11"/>
      <c r="AQV182" s="11"/>
      <c r="AQW182" s="11"/>
      <c r="AQX182" s="11"/>
      <c r="AQY182" s="11"/>
      <c r="AQZ182" s="11"/>
      <c r="ARA182" s="11"/>
      <c r="ARB182" s="11"/>
      <c r="ARC182" s="11"/>
      <c r="ARD182" s="11"/>
      <c r="ARE182" s="11"/>
      <c r="ARF182" s="11"/>
      <c r="ARG182" s="11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11"/>
      <c r="ARU182" s="11"/>
      <c r="ARV182" s="11"/>
      <c r="ARW182" s="11"/>
      <c r="ARX182" s="11"/>
      <c r="ARY182" s="11"/>
      <c r="ARZ182" s="11"/>
      <c r="ASA182" s="11"/>
      <c r="ASB182" s="11"/>
      <c r="ASC182" s="11"/>
      <c r="ASD182" s="11"/>
      <c r="ASE182" s="11"/>
      <c r="ASF182" s="11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11"/>
      <c r="AST182" s="11"/>
      <c r="ASU182" s="11"/>
      <c r="ASV182" s="11"/>
      <c r="ASW182" s="11"/>
      <c r="ASX182" s="11"/>
      <c r="ASY182" s="11"/>
      <c r="ASZ182" s="11"/>
      <c r="ATA182" s="11"/>
      <c r="ATB182" s="11"/>
      <c r="ATC182" s="11"/>
      <c r="ATD182" s="11"/>
      <c r="ATE182" s="11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11"/>
      <c r="ATS182" s="11"/>
      <c r="ATT182" s="11"/>
      <c r="ATU182" s="11"/>
      <c r="ATV182" s="11"/>
      <c r="ATW182" s="11"/>
      <c r="ATX182" s="11"/>
      <c r="ATY182" s="11"/>
      <c r="ATZ182" s="11"/>
      <c r="AUA182" s="11"/>
      <c r="AUB182" s="11"/>
      <c r="AUC182" s="11"/>
      <c r="AUD182" s="11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11"/>
      <c r="AUR182" s="11"/>
      <c r="AUS182" s="11"/>
      <c r="AUT182" s="11"/>
      <c r="AUU182" s="11"/>
      <c r="AUV182" s="11"/>
      <c r="AUW182" s="11"/>
      <c r="AUX182" s="11"/>
      <c r="AUY182" s="11"/>
      <c r="AUZ182" s="11"/>
      <c r="AVA182" s="11"/>
      <c r="AVB182" s="11"/>
      <c r="AVC182" s="11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11"/>
      <c r="AVQ182" s="11"/>
      <c r="AVR182" s="11"/>
      <c r="AVS182" s="11"/>
      <c r="AVT182" s="11"/>
      <c r="AVU182" s="11"/>
      <c r="AVV182" s="11"/>
      <c r="AVW182" s="11"/>
      <c r="AVX182" s="11"/>
      <c r="AVY182" s="11"/>
      <c r="AVZ182" s="11"/>
      <c r="AWA182" s="11"/>
      <c r="AWB182" s="11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11"/>
      <c r="AWP182" s="11"/>
      <c r="AWQ182" s="11"/>
      <c r="AWR182" s="11"/>
      <c r="AWS182" s="11"/>
      <c r="AWT182" s="11"/>
      <c r="AWU182" s="11"/>
      <c r="AWV182" s="11"/>
      <c r="AWW182" s="11"/>
      <c r="AWX182" s="11"/>
      <c r="AWY182" s="11"/>
      <c r="AWZ182" s="11"/>
      <c r="AXA182" s="11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11"/>
      <c r="AXO182" s="11"/>
      <c r="AXP182" s="11"/>
      <c r="AXQ182" s="11"/>
      <c r="AXR182" s="11"/>
      <c r="AXS182" s="11"/>
      <c r="AXT182" s="11"/>
      <c r="AXU182" s="11"/>
      <c r="AXV182" s="11"/>
      <c r="AXW182" s="11"/>
      <c r="AXX182" s="11"/>
      <c r="AXY182" s="11"/>
      <c r="AXZ182" s="11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11"/>
      <c r="AYN182" s="11"/>
      <c r="AYO182" s="11"/>
      <c r="AYP182" s="11"/>
      <c r="AYQ182" s="11"/>
      <c r="AYR182" s="11"/>
      <c r="AYS182" s="11"/>
      <c r="AYT182" s="11"/>
      <c r="AYU182" s="11"/>
      <c r="AYV182" s="11"/>
      <c r="AYW182" s="11"/>
      <c r="AYX182" s="11"/>
      <c r="AYY182" s="11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11"/>
      <c r="AZM182" s="11"/>
      <c r="AZN182" s="11"/>
      <c r="AZO182" s="11"/>
      <c r="AZP182" s="11"/>
      <c r="AZQ182" s="11"/>
      <c r="AZR182" s="11"/>
      <c r="AZS182" s="11"/>
      <c r="AZT182" s="11"/>
      <c r="AZU182" s="11"/>
      <c r="AZV182" s="11"/>
      <c r="AZW182" s="11"/>
      <c r="AZX182" s="11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11"/>
      <c r="BAL182" s="11"/>
      <c r="BAM182" s="11"/>
      <c r="BAN182" s="11"/>
      <c r="BAO182" s="11"/>
      <c r="BAP182" s="11"/>
      <c r="BAQ182" s="11"/>
      <c r="BAR182" s="11"/>
      <c r="BAS182" s="11"/>
      <c r="BAT182" s="11"/>
      <c r="BAU182" s="11"/>
      <c r="BAV182" s="11"/>
      <c r="BAW182" s="11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11"/>
      <c r="BBK182" s="11"/>
      <c r="BBL182" s="11"/>
      <c r="BBM182" s="11"/>
      <c r="BBN182" s="11"/>
      <c r="BBO182" s="11"/>
      <c r="BBP182" s="11"/>
      <c r="BBQ182" s="11"/>
      <c r="BBR182" s="11"/>
      <c r="BBS182" s="11"/>
      <c r="BBT182" s="11"/>
      <c r="BBU182" s="11"/>
      <c r="BBV182" s="11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11"/>
      <c r="BCJ182" s="11"/>
      <c r="BCK182" s="11"/>
      <c r="BCL182" s="11"/>
      <c r="BCM182" s="11"/>
      <c r="BCN182" s="11"/>
      <c r="BCO182" s="11"/>
      <c r="BCP182" s="11"/>
      <c r="BCQ182" s="11"/>
      <c r="BCR182" s="11"/>
      <c r="BCS182" s="11"/>
      <c r="BCT182" s="11"/>
      <c r="BCU182" s="11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11"/>
      <c r="BDI182" s="11"/>
      <c r="BDJ182" s="11"/>
      <c r="BDK182" s="11"/>
      <c r="BDL182" s="11"/>
      <c r="BDM182" s="11"/>
      <c r="BDN182" s="11"/>
      <c r="BDO182" s="11"/>
      <c r="BDP182" s="11"/>
      <c r="BDQ182" s="11"/>
      <c r="BDR182" s="11"/>
      <c r="BDS182" s="11"/>
      <c r="BDT182" s="11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11"/>
      <c r="BEH182" s="11"/>
      <c r="BEI182" s="11"/>
      <c r="BEJ182" s="11"/>
      <c r="BEK182" s="11"/>
      <c r="BEL182" s="11"/>
      <c r="BEM182" s="11"/>
      <c r="BEN182" s="11"/>
      <c r="BEO182" s="11"/>
      <c r="BEP182" s="11"/>
      <c r="BEQ182" s="11"/>
      <c r="BER182" s="11"/>
      <c r="BES182" s="11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11"/>
      <c r="BFG182" s="11"/>
      <c r="BFH182" s="11"/>
      <c r="BFI182" s="11"/>
      <c r="BFJ182" s="11"/>
      <c r="BFK182" s="11"/>
      <c r="BFL182" s="11"/>
      <c r="BFM182" s="11"/>
      <c r="BFN182" s="11"/>
      <c r="BFO182" s="11"/>
      <c r="BFP182" s="11"/>
      <c r="BFQ182" s="11"/>
      <c r="BFR182" s="11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11"/>
      <c r="BGF182" s="11"/>
      <c r="BGG182" s="11"/>
      <c r="BGH182" s="11"/>
      <c r="BGI182" s="11"/>
      <c r="BGJ182" s="11"/>
      <c r="BGK182" s="11"/>
      <c r="BGL182" s="11"/>
      <c r="BGM182" s="11"/>
      <c r="BGN182" s="11"/>
      <c r="BGO182" s="11"/>
      <c r="BGP182" s="11"/>
      <c r="BGQ182" s="11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11"/>
      <c r="BHE182" s="11"/>
      <c r="BHF182" s="11"/>
      <c r="BHG182" s="11"/>
      <c r="BHH182" s="11"/>
      <c r="BHI182" s="11"/>
      <c r="BHJ182" s="11"/>
      <c r="BHK182" s="11"/>
      <c r="BHL182" s="11"/>
      <c r="BHM182" s="11"/>
      <c r="BHN182" s="11"/>
      <c r="BHO182" s="11"/>
      <c r="BHP182" s="11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11"/>
      <c r="BID182" s="11"/>
      <c r="BIE182" s="11"/>
      <c r="BIF182" s="11"/>
      <c r="BIG182" s="11"/>
      <c r="BIH182" s="11"/>
      <c r="BII182" s="11"/>
      <c r="BIJ182" s="11"/>
      <c r="BIK182" s="11"/>
      <c r="BIL182" s="11"/>
      <c r="BIM182" s="11"/>
      <c r="BIN182" s="11"/>
      <c r="BIO182" s="11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11"/>
      <c r="BJC182" s="11"/>
      <c r="BJD182" s="11"/>
      <c r="BJE182" s="11"/>
      <c r="BJF182" s="11"/>
      <c r="BJG182" s="11"/>
      <c r="BJH182" s="11"/>
      <c r="BJI182" s="11"/>
      <c r="BJJ182" s="11"/>
      <c r="BJK182" s="11"/>
      <c r="BJL182" s="11"/>
      <c r="BJM182" s="11"/>
      <c r="BJN182" s="11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11"/>
      <c r="BKB182" s="11"/>
      <c r="BKC182" s="11"/>
      <c r="BKD182" s="11"/>
      <c r="BKE182" s="11"/>
      <c r="BKF182" s="11"/>
      <c r="BKG182" s="11"/>
      <c r="BKH182" s="11"/>
      <c r="BKI182" s="11"/>
      <c r="BKJ182" s="11"/>
      <c r="BKK182" s="11"/>
      <c r="BKL182" s="11"/>
      <c r="BKM182" s="11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11"/>
      <c r="BLA182" s="11"/>
      <c r="BLB182" s="11"/>
      <c r="BLC182" s="11"/>
      <c r="BLD182" s="11"/>
      <c r="BLE182" s="11"/>
      <c r="BLF182" s="11"/>
      <c r="BLG182" s="11"/>
      <c r="BLH182" s="11"/>
      <c r="BLI182" s="11"/>
      <c r="BLJ182" s="11"/>
      <c r="BLK182" s="11"/>
      <c r="BLL182" s="11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11"/>
      <c r="BLZ182" s="11"/>
      <c r="BMA182" s="11"/>
      <c r="BMB182" s="11"/>
      <c r="BMC182" s="11"/>
      <c r="BMD182" s="11"/>
      <c r="BME182" s="11"/>
      <c r="BMF182" s="11"/>
      <c r="BMG182" s="11"/>
      <c r="BMH182" s="11"/>
      <c r="BMI182" s="11"/>
      <c r="BMJ182" s="11"/>
      <c r="BMK182" s="11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11"/>
      <c r="BMY182" s="11"/>
      <c r="BMZ182" s="11"/>
      <c r="BNA182" s="11"/>
      <c r="BNB182" s="11"/>
      <c r="BNC182" s="11"/>
      <c r="BND182" s="11"/>
      <c r="BNE182" s="11"/>
      <c r="BNF182" s="11"/>
      <c r="BNG182" s="11"/>
      <c r="BNH182" s="11"/>
      <c r="BNI182" s="11"/>
      <c r="BNJ182" s="11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11"/>
      <c r="BNX182" s="11"/>
      <c r="BNY182" s="11"/>
      <c r="BNZ182" s="11"/>
      <c r="BOA182" s="11"/>
      <c r="BOB182" s="11"/>
      <c r="BOC182" s="11"/>
      <c r="BOD182" s="11"/>
      <c r="BOE182" s="11"/>
      <c r="BOF182" s="11"/>
      <c r="BOG182" s="11"/>
      <c r="BOH182" s="11"/>
      <c r="BOI182" s="11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11"/>
      <c r="BOW182" s="11"/>
      <c r="BOX182" s="11"/>
      <c r="BOY182" s="11"/>
      <c r="BOZ182" s="11"/>
      <c r="BPA182" s="11"/>
      <c r="BPB182" s="11"/>
      <c r="BPC182" s="11"/>
      <c r="BPD182" s="11"/>
      <c r="BPE182" s="11"/>
      <c r="BPF182" s="11"/>
      <c r="BPG182" s="11"/>
      <c r="BPH182" s="11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11"/>
      <c r="BPV182" s="11"/>
      <c r="BPW182" s="11"/>
      <c r="BPX182" s="11"/>
      <c r="BPY182" s="11"/>
      <c r="BPZ182" s="11"/>
      <c r="BQA182" s="11"/>
      <c r="BQB182" s="11"/>
      <c r="BQC182" s="11"/>
      <c r="BQD182" s="11"/>
      <c r="BQE182" s="11"/>
      <c r="BQF182" s="11"/>
      <c r="BQG182" s="11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11"/>
      <c r="BQU182" s="11"/>
      <c r="BQV182" s="11"/>
      <c r="BQW182" s="11"/>
      <c r="BQX182" s="11"/>
      <c r="BQY182" s="11"/>
      <c r="BQZ182" s="11"/>
      <c r="BRA182" s="11"/>
      <c r="BRB182" s="11"/>
      <c r="BRC182" s="11"/>
      <c r="BRD182" s="11"/>
      <c r="BRE182" s="11"/>
      <c r="BRF182" s="11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11"/>
      <c r="BRT182" s="11"/>
      <c r="BRU182" s="11"/>
      <c r="BRV182" s="11"/>
      <c r="BRW182" s="11"/>
      <c r="BRX182" s="11"/>
      <c r="BRY182" s="11"/>
      <c r="BRZ182" s="11"/>
      <c r="BSA182" s="11"/>
      <c r="BSB182" s="11"/>
      <c r="BSC182" s="11"/>
      <c r="BSD182" s="11"/>
      <c r="BSE182" s="11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11"/>
      <c r="BSS182" s="11"/>
      <c r="BST182" s="11"/>
      <c r="BSU182" s="11"/>
      <c r="BSV182" s="11"/>
      <c r="BSW182" s="11"/>
      <c r="BSX182" s="11"/>
      <c r="BSY182" s="11"/>
      <c r="BSZ182" s="11"/>
      <c r="BTA182" s="11"/>
      <c r="BTB182" s="11"/>
      <c r="BTC182" s="11"/>
      <c r="BTD182" s="11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11"/>
      <c r="BTR182" s="11"/>
      <c r="BTS182" s="11"/>
      <c r="BTT182" s="11"/>
      <c r="BTU182" s="11"/>
      <c r="BTV182" s="11"/>
      <c r="BTW182" s="11"/>
      <c r="BTX182" s="11"/>
      <c r="BTY182" s="11"/>
      <c r="BTZ182" s="11"/>
      <c r="BUA182" s="11"/>
      <c r="BUB182" s="11"/>
      <c r="BUC182" s="11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11"/>
      <c r="BUQ182" s="11"/>
      <c r="BUR182" s="11"/>
      <c r="BUS182" s="11"/>
      <c r="BUT182" s="11"/>
      <c r="BUU182" s="11"/>
      <c r="BUV182" s="11"/>
      <c r="BUW182" s="11"/>
      <c r="BUX182" s="11"/>
      <c r="BUY182" s="11"/>
      <c r="BUZ182" s="11"/>
      <c r="BVA182" s="11"/>
      <c r="BVB182" s="11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11"/>
      <c r="BVP182" s="11"/>
      <c r="BVQ182" s="11"/>
      <c r="BVR182" s="11"/>
      <c r="BVS182" s="11"/>
      <c r="BVT182" s="11"/>
      <c r="BVU182" s="11"/>
      <c r="BVV182" s="11"/>
      <c r="BVW182" s="11"/>
      <c r="BVX182" s="11"/>
      <c r="BVY182" s="11"/>
      <c r="BVZ182" s="11"/>
      <c r="BWA182" s="11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11"/>
      <c r="BWO182" s="11"/>
      <c r="BWP182" s="11"/>
      <c r="BWQ182" s="11"/>
      <c r="BWR182" s="11"/>
      <c r="BWS182" s="11"/>
      <c r="BWT182" s="11"/>
      <c r="BWU182" s="11"/>
      <c r="BWV182" s="11"/>
      <c r="BWW182" s="11"/>
      <c r="BWX182" s="11"/>
      <c r="BWY182" s="11"/>
      <c r="BWZ182" s="11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11"/>
      <c r="BXN182" s="11"/>
      <c r="BXO182" s="11"/>
      <c r="BXP182" s="11"/>
      <c r="BXQ182" s="11"/>
      <c r="BXR182" s="11"/>
      <c r="BXS182" s="11"/>
      <c r="BXT182" s="11"/>
      <c r="BXU182" s="11"/>
      <c r="BXV182" s="11"/>
      <c r="BXW182" s="11"/>
      <c r="BXX182" s="11"/>
      <c r="BXY182" s="11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11"/>
      <c r="BYM182" s="11"/>
      <c r="BYN182" s="11"/>
      <c r="BYO182" s="11"/>
      <c r="BYP182" s="11"/>
      <c r="BYQ182" s="11"/>
      <c r="BYR182" s="11"/>
      <c r="BYS182" s="11"/>
      <c r="BYT182" s="11"/>
      <c r="BYU182" s="11"/>
      <c r="BYV182" s="11"/>
      <c r="BYW182" s="11"/>
      <c r="BYX182" s="11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</row>
    <row r="183" spans="1:2038" s="10" customFormat="1" ht="16.5" customHeight="1" thickBot="1">
      <c r="A183" s="646" t="s">
        <v>118</v>
      </c>
      <c r="B183" s="572"/>
      <c r="C183" s="572"/>
      <c r="D183" s="572"/>
      <c r="E183" s="573"/>
      <c r="F183" s="145"/>
      <c r="G183" s="145"/>
      <c r="H183" s="145"/>
      <c r="I183" s="145"/>
      <c r="J183" s="340" t="s">
        <v>135</v>
      </c>
      <c r="K183" s="342" t="s">
        <v>136</v>
      </c>
      <c r="L183" s="33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  <c r="BSQ183" s="11"/>
      <c r="BSR183" s="11"/>
      <c r="BSS183" s="11"/>
      <c r="BST183" s="11"/>
      <c r="BSU183" s="11"/>
      <c r="BSV183" s="11"/>
      <c r="BSW183" s="11"/>
      <c r="BSX183" s="11"/>
      <c r="BSY183" s="11"/>
      <c r="BSZ183" s="11"/>
      <c r="BTA183" s="11"/>
      <c r="BTB183" s="11"/>
      <c r="BTC183" s="11"/>
      <c r="BTD183" s="11"/>
      <c r="BTE183" s="11"/>
      <c r="BTF183" s="11"/>
      <c r="BTG183" s="11"/>
      <c r="BTH183" s="11"/>
      <c r="BTI183" s="11"/>
      <c r="BTJ183" s="11"/>
      <c r="BTK183" s="11"/>
      <c r="BTL183" s="11"/>
      <c r="BTM183" s="11"/>
      <c r="BTN183" s="11"/>
      <c r="BTO183" s="11"/>
      <c r="BTP183" s="11"/>
      <c r="BTQ183" s="11"/>
      <c r="BTR183" s="11"/>
      <c r="BTS183" s="11"/>
      <c r="BTT183" s="11"/>
      <c r="BTU183" s="11"/>
      <c r="BTV183" s="11"/>
      <c r="BTW183" s="11"/>
      <c r="BTX183" s="11"/>
      <c r="BTY183" s="11"/>
      <c r="BTZ183" s="11"/>
      <c r="BUA183" s="11"/>
      <c r="BUB183" s="11"/>
      <c r="BUC183" s="11"/>
      <c r="BUD183" s="11"/>
      <c r="BUE183" s="11"/>
      <c r="BUF183" s="11"/>
      <c r="BUG183" s="11"/>
      <c r="BUH183" s="11"/>
      <c r="BUI183" s="11"/>
      <c r="BUJ183" s="11"/>
      <c r="BUK183" s="11"/>
      <c r="BUL183" s="11"/>
      <c r="BUM183" s="11"/>
      <c r="BUN183" s="11"/>
      <c r="BUO183" s="11"/>
      <c r="BUP183" s="11"/>
      <c r="BUQ183" s="11"/>
      <c r="BUR183" s="11"/>
      <c r="BUS183" s="11"/>
      <c r="BUT183" s="11"/>
      <c r="BUU183" s="11"/>
      <c r="BUV183" s="11"/>
      <c r="BUW183" s="11"/>
      <c r="BUX183" s="11"/>
      <c r="BUY183" s="11"/>
      <c r="BUZ183" s="11"/>
      <c r="BVA183" s="11"/>
      <c r="BVB183" s="11"/>
      <c r="BVC183" s="11"/>
      <c r="BVD183" s="11"/>
      <c r="BVE183" s="11"/>
      <c r="BVF183" s="11"/>
      <c r="BVG183" s="11"/>
      <c r="BVH183" s="11"/>
      <c r="BVI183" s="11"/>
      <c r="BVJ183" s="11"/>
      <c r="BVK183" s="11"/>
      <c r="BVL183" s="11"/>
      <c r="BVM183" s="11"/>
      <c r="BVN183" s="11"/>
      <c r="BVO183" s="11"/>
      <c r="BVP183" s="11"/>
      <c r="BVQ183" s="11"/>
      <c r="BVR183" s="11"/>
      <c r="BVS183" s="11"/>
      <c r="BVT183" s="11"/>
      <c r="BVU183" s="11"/>
      <c r="BVV183" s="11"/>
      <c r="BVW183" s="11"/>
      <c r="BVX183" s="11"/>
      <c r="BVY183" s="11"/>
      <c r="BVZ183" s="11"/>
      <c r="BWA183" s="11"/>
      <c r="BWB183" s="11"/>
      <c r="BWC183" s="11"/>
      <c r="BWD183" s="11"/>
      <c r="BWE183" s="11"/>
      <c r="BWF183" s="11"/>
      <c r="BWG183" s="11"/>
      <c r="BWH183" s="11"/>
      <c r="BWI183" s="11"/>
      <c r="BWJ183" s="11"/>
      <c r="BWK183" s="11"/>
      <c r="BWL183" s="11"/>
      <c r="BWM183" s="11"/>
      <c r="BWN183" s="11"/>
      <c r="BWO183" s="11"/>
      <c r="BWP183" s="11"/>
      <c r="BWQ183" s="11"/>
      <c r="BWR183" s="11"/>
      <c r="BWS183" s="11"/>
      <c r="BWT183" s="11"/>
      <c r="BWU183" s="11"/>
      <c r="BWV183" s="11"/>
      <c r="BWW183" s="11"/>
      <c r="BWX183" s="11"/>
      <c r="BWY183" s="11"/>
      <c r="BWZ183" s="11"/>
      <c r="BXA183" s="11"/>
      <c r="BXB183" s="11"/>
      <c r="BXC183" s="11"/>
      <c r="BXD183" s="11"/>
      <c r="BXE183" s="11"/>
      <c r="BXF183" s="11"/>
      <c r="BXG183" s="11"/>
      <c r="BXH183" s="11"/>
      <c r="BXI183" s="11"/>
      <c r="BXJ183" s="11"/>
      <c r="BXK183" s="11"/>
      <c r="BXL183" s="11"/>
      <c r="BXM183" s="11"/>
      <c r="BXN183" s="11"/>
      <c r="BXO183" s="11"/>
      <c r="BXP183" s="11"/>
      <c r="BXQ183" s="11"/>
      <c r="BXR183" s="11"/>
      <c r="BXS183" s="11"/>
      <c r="BXT183" s="11"/>
      <c r="BXU183" s="11"/>
      <c r="BXV183" s="11"/>
      <c r="BXW183" s="11"/>
      <c r="BXX183" s="11"/>
      <c r="BXY183" s="11"/>
      <c r="BXZ183" s="11"/>
      <c r="BYA183" s="11"/>
      <c r="BYB183" s="11"/>
      <c r="BYC183" s="11"/>
      <c r="BYD183" s="11"/>
      <c r="BYE183" s="11"/>
      <c r="BYF183" s="11"/>
      <c r="BYG183" s="11"/>
      <c r="BYH183" s="11"/>
      <c r="BYI183" s="11"/>
      <c r="BYJ183" s="11"/>
      <c r="BYK183" s="11"/>
      <c r="BYL183" s="11"/>
      <c r="BYM183" s="11"/>
      <c r="BYN183" s="11"/>
      <c r="BYO183" s="11"/>
      <c r="BYP183" s="11"/>
      <c r="BYQ183" s="11"/>
      <c r="BYR183" s="11"/>
      <c r="BYS183" s="11"/>
      <c r="BYT183" s="11"/>
      <c r="BYU183" s="11"/>
      <c r="BYV183" s="11"/>
      <c r="BYW183" s="11"/>
      <c r="BYX183" s="11"/>
      <c r="BYY183" s="11"/>
      <c r="BYZ183" s="11"/>
      <c r="BZA183" s="11"/>
      <c r="BZB183" s="11"/>
      <c r="BZC183" s="11"/>
      <c r="BZD183" s="11"/>
      <c r="BZE183" s="11"/>
      <c r="BZF183" s="11"/>
      <c r="BZG183" s="11"/>
      <c r="BZH183" s="11"/>
      <c r="BZI183" s="11"/>
      <c r="BZJ183" s="11"/>
    </row>
    <row r="184" spans="1:2038" s="10" customFormat="1" ht="16.5" customHeight="1" thickBot="1">
      <c r="A184" s="783" t="s">
        <v>1120</v>
      </c>
      <c r="B184" s="775"/>
      <c r="C184" s="775"/>
      <c r="D184" s="775"/>
      <c r="E184" s="775"/>
      <c r="F184" s="145"/>
      <c r="G184" s="145"/>
      <c r="H184" s="145"/>
      <c r="I184" s="145"/>
      <c r="J184" s="100">
        <v>900</v>
      </c>
      <c r="K184" s="402">
        <v>4.0999999999999996</v>
      </c>
      <c r="L184" s="33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  <c r="AMM184" s="11"/>
      <c r="AMN184" s="11"/>
      <c r="AMO184" s="11"/>
      <c r="AMP184" s="11"/>
      <c r="AMQ184" s="11"/>
      <c r="AMR184" s="11"/>
      <c r="AMS184" s="11"/>
      <c r="AMT184" s="11"/>
      <c r="AMU184" s="11"/>
      <c r="AMV184" s="11"/>
      <c r="AMW184" s="11"/>
      <c r="AMX184" s="11"/>
      <c r="AMY184" s="11"/>
      <c r="AMZ184" s="11"/>
      <c r="ANA184" s="11"/>
      <c r="ANB184" s="11"/>
      <c r="ANC184" s="11"/>
      <c r="AND184" s="11"/>
      <c r="ANE184" s="11"/>
      <c r="ANF184" s="11"/>
      <c r="ANG184" s="11"/>
      <c r="ANH184" s="11"/>
      <c r="ANI184" s="11"/>
      <c r="ANJ184" s="11"/>
      <c r="ANK184" s="11"/>
      <c r="ANL184" s="11"/>
      <c r="ANM184" s="11"/>
      <c r="ANN184" s="11"/>
      <c r="ANO184" s="11"/>
      <c r="ANP184" s="11"/>
      <c r="ANQ184" s="11"/>
      <c r="ANR184" s="11"/>
      <c r="ANS184" s="11"/>
      <c r="ANT184" s="11"/>
      <c r="ANU184" s="11"/>
      <c r="ANV184" s="11"/>
      <c r="ANW184" s="11"/>
      <c r="ANX184" s="11"/>
      <c r="ANY184" s="11"/>
      <c r="ANZ184" s="11"/>
      <c r="AOA184" s="11"/>
      <c r="AOB184" s="11"/>
      <c r="AOC184" s="11"/>
      <c r="AOD184" s="11"/>
      <c r="AOE184" s="11"/>
      <c r="AOF184" s="11"/>
      <c r="AOG184" s="11"/>
      <c r="AOH184" s="11"/>
      <c r="AOI184" s="11"/>
      <c r="AOJ184" s="11"/>
      <c r="AOK184" s="11"/>
      <c r="AOL184" s="11"/>
      <c r="AOM184" s="11"/>
      <c r="AON184" s="11"/>
      <c r="AOO184" s="11"/>
      <c r="AOP184" s="11"/>
      <c r="AOQ184" s="11"/>
      <c r="AOR184" s="11"/>
      <c r="AOS184" s="11"/>
      <c r="AOT184" s="11"/>
      <c r="AOU184" s="11"/>
      <c r="AOV184" s="11"/>
      <c r="AOW184" s="11"/>
      <c r="AOX184" s="11"/>
      <c r="AOY184" s="11"/>
      <c r="AOZ184" s="11"/>
      <c r="APA184" s="11"/>
      <c r="APB184" s="11"/>
      <c r="APC184" s="11"/>
      <c r="APD184" s="11"/>
      <c r="APE184" s="11"/>
      <c r="APF184" s="11"/>
      <c r="APG184" s="11"/>
      <c r="APH184" s="11"/>
      <c r="API184" s="11"/>
      <c r="APJ184" s="11"/>
      <c r="APK184" s="11"/>
      <c r="APL184" s="11"/>
      <c r="APM184" s="11"/>
      <c r="APN184" s="11"/>
      <c r="APO184" s="11"/>
      <c r="APP184" s="11"/>
      <c r="APQ184" s="11"/>
      <c r="APR184" s="11"/>
      <c r="APS184" s="11"/>
      <c r="APT184" s="11"/>
      <c r="APU184" s="11"/>
      <c r="APV184" s="11"/>
      <c r="APW184" s="11"/>
      <c r="APX184" s="11"/>
      <c r="APY184" s="11"/>
      <c r="APZ184" s="11"/>
      <c r="AQA184" s="11"/>
      <c r="AQB184" s="11"/>
      <c r="AQC184" s="11"/>
      <c r="AQD184" s="11"/>
      <c r="AQE184" s="11"/>
      <c r="AQF184" s="11"/>
      <c r="AQG184" s="11"/>
      <c r="AQH184" s="11"/>
      <c r="AQI184" s="11"/>
      <c r="AQJ184" s="11"/>
      <c r="AQK184" s="11"/>
      <c r="AQL184" s="11"/>
      <c r="AQM184" s="11"/>
      <c r="AQN184" s="11"/>
      <c r="AQO184" s="11"/>
      <c r="AQP184" s="11"/>
      <c r="AQQ184" s="11"/>
      <c r="AQR184" s="11"/>
      <c r="AQS184" s="11"/>
      <c r="AQT184" s="11"/>
      <c r="AQU184" s="11"/>
      <c r="AQV184" s="11"/>
      <c r="AQW184" s="11"/>
      <c r="AQX184" s="11"/>
      <c r="AQY184" s="11"/>
      <c r="AQZ184" s="11"/>
      <c r="ARA184" s="11"/>
      <c r="ARB184" s="11"/>
      <c r="ARC184" s="11"/>
      <c r="ARD184" s="11"/>
      <c r="ARE184" s="11"/>
      <c r="ARF184" s="11"/>
      <c r="ARG184" s="11"/>
      <c r="ARH184" s="11"/>
      <c r="ARI184" s="11"/>
      <c r="ARJ184" s="11"/>
      <c r="ARK184" s="11"/>
      <c r="ARL184" s="11"/>
      <c r="ARM184" s="11"/>
      <c r="ARN184" s="11"/>
      <c r="ARO184" s="11"/>
      <c r="ARP184" s="11"/>
      <c r="ARQ184" s="11"/>
      <c r="ARR184" s="11"/>
      <c r="ARS184" s="11"/>
      <c r="ART184" s="11"/>
      <c r="ARU184" s="11"/>
      <c r="ARV184" s="11"/>
      <c r="ARW184" s="11"/>
      <c r="ARX184" s="11"/>
      <c r="ARY184" s="11"/>
      <c r="ARZ184" s="11"/>
      <c r="ASA184" s="11"/>
      <c r="ASB184" s="11"/>
      <c r="ASC184" s="11"/>
      <c r="ASD184" s="11"/>
      <c r="ASE184" s="11"/>
      <c r="ASF184" s="11"/>
      <c r="ASG184" s="11"/>
      <c r="ASH184" s="11"/>
      <c r="ASI184" s="11"/>
      <c r="ASJ184" s="11"/>
      <c r="ASK184" s="11"/>
      <c r="ASL184" s="11"/>
      <c r="ASM184" s="11"/>
      <c r="ASN184" s="11"/>
      <c r="ASO184" s="11"/>
      <c r="ASP184" s="11"/>
      <c r="ASQ184" s="11"/>
      <c r="ASR184" s="11"/>
      <c r="ASS184" s="11"/>
      <c r="AST184" s="11"/>
      <c r="ASU184" s="11"/>
      <c r="ASV184" s="11"/>
      <c r="ASW184" s="11"/>
      <c r="ASX184" s="11"/>
      <c r="ASY184" s="11"/>
      <c r="ASZ184" s="11"/>
      <c r="ATA184" s="11"/>
      <c r="ATB184" s="11"/>
      <c r="ATC184" s="11"/>
      <c r="ATD184" s="11"/>
      <c r="ATE184" s="11"/>
      <c r="ATF184" s="11"/>
      <c r="ATG184" s="11"/>
      <c r="ATH184" s="11"/>
      <c r="ATI184" s="11"/>
      <c r="ATJ184" s="11"/>
      <c r="ATK184" s="11"/>
      <c r="ATL184" s="11"/>
      <c r="ATM184" s="11"/>
      <c r="ATN184" s="11"/>
      <c r="ATO184" s="11"/>
      <c r="ATP184" s="11"/>
      <c r="ATQ184" s="11"/>
      <c r="ATR184" s="11"/>
      <c r="ATS184" s="11"/>
      <c r="ATT184" s="11"/>
      <c r="ATU184" s="11"/>
      <c r="ATV184" s="11"/>
      <c r="ATW184" s="11"/>
      <c r="ATX184" s="11"/>
      <c r="ATY184" s="11"/>
      <c r="ATZ184" s="11"/>
      <c r="AUA184" s="11"/>
      <c r="AUB184" s="11"/>
      <c r="AUC184" s="11"/>
      <c r="AUD184" s="11"/>
      <c r="AUE184" s="11"/>
      <c r="AUF184" s="11"/>
      <c r="AUG184" s="11"/>
      <c r="AUH184" s="11"/>
      <c r="AUI184" s="11"/>
      <c r="AUJ184" s="11"/>
      <c r="AUK184" s="11"/>
      <c r="AUL184" s="11"/>
      <c r="AUM184" s="11"/>
      <c r="AUN184" s="11"/>
      <c r="AUO184" s="11"/>
      <c r="AUP184" s="11"/>
      <c r="AUQ184" s="11"/>
      <c r="AUR184" s="11"/>
      <c r="AUS184" s="11"/>
      <c r="AUT184" s="11"/>
      <c r="AUU184" s="11"/>
      <c r="AUV184" s="11"/>
      <c r="AUW184" s="11"/>
      <c r="AUX184" s="11"/>
      <c r="AUY184" s="11"/>
      <c r="AUZ184" s="11"/>
      <c r="AVA184" s="11"/>
      <c r="AVB184" s="11"/>
      <c r="AVC184" s="11"/>
      <c r="AVD184" s="11"/>
      <c r="AVE184" s="11"/>
      <c r="AVF184" s="11"/>
      <c r="AVG184" s="11"/>
      <c r="AVH184" s="11"/>
      <c r="AVI184" s="11"/>
      <c r="AVJ184" s="11"/>
      <c r="AVK184" s="11"/>
      <c r="AVL184" s="11"/>
      <c r="AVM184" s="11"/>
      <c r="AVN184" s="11"/>
      <c r="AVO184" s="11"/>
      <c r="AVP184" s="11"/>
      <c r="AVQ184" s="11"/>
      <c r="AVR184" s="11"/>
      <c r="AVS184" s="11"/>
      <c r="AVT184" s="11"/>
      <c r="AVU184" s="11"/>
      <c r="AVV184" s="11"/>
      <c r="AVW184" s="11"/>
      <c r="AVX184" s="11"/>
      <c r="AVY184" s="11"/>
      <c r="AVZ184" s="11"/>
      <c r="AWA184" s="11"/>
      <c r="AWB184" s="11"/>
      <c r="AWC184" s="11"/>
      <c r="AWD184" s="11"/>
      <c r="AWE184" s="11"/>
      <c r="AWF184" s="11"/>
      <c r="AWG184" s="11"/>
      <c r="AWH184" s="11"/>
      <c r="AWI184" s="11"/>
      <c r="AWJ184" s="11"/>
      <c r="AWK184" s="11"/>
      <c r="AWL184" s="11"/>
      <c r="AWM184" s="11"/>
      <c r="AWN184" s="11"/>
      <c r="AWO184" s="11"/>
      <c r="AWP184" s="11"/>
      <c r="AWQ184" s="11"/>
      <c r="AWR184" s="11"/>
      <c r="AWS184" s="11"/>
      <c r="AWT184" s="11"/>
      <c r="AWU184" s="11"/>
      <c r="AWV184" s="11"/>
      <c r="AWW184" s="11"/>
      <c r="AWX184" s="11"/>
      <c r="AWY184" s="11"/>
      <c r="AWZ184" s="11"/>
      <c r="AXA184" s="11"/>
      <c r="AXB184" s="11"/>
      <c r="AXC184" s="11"/>
      <c r="AXD184" s="11"/>
      <c r="AXE184" s="11"/>
      <c r="AXF184" s="11"/>
      <c r="AXG184" s="11"/>
      <c r="AXH184" s="11"/>
      <c r="AXI184" s="11"/>
      <c r="AXJ184" s="11"/>
      <c r="AXK184" s="11"/>
      <c r="AXL184" s="11"/>
      <c r="AXM184" s="11"/>
      <c r="AXN184" s="11"/>
      <c r="AXO184" s="11"/>
      <c r="AXP184" s="11"/>
      <c r="AXQ184" s="11"/>
      <c r="AXR184" s="11"/>
      <c r="AXS184" s="11"/>
      <c r="AXT184" s="11"/>
      <c r="AXU184" s="11"/>
      <c r="AXV184" s="11"/>
      <c r="AXW184" s="11"/>
      <c r="AXX184" s="11"/>
      <c r="AXY184" s="11"/>
      <c r="AXZ184" s="11"/>
      <c r="AYA184" s="11"/>
      <c r="AYB184" s="11"/>
      <c r="AYC184" s="11"/>
      <c r="AYD184" s="11"/>
      <c r="AYE184" s="11"/>
      <c r="AYF184" s="11"/>
      <c r="AYG184" s="11"/>
      <c r="AYH184" s="11"/>
      <c r="AYI184" s="11"/>
      <c r="AYJ184" s="11"/>
      <c r="AYK184" s="11"/>
      <c r="AYL184" s="11"/>
      <c r="AYM184" s="11"/>
      <c r="AYN184" s="11"/>
      <c r="AYO184" s="11"/>
      <c r="AYP184" s="11"/>
      <c r="AYQ184" s="11"/>
      <c r="AYR184" s="11"/>
      <c r="AYS184" s="11"/>
      <c r="AYT184" s="11"/>
      <c r="AYU184" s="11"/>
      <c r="AYV184" s="11"/>
      <c r="AYW184" s="11"/>
      <c r="AYX184" s="11"/>
      <c r="AYY184" s="11"/>
      <c r="AYZ184" s="11"/>
      <c r="AZA184" s="11"/>
      <c r="AZB184" s="11"/>
      <c r="AZC184" s="11"/>
      <c r="AZD184" s="11"/>
      <c r="AZE184" s="11"/>
      <c r="AZF184" s="11"/>
      <c r="AZG184" s="11"/>
      <c r="AZH184" s="11"/>
      <c r="AZI184" s="11"/>
      <c r="AZJ184" s="11"/>
      <c r="AZK184" s="11"/>
      <c r="AZL184" s="11"/>
      <c r="AZM184" s="11"/>
      <c r="AZN184" s="11"/>
      <c r="AZO184" s="11"/>
      <c r="AZP184" s="11"/>
      <c r="AZQ184" s="11"/>
      <c r="AZR184" s="11"/>
      <c r="AZS184" s="11"/>
      <c r="AZT184" s="11"/>
      <c r="AZU184" s="11"/>
      <c r="AZV184" s="11"/>
      <c r="AZW184" s="11"/>
      <c r="AZX184" s="11"/>
      <c r="AZY184" s="11"/>
      <c r="AZZ184" s="11"/>
      <c r="BAA184" s="11"/>
      <c r="BAB184" s="11"/>
      <c r="BAC184" s="11"/>
      <c r="BAD184" s="11"/>
      <c r="BAE184" s="11"/>
      <c r="BAF184" s="11"/>
      <c r="BAG184" s="11"/>
      <c r="BAH184" s="11"/>
      <c r="BAI184" s="11"/>
      <c r="BAJ184" s="11"/>
      <c r="BAK184" s="11"/>
      <c r="BAL184" s="11"/>
      <c r="BAM184" s="11"/>
      <c r="BAN184" s="11"/>
      <c r="BAO184" s="11"/>
      <c r="BAP184" s="11"/>
      <c r="BAQ184" s="11"/>
      <c r="BAR184" s="11"/>
      <c r="BAS184" s="11"/>
      <c r="BAT184" s="11"/>
      <c r="BAU184" s="11"/>
      <c r="BAV184" s="11"/>
      <c r="BAW184" s="11"/>
      <c r="BAX184" s="11"/>
      <c r="BAY184" s="11"/>
      <c r="BAZ184" s="11"/>
      <c r="BBA184" s="11"/>
      <c r="BBB184" s="11"/>
      <c r="BBC184" s="11"/>
      <c r="BBD184" s="11"/>
      <c r="BBE184" s="11"/>
      <c r="BBF184" s="11"/>
      <c r="BBG184" s="11"/>
      <c r="BBH184" s="11"/>
      <c r="BBI184" s="11"/>
      <c r="BBJ184" s="11"/>
      <c r="BBK184" s="11"/>
      <c r="BBL184" s="11"/>
      <c r="BBM184" s="11"/>
      <c r="BBN184" s="11"/>
      <c r="BBO184" s="11"/>
      <c r="BBP184" s="11"/>
      <c r="BBQ184" s="11"/>
      <c r="BBR184" s="11"/>
      <c r="BBS184" s="11"/>
      <c r="BBT184" s="11"/>
      <c r="BBU184" s="11"/>
      <c r="BBV184" s="11"/>
      <c r="BBW184" s="11"/>
      <c r="BBX184" s="11"/>
      <c r="BBY184" s="11"/>
      <c r="BBZ184" s="11"/>
      <c r="BCA184" s="11"/>
      <c r="BCB184" s="11"/>
      <c r="BCC184" s="11"/>
      <c r="BCD184" s="11"/>
      <c r="BCE184" s="11"/>
      <c r="BCF184" s="11"/>
      <c r="BCG184" s="11"/>
      <c r="BCH184" s="11"/>
      <c r="BCI184" s="11"/>
      <c r="BCJ184" s="11"/>
      <c r="BCK184" s="11"/>
      <c r="BCL184" s="11"/>
      <c r="BCM184" s="11"/>
      <c r="BCN184" s="11"/>
      <c r="BCO184" s="11"/>
      <c r="BCP184" s="11"/>
      <c r="BCQ184" s="11"/>
      <c r="BCR184" s="11"/>
      <c r="BCS184" s="11"/>
      <c r="BCT184" s="11"/>
      <c r="BCU184" s="11"/>
      <c r="BCV184" s="11"/>
      <c r="BCW184" s="11"/>
      <c r="BCX184" s="11"/>
      <c r="BCY184" s="11"/>
      <c r="BCZ184" s="11"/>
      <c r="BDA184" s="11"/>
      <c r="BDB184" s="11"/>
      <c r="BDC184" s="11"/>
      <c r="BDD184" s="11"/>
      <c r="BDE184" s="11"/>
      <c r="BDF184" s="11"/>
      <c r="BDG184" s="11"/>
      <c r="BDH184" s="11"/>
      <c r="BDI184" s="11"/>
      <c r="BDJ184" s="11"/>
      <c r="BDK184" s="11"/>
      <c r="BDL184" s="11"/>
      <c r="BDM184" s="11"/>
      <c r="BDN184" s="11"/>
      <c r="BDO184" s="11"/>
      <c r="BDP184" s="11"/>
      <c r="BDQ184" s="11"/>
      <c r="BDR184" s="11"/>
      <c r="BDS184" s="11"/>
      <c r="BDT184" s="11"/>
      <c r="BDU184" s="11"/>
      <c r="BDV184" s="11"/>
      <c r="BDW184" s="11"/>
      <c r="BDX184" s="11"/>
      <c r="BDY184" s="11"/>
      <c r="BDZ184" s="11"/>
      <c r="BEA184" s="11"/>
      <c r="BEB184" s="11"/>
      <c r="BEC184" s="11"/>
      <c r="BED184" s="11"/>
      <c r="BEE184" s="11"/>
      <c r="BEF184" s="11"/>
      <c r="BEG184" s="11"/>
      <c r="BEH184" s="11"/>
      <c r="BEI184" s="11"/>
      <c r="BEJ184" s="11"/>
      <c r="BEK184" s="11"/>
      <c r="BEL184" s="11"/>
      <c r="BEM184" s="11"/>
      <c r="BEN184" s="11"/>
      <c r="BEO184" s="11"/>
      <c r="BEP184" s="11"/>
      <c r="BEQ184" s="11"/>
      <c r="BER184" s="11"/>
      <c r="BES184" s="11"/>
      <c r="BET184" s="11"/>
      <c r="BEU184" s="11"/>
      <c r="BEV184" s="11"/>
      <c r="BEW184" s="11"/>
      <c r="BEX184" s="11"/>
      <c r="BEY184" s="11"/>
      <c r="BEZ184" s="11"/>
      <c r="BFA184" s="11"/>
      <c r="BFB184" s="11"/>
      <c r="BFC184" s="11"/>
      <c r="BFD184" s="11"/>
      <c r="BFE184" s="11"/>
      <c r="BFF184" s="11"/>
      <c r="BFG184" s="11"/>
      <c r="BFH184" s="11"/>
      <c r="BFI184" s="11"/>
      <c r="BFJ184" s="11"/>
      <c r="BFK184" s="11"/>
      <c r="BFL184" s="11"/>
      <c r="BFM184" s="11"/>
      <c r="BFN184" s="11"/>
      <c r="BFO184" s="11"/>
      <c r="BFP184" s="11"/>
      <c r="BFQ184" s="11"/>
      <c r="BFR184" s="11"/>
      <c r="BFS184" s="11"/>
      <c r="BFT184" s="11"/>
      <c r="BFU184" s="11"/>
      <c r="BFV184" s="11"/>
      <c r="BFW184" s="11"/>
      <c r="BFX184" s="11"/>
      <c r="BFY184" s="11"/>
      <c r="BFZ184" s="11"/>
      <c r="BGA184" s="11"/>
      <c r="BGB184" s="11"/>
      <c r="BGC184" s="11"/>
      <c r="BGD184" s="11"/>
      <c r="BGE184" s="11"/>
      <c r="BGF184" s="11"/>
      <c r="BGG184" s="11"/>
      <c r="BGH184" s="11"/>
      <c r="BGI184" s="11"/>
      <c r="BGJ184" s="11"/>
      <c r="BGK184" s="11"/>
      <c r="BGL184" s="11"/>
      <c r="BGM184" s="11"/>
      <c r="BGN184" s="11"/>
      <c r="BGO184" s="11"/>
      <c r="BGP184" s="11"/>
      <c r="BGQ184" s="11"/>
      <c r="BGR184" s="11"/>
      <c r="BGS184" s="11"/>
      <c r="BGT184" s="11"/>
      <c r="BGU184" s="11"/>
      <c r="BGV184" s="11"/>
      <c r="BGW184" s="11"/>
      <c r="BGX184" s="11"/>
      <c r="BGY184" s="11"/>
      <c r="BGZ184" s="11"/>
      <c r="BHA184" s="11"/>
      <c r="BHB184" s="11"/>
      <c r="BHC184" s="11"/>
      <c r="BHD184" s="11"/>
      <c r="BHE184" s="11"/>
      <c r="BHF184" s="11"/>
      <c r="BHG184" s="11"/>
      <c r="BHH184" s="11"/>
      <c r="BHI184" s="11"/>
      <c r="BHJ184" s="11"/>
      <c r="BHK184" s="11"/>
      <c r="BHL184" s="11"/>
      <c r="BHM184" s="11"/>
      <c r="BHN184" s="11"/>
      <c r="BHO184" s="11"/>
      <c r="BHP184" s="11"/>
      <c r="BHQ184" s="11"/>
      <c r="BHR184" s="11"/>
      <c r="BHS184" s="11"/>
      <c r="BHT184" s="11"/>
      <c r="BHU184" s="11"/>
      <c r="BHV184" s="11"/>
      <c r="BHW184" s="11"/>
      <c r="BHX184" s="11"/>
      <c r="BHY184" s="11"/>
      <c r="BHZ184" s="11"/>
      <c r="BIA184" s="11"/>
      <c r="BIB184" s="11"/>
      <c r="BIC184" s="11"/>
      <c r="BID184" s="11"/>
      <c r="BIE184" s="11"/>
      <c r="BIF184" s="11"/>
      <c r="BIG184" s="11"/>
      <c r="BIH184" s="11"/>
      <c r="BII184" s="11"/>
      <c r="BIJ184" s="11"/>
      <c r="BIK184" s="11"/>
      <c r="BIL184" s="11"/>
      <c r="BIM184" s="11"/>
      <c r="BIN184" s="11"/>
      <c r="BIO184" s="11"/>
      <c r="BIP184" s="11"/>
      <c r="BIQ184" s="11"/>
      <c r="BIR184" s="11"/>
      <c r="BIS184" s="11"/>
      <c r="BIT184" s="11"/>
      <c r="BIU184" s="11"/>
      <c r="BIV184" s="11"/>
      <c r="BIW184" s="11"/>
      <c r="BIX184" s="11"/>
      <c r="BIY184" s="11"/>
      <c r="BIZ184" s="11"/>
      <c r="BJA184" s="11"/>
      <c r="BJB184" s="11"/>
      <c r="BJC184" s="11"/>
      <c r="BJD184" s="11"/>
      <c r="BJE184" s="11"/>
      <c r="BJF184" s="11"/>
      <c r="BJG184" s="11"/>
      <c r="BJH184" s="11"/>
      <c r="BJI184" s="11"/>
      <c r="BJJ184" s="11"/>
      <c r="BJK184" s="11"/>
      <c r="BJL184" s="11"/>
      <c r="BJM184" s="11"/>
      <c r="BJN184" s="11"/>
      <c r="BJO184" s="11"/>
      <c r="BJP184" s="11"/>
      <c r="BJQ184" s="11"/>
      <c r="BJR184" s="11"/>
      <c r="BJS184" s="11"/>
      <c r="BJT184" s="11"/>
      <c r="BJU184" s="11"/>
      <c r="BJV184" s="11"/>
      <c r="BJW184" s="11"/>
      <c r="BJX184" s="11"/>
      <c r="BJY184" s="11"/>
      <c r="BJZ184" s="11"/>
      <c r="BKA184" s="11"/>
      <c r="BKB184" s="11"/>
      <c r="BKC184" s="11"/>
      <c r="BKD184" s="11"/>
      <c r="BKE184" s="11"/>
      <c r="BKF184" s="11"/>
      <c r="BKG184" s="11"/>
      <c r="BKH184" s="11"/>
      <c r="BKI184" s="11"/>
      <c r="BKJ184" s="11"/>
      <c r="BKK184" s="11"/>
      <c r="BKL184" s="11"/>
      <c r="BKM184" s="11"/>
      <c r="BKN184" s="11"/>
      <c r="BKO184" s="11"/>
      <c r="BKP184" s="11"/>
      <c r="BKQ184" s="11"/>
      <c r="BKR184" s="11"/>
      <c r="BKS184" s="11"/>
      <c r="BKT184" s="11"/>
      <c r="BKU184" s="11"/>
      <c r="BKV184" s="11"/>
      <c r="BKW184" s="11"/>
      <c r="BKX184" s="11"/>
      <c r="BKY184" s="11"/>
      <c r="BKZ184" s="11"/>
      <c r="BLA184" s="11"/>
      <c r="BLB184" s="11"/>
      <c r="BLC184" s="11"/>
      <c r="BLD184" s="11"/>
      <c r="BLE184" s="11"/>
      <c r="BLF184" s="11"/>
      <c r="BLG184" s="11"/>
      <c r="BLH184" s="11"/>
      <c r="BLI184" s="11"/>
      <c r="BLJ184" s="11"/>
      <c r="BLK184" s="11"/>
      <c r="BLL184" s="11"/>
      <c r="BLM184" s="11"/>
      <c r="BLN184" s="11"/>
      <c r="BLO184" s="11"/>
      <c r="BLP184" s="11"/>
      <c r="BLQ184" s="11"/>
      <c r="BLR184" s="11"/>
      <c r="BLS184" s="11"/>
      <c r="BLT184" s="11"/>
      <c r="BLU184" s="11"/>
      <c r="BLV184" s="11"/>
      <c r="BLW184" s="11"/>
      <c r="BLX184" s="11"/>
      <c r="BLY184" s="11"/>
      <c r="BLZ184" s="11"/>
      <c r="BMA184" s="11"/>
      <c r="BMB184" s="11"/>
      <c r="BMC184" s="11"/>
      <c r="BMD184" s="11"/>
      <c r="BME184" s="11"/>
      <c r="BMF184" s="11"/>
      <c r="BMG184" s="11"/>
      <c r="BMH184" s="11"/>
      <c r="BMI184" s="11"/>
      <c r="BMJ184" s="11"/>
      <c r="BMK184" s="11"/>
      <c r="BML184" s="11"/>
      <c r="BMM184" s="11"/>
      <c r="BMN184" s="11"/>
      <c r="BMO184" s="11"/>
      <c r="BMP184" s="11"/>
      <c r="BMQ184" s="11"/>
      <c r="BMR184" s="11"/>
      <c r="BMS184" s="11"/>
      <c r="BMT184" s="11"/>
      <c r="BMU184" s="11"/>
      <c r="BMV184" s="11"/>
      <c r="BMW184" s="11"/>
      <c r="BMX184" s="11"/>
      <c r="BMY184" s="11"/>
      <c r="BMZ184" s="11"/>
      <c r="BNA184" s="11"/>
      <c r="BNB184" s="11"/>
      <c r="BNC184" s="11"/>
      <c r="BND184" s="11"/>
      <c r="BNE184" s="11"/>
      <c r="BNF184" s="11"/>
      <c r="BNG184" s="11"/>
      <c r="BNH184" s="11"/>
      <c r="BNI184" s="11"/>
      <c r="BNJ184" s="11"/>
      <c r="BNK184" s="11"/>
      <c r="BNL184" s="11"/>
      <c r="BNM184" s="11"/>
      <c r="BNN184" s="11"/>
      <c r="BNO184" s="11"/>
      <c r="BNP184" s="11"/>
      <c r="BNQ184" s="11"/>
      <c r="BNR184" s="11"/>
      <c r="BNS184" s="11"/>
      <c r="BNT184" s="11"/>
      <c r="BNU184" s="11"/>
      <c r="BNV184" s="11"/>
      <c r="BNW184" s="11"/>
      <c r="BNX184" s="11"/>
      <c r="BNY184" s="11"/>
      <c r="BNZ184" s="11"/>
      <c r="BOA184" s="11"/>
      <c r="BOB184" s="11"/>
      <c r="BOC184" s="11"/>
      <c r="BOD184" s="11"/>
      <c r="BOE184" s="11"/>
      <c r="BOF184" s="11"/>
      <c r="BOG184" s="11"/>
      <c r="BOH184" s="11"/>
      <c r="BOI184" s="11"/>
      <c r="BOJ184" s="11"/>
      <c r="BOK184" s="11"/>
      <c r="BOL184" s="11"/>
      <c r="BOM184" s="11"/>
      <c r="BON184" s="11"/>
      <c r="BOO184" s="11"/>
      <c r="BOP184" s="11"/>
      <c r="BOQ184" s="11"/>
      <c r="BOR184" s="11"/>
      <c r="BOS184" s="11"/>
      <c r="BOT184" s="11"/>
      <c r="BOU184" s="11"/>
      <c r="BOV184" s="11"/>
      <c r="BOW184" s="11"/>
      <c r="BOX184" s="11"/>
      <c r="BOY184" s="11"/>
      <c r="BOZ184" s="11"/>
      <c r="BPA184" s="11"/>
      <c r="BPB184" s="11"/>
      <c r="BPC184" s="11"/>
      <c r="BPD184" s="11"/>
      <c r="BPE184" s="11"/>
      <c r="BPF184" s="11"/>
      <c r="BPG184" s="11"/>
      <c r="BPH184" s="11"/>
      <c r="BPI184" s="11"/>
      <c r="BPJ184" s="11"/>
      <c r="BPK184" s="11"/>
      <c r="BPL184" s="11"/>
      <c r="BPM184" s="11"/>
      <c r="BPN184" s="11"/>
      <c r="BPO184" s="11"/>
      <c r="BPP184" s="11"/>
      <c r="BPQ184" s="11"/>
      <c r="BPR184" s="11"/>
      <c r="BPS184" s="11"/>
      <c r="BPT184" s="11"/>
      <c r="BPU184" s="11"/>
      <c r="BPV184" s="11"/>
      <c r="BPW184" s="11"/>
      <c r="BPX184" s="11"/>
      <c r="BPY184" s="11"/>
      <c r="BPZ184" s="11"/>
      <c r="BQA184" s="11"/>
      <c r="BQB184" s="11"/>
      <c r="BQC184" s="11"/>
      <c r="BQD184" s="11"/>
      <c r="BQE184" s="11"/>
      <c r="BQF184" s="11"/>
      <c r="BQG184" s="11"/>
      <c r="BQH184" s="11"/>
      <c r="BQI184" s="11"/>
      <c r="BQJ184" s="11"/>
      <c r="BQK184" s="11"/>
      <c r="BQL184" s="11"/>
      <c r="BQM184" s="11"/>
      <c r="BQN184" s="11"/>
      <c r="BQO184" s="11"/>
      <c r="BQP184" s="11"/>
      <c r="BQQ184" s="11"/>
      <c r="BQR184" s="11"/>
      <c r="BQS184" s="11"/>
      <c r="BQT184" s="11"/>
      <c r="BQU184" s="11"/>
      <c r="BQV184" s="11"/>
      <c r="BQW184" s="11"/>
      <c r="BQX184" s="11"/>
      <c r="BQY184" s="11"/>
      <c r="BQZ184" s="11"/>
      <c r="BRA184" s="11"/>
      <c r="BRB184" s="11"/>
      <c r="BRC184" s="11"/>
      <c r="BRD184" s="11"/>
      <c r="BRE184" s="11"/>
      <c r="BRF184" s="11"/>
      <c r="BRG184" s="11"/>
      <c r="BRH184" s="11"/>
      <c r="BRI184" s="11"/>
      <c r="BRJ184" s="11"/>
      <c r="BRK184" s="11"/>
      <c r="BRL184" s="11"/>
      <c r="BRM184" s="11"/>
      <c r="BRN184" s="11"/>
      <c r="BRO184" s="11"/>
      <c r="BRP184" s="11"/>
      <c r="BRQ184" s="11"/>
      <c r="BRR184" s="11"/>
      <c r="BRS184" s="11"/>
      <c r="BRT184" s="11"/>
      <c r="BRU184" s="11"/>
      <c r="BRV184" s="11"/>
      <c r="BRW184" s="11"/>
      <c r="BRX184" s="11"/>
      <c r="BRY184" s="11"/>
      <c r="BRZ184" s="11"/>
      <c r="BSA184" s="11"/>
      <c r="BSB184" s="11"/>
      <c r="BSC184" s="11"/>
      <c r="BSD184" s="11"/>
      <c r="BSE184" s="11"/>
      <c r="BSF184" s="11"/>
      <c r="BSG184" s="11"/>
      <c r="BSH184" s="11"/>
      <c r="BSI184" s="11"/>
      <c r="BSJ184" s="11"/>
      <c r="BSK184" s="11"/>
      <c r="BSL184" s="11"/>
      <c r="BSM184" s="11"/>
      <c r="BSN184" s="11"/>
      <c r="BSO184" s="11"/>
      <c r="BSP184" s="11"/>
      <c r="BSQ184" s="11"/>
      <c r="BSR184" s="11"/>
      <c r="BSS184" s="11"/>
      <c r="BST184" s="11"/>
      <c r="BSU184" s="11"/>
      <c r="BSV184" s="11"/>
      <c r="BSW184" s="11"/>
      <c r="BSX184" s="11"/>
      <c r="BSY184" s="11"/>
      <c r="BSZ184" s="11"/>
      <c r="BTA184" s="11"/>
      <c r="BTB184" s="11"/>
      <c r="BTC184" s="11"/>
      <c r="BTD184" s="11"/>
      <c r="BTE184" s="11"/>
      <c r="BTF184" s="11"/>
      <c r="BTG184" s="11"/>
      <c r="BTH184" s="11"/>
      <c r="BTI184" s="11"/>
      <c r="BTJ184" s="11"/>
      <c r="BTK184" s="11"/>
      <c r="BTL184" s="11"/>
      <c r="BTM184" s="11"/>
      <c r="BTN184" s="11"/>
      <c r="BTO184" s="11"/>
      <c r="BTP184" s="11"/>
      <c r="BTQ184" s="11"/>
      <c r="BTR184" s="11"/>
      <c r="BTS184" s="11"/>
      <c r="BTT184" s="11"/>
      <c r="BTU184" s="11"/>
      <c r="BTV184" s="11"/>
      <c r="BTW184" s="11"/>
      <c r="BTX184" s="11"/>
      <c r="BTY184" s="11"/>
      <c r="BTZ184" s="11"/>
      <c r="BUA184" s="11"/>
      <c r="BUB184" s="11"/>
      <c r="BUC184" s="11"/>
      <c r="BUD184" s="11"/>
      <c r="BUE184" s="11"/>
      <c r="BUF184" s="11"/>
      <c r="BUG184" s="11"/>
      <c r="BUH184" s="11"/>
      <c r="BUI184" s="11"/>
      <c r="BUJ184" s="11"/>
      <c r="BUK184" s="11"/>
      <c r="BUL184" s="11"/>
      <c r="BUM184" s="11"/>
      <c r="BUN184" s="11"/>
      <c r="BUO184" s="11"/>
      <c r="BUP184" s="11"/>
      <c r="BUQ184" s="11"/>
      <c r="BUR184" s="11"/>
      <c r="BUS184" s="11"/>
      <c r="BUT184" s="11"/>
      <c r="BUU184" s="11"/>
      <c r="BUV184" s="11"/>
      <c r="BUW184" s="11"/>
      <c r="BUX184" s="11"/>
      <c r="BUY184" s="11"/>
      <c r="BUZ184" s="11"/>
      <c r="BVA184" s="11"/>
      <c r="BVB184" s="11"/>
      <c r="BVC184" s="11"/>
      <c r="BVD184" s="11"/>
      <c r="BVE184" s="11"/>
      <c r="BVF184" s="11"/>
      <c r="BVG184" s="11"/>
      <c r="BVH184" s="11"/>
      <c r="BVI184" s="11"/>
      <c r="BVJ184" s="11"/>
      <c r="BVK184" s="11"/>
      <c r="BVL184" s="11"/>
      <c r="BVM184" s="11"/>
      <c r="BVN184" s="11"/>
      <c r="BVO184" s="11"/>
      <c r="BVP184" s="11"/>
      <c r="BVQ184" s="11"/>
      <c r="BVR184" s="11"/>
      <c r="BVS184" s="11"/>
      <c r="BVT184" s="11"/>
      <c r="BVU184" s="11"/>
      <c r="BVV184" s="11"/>
      <c r="BVW184" s="11"/>
      <c r="BVX184" s="11"/>
      <c r="BVY184" s="11"/>
      <c r="BVZ184" s="11"/>
      <c r="BWA184" s="11"/>
      <c r="BWB184" s="11"/>
      <c r="BWC184" s="11"/>
      <c r="BWD184" s="11"/>
      <c r="BWE184" s="11"/>
      <c r="BWF184" s="11"/>
      <c r="BWG184" s="11"/>
      <c r="BWH184" s="11"/>
      <c r="BWI184" s="11"/>
      <c r="BWJ184" s="11"/>
      <c r="BWK184" s="11"/>
      <c r="BWL184" s="11"/>
      <c r="BWM184" s="11"/>
      <c r="BWN184" s="11"/>
      <c r="BWO184" s="11"/>
      <c r="BWP184" s="11"/>
      <c r="BWQ184" s="11"/>
      <c r="BWR184" s="11"/>
      <c r="BWS184" s="11"/>
      <c r="BWT184" s="11"/>
      <c r="BWU184" s="11"/>
      <c r="BWV184" s="11"/>
      <c r="BWW184" s="11"/>
      <c r="BWX184" s="11"/>
      <c r="BWY184" s="11"/>
      <c r="BWZ184" s="11"/>
      <c r="BXA184" s="11"/>
      <c r="BXB184" s="11"/>
      <c r="BXC184" s="11"/>
      <c r="BXD184" s="11"/>
      <c r="BXE184" s="11"/>
      <c r="BXF184" s="11"/>
      <c r="BXG184" s="11"/>
      <c r="BXH184" s="11"/>
      <c r="BXI184" s="11"/>
      <c r="BXJ184" s="11"/>
      <c r="BXK184" s="11"/>
      <c r="BXL184" s="11"/>
      <c r="BXM184" s="11"/>
      <c r="BXN184" s="11"/>
      <c r="BXO184" s="11"/>
      <c r="BXP184" s="11"/>
      <c r="BXQ184" s="11"/>
      <c r="BXR184" s="11"/>
      <c r="BXS184" s="11"/>
      <c r="BXT184" s="11"/>
      <c r="BXU184" s="11"/>
      <c r="BXV184" s="11"/>
      <c r="BXW184" s="11"/>
      <c r="BXX184" s="11"/>
      <c r="BXY184" s="11"/>
      <c r="BXZ184" s="11"/>
      <c r="BYA184" s="11"/>
      <c r="BYB184" s="11"/>
      <c r="BYC184" s="11"/>
      <c r="BYD184" s="11"/>
      <c r="BYE184" s="11"/>
      <c r="BYF184" s="11"/>
      <c r="BYG184" s="11"/>
      <c r="BYH184" s="11"/>
      <c r="BYI184" s="11"/>
      <c r="BYJ184" s="11"/>
      <c r="BYK184" s="11"/>
      <c r="BYL184" s="11"/>
      <c r="BYM184" s="11"/>
      <c r="BYN184" s="11"/>
      <c r="BYO184" s="11"/>
      <c r="BYP184" s="11"/>
      <c r="BYQ184" s="11"/>
      <c r="BYR184" s="11"/>
      <c r="BYS184" s="11"/>
      <c r="BYT184" s="11"/>
      <c r="BYU184" s="11"/>
      <c r="BYV184" s="11"/>
      <c r="BYW184" s="11"/>
      <c r="BYX184" s="11"/>
      <c r="BYY184" s="11"/>
      <c r="BYZ184" s="11"/>
      <c r="BZA184" s="11"/>
      <c r="BZB184" s="11"/>
      <c r="BZC184" s="11"/>
      <c r="BZD184" s="11"/>
      <c r="BZE184" s="11"/>
      <c r="BZF184" s="11"/>
      <c r="BZG184" s="11"/>
      <c r="BZH184" s="11"/>
      <c r="BZI184" s="11"/>
      <c r="BZJ184" s="11"/>
    </row>
    <row r="185" spans="1:2038" s="10" customFormat="1" ht="16.5" customHeight="1" thickBot="1">
      <c r="A185" s="633" t="s">
        <v>1066</v>
      </c>
      <c r="B185" s="572"/>
      <c r="C185" s="572"/>
      <c r="D185" s="572"/>
      <c r="E185" s="573"/>
      <c r="F185" s="32"/>
      <c r="G185" s="32"/>
      <c r="H185" s="32"/>
      <c r="I185" s="32"/>
      <c r="J185" s="56">
        <v>900</v>
      </c>
      <c r="K185" s="123">
        <v>4</v>
      </c>
      <c r="L185" s="33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  <c r="AMM185" s="11"/>
      <c r="AMN185" s="11"/>
      <c r="AMO185" s="11"/>
      <c r="AMP185" s="11"/>
      <c r="AMQ185" s="11"/>
      <c r="AMR185" s="11"/>
      <c r="AMS185" s="11"/>
      <c r="AMT185" s="11"/>
      <c r="AMU185" s="11"/>
      <c r="AMV185" s="11"/>
      <c r="AMW185" s="11"/>
      <c r="AMX185" s="11"/>
      <c r="AMY185" s="11"/>
      <c r="AMZ185" s="11"/>
      <c r="ANA185" s="11"/>
      <c r="ANB185" s="11"/>
      <c r="ANC185" s="11"/>
      <c r="AND185" s="11"/>
      <c r="ANE185" s="11"/>
      <c r="ANF185" s="11"/>
      <c r="ANG185" s="11"/>
      <c r="ANH185" s="11"/>
      <c r="ANI185" s="11"/>
      <c r="ANJ185" s="11"/>
      <c r="ANK185" s="11"/>
      <c r="ANL185" s="11"/>
      <c r="ANM185" s="11"/>
      <c r="ANN185" s="11"/>
      <c r="ANO185" s="11"/>
      <c r="ANP185" s="11"/>
      <c r="ANQ185" s="11"/>
      <c r="ANR185" s="11"/>
      <c r="ANS185" s="11"/>
      <c r="ANT185" s="11"/>
      <c r="ANU185" s="11"/>
      <c r="ANV185" s="11"/>
      <c r="ANW185" s="11"/>
      <c r="ANX185" s="11"/>
      <c r="ANY185" s="11"/>
      <c r="ANZ185" s="11"/>
      <c r="AOA185" s="11"/>
      <c r="AOB185" s="11"/>
      <c r="AOC185" s="11"/>
      <c r="AOD185" s="11"/>
      <c r="AOE185" s="11"/>
      <c r="AOF185" s="11"/>
      <c r="AOG185" s="11"/>
      <c r="AOH185" s="11"/>
      <c r="AOI185" s="11"/>
      <c r="AOJ185" s="11"/>
      <c r="AOK185" s="11"/>
      <c r="AOL185" s="11"/>
      <c r="AOM185" s="11"/>
      <c r="AON185" s="11"/>
      <c r="AOO185" s="11"/>
      <c r="AOP185" s="11"/>
      <c r="AOQ185" s="11"/>
      <c r="AOR185" s="11"/>
      <c r="AOS185" s="11"/>
      <c r="AOT185" s="11"/>
      <c r="AOU185" s="11"/>
      <c r="AOV185" s="11"/>
      <c r="AOW185" s="11"/>
      <c r="AOX185" s="11"/>
      <c r="AOY185" s="11"/>
      <c r="AOZ185" s="11"/>
      <c r="APA185" s="11"/>
      <c r="APB185" s="11"/>
      <c r="APC185" s="11"/>
      <c r="APD185" s="11"/>
      <c r="APE185" s="11"/>
      <c r="APF185" s="11"/>
      <c r="APG185" s="11"/>
      <c r="APH185" s="11"/>
      <c r="API185" s="11"/>
      <c r="APJ185" s="11"/>
      <c r="APK185" s="11"/>
      <c r="APL185" s="11"/>
      <c r="APM185" s="11"/>
      <c r="APN185" s="11"/>
      <c r="APO185" s="11"/>
      <c r="APP185" s="11"/>
      <c r="APQ185" s="11"/>
      <c r="APR185" s="11"/>
      <c r="APS185" s="11"/>
      <c r="APT185" s="11"/>
      <c r="APU185" s="11"/>
      <c r="APV185" s="11"/>
      <c r="APW185" s="11"/>
      <c r="APX185" s="11"/>
      <c r="APY185" s="11"/>
      <c r="APZ185" s="11"/>
      <c r="AQA185" s="11"/>
      <c r="AQB185" s="11"/>
      <c r="AQC185" s="11"/>
      <c r="AQD185" s="11"/>
      <c r="AQE185" s="11"/>
      <c r="AQF185" s="11"/>
      <c r="AQG185" s="11"/>
      <c r="AQH185" s="11"/>
      <c r="AQI185" s="11"/>
      <c r="AQJ185" s="11"/>
      <c r="AQK185" s="11"/>
      <c r="AQL185" s="11"/>
      <c r="AQM185" s="11"/>
      <c r="AQN185" s="11"/>
      <c r="AQO185" s="11"/>
      <c r="AQP185" s="11"/>
      <c r="AQQ185" s="11"/>
      <c r="AQR185" s="11"/>
      <c r="AQS185" s="11"/>
      <c r="AQT185" s="11"/>
      <c r="AQU185" s="11"/>
      <c r="AQV185" s="11"/>
      <c r="AQW185" s="11"/>
      <c r="AQX185" s="11"/>
      <c r="AQY185" s="11"/>
      <c r="AQZ185" s="11"/>
      <c r="ARA185" s="11"/>
      <c r="ARB185" s="11"/>
      <c r="ARC185" s="11"/>
      <c r="ARD185" s="11"/>
      <c r="ARE185" s="11"/>
      <c r="ARF185" s="11"/>
      <c r="ARG185" s="11"/>
      <c r="ARH185" s="11"/>
      <c r="ARI185" s="11"/>
      <c r="ARJ185" s="11"/>
      <c r="ARK185" s="11"/>
      <c r="ARL185" s="11"/>
      <c r="ARM185" s="11"/>
      <c r="ARN185" s="11"/>
      <c r="ARO185" s="11"/>
      <c r="ARP185" s="11"/>
      <c r="ARQ185" s="11"/>
      <c r="ARR185" s="11"/>
      <c r="ARS185" s="11"/>
      <c r="ART185" s="11"/>
      <c r="ARU185" s="11"/>
      <c r="ARV185" s="11"/>
      <c r="ARW185" s="11"/>
      <c r="ARX185" s="11"/>
      <c r="ARY185" s="11"/>
      <c r="ARZ185" s="11"/>
      <c r="ASA185" s="11"/>
      <c r="ASB185" s="11"/>
      <c r="ASC185" s="11"/>
      <c r="ASD185" s="11"/>
      <c r="ASE185" s="11"/>
      <c r="ASF185" s="11"/>
      <c r="ASG185" s="11"/>
      <c r="ASH185" s="11"/>
      <c r="ASI185" s="11"/>
      <c r="ASJ185" s="11"/>
      <c r="ASK185" s="11"/>
      <c r="ASL185" s="11"/>
      <c r="ASM185" s="11"/>
      <c r="ASN185" s="11"/>
      <c r="ASO185" s="11"/>
      <c r="ASP185" s="11"/>
      <c r="ASQ185" s="11"/>
      <c r="ASR185" s="11"/>
      <c r="ASS185" s="11"/>
      <c r="AST185" s="11"/>
      <c r="ASU185" s="11"/>
      <c r="ASV185" s="11"/>
      <c r="ASW185" s="11"/>
      <c r="ASX185" s="11"/>
      <c r="ASY185" s="11"/>
      <c r="ASZ185" s="11"/>
      <c r="ATA185" s="11"/>
      <c r="ATB185" s="11"/>
      <c r="ATC185" s="11"/>
      <c r="ATD185" s="11"/>
      <c r="ATE185" s="11"/>
      <c r="ATF185" s="11"/>
      <c r="ATG185" s="11"/>
      <c r="ATH185" s="11"/>
      <c r="ATI185" s="11"/>
      <c r="ATJ185" s="11"/>
      <c r="ATK185" s="11"/>
      <c r="ATL185" s="11"/>
      <c r="ATM185" s="11"/>
      <c r="ATN185" s="11"/>
      <c r="ATO185" s="11"/>
      <c r="ATP185" s="11"/>
      <c r="ATQ185" s="11"/>
      <c r="ATR185" s="11"/>
      <c r="ATS185" s="11"/>
      <c r="ATT185" s="11"/>
      <c r="ATU185" s="11"/>
      <c r="ATV185" s="11"/>
      <c r="ATW185" s="11"/>
      <c r="ATX185" s="11"/>
      <c r="ATY185" s="11"/>
      <c r="ATZ185" s="11"/>
      <c r="AUA185" s="11"/>
      <c r="AUB185" s="11"/>
      <c r="AUC185" s="11"/>
      <c r="AUD185" s="11"/>
      <c r="AUE185" s="11"/>
      <c r="AUF185" s="11"/>
      <c r="AUG185" s="11"/>
      <c r="AUH185" s="11"/>
      <c r="AUI185" s="11"/>
      <c r="AUJ185" s="11"/>
      <c r="AUK185" s="11"/>
      <c r="AUL185" s="11"/>
      <c r="AUM185" s="11"/>
      <c r="AUN185" s="11"/>
      <c r="AUO185" s="11"/>
      <c r="AUP185" s="11"/>
      <c r="AUQ185" s="11"/>
      <c r="AUR185" s="11"/>
      <c r="AUS185" s="11"/>
      <c r="AUT185" s="11"/>
      <c r="AUU185" s="11"/>
      <c r="AUV185" s="11"/>
      <c r="AUW185" s="11"/>
      <c r="AUX185" s="11"/>
      <c r="AUY185" s="11"/>
      <c r="AUZ185" s="11"/>
      <c r="AVA185" s="11"/>
      <c r="AVB185" s="11"/>
      <c r="AVC185" s="11"/>
      <c r="AVD185" s="11"/>
      <c r="AVE185" s="11"/>
      <c r="AVF185" s="11"/>
      <c r="AVG185" s="11"/>
      <c r="AVH185" s="11"/>
      <c r="AVI185" s="11"/>
      <c r="AVJ185" s="11"/>
      <c r="AVK185" s="11"/>
      <c r="AVL185" s="11"/>
      <c r="AVM185" s="11"/>
      <c r="AVN185" s="11"/>
      <c r="AVO185" s="11"/>
      <c r="AVP185" s="11"/>
      <c r="AVQ185" s="11"/>
      <c r="AVR185" s="11"/>
      <c r="AVS185" s="11"/>
      <c r="AVT185" s="11"/>
      <c r="AVU185" s="11"/>
      <c r="AVV185" s="11"/>
      <c r="AVW185" s="11"/>
      <c r="AVX185" s="11"/>
      <c r="AVY185" s="11"/>
      <c r="AVZ185" s="11"/>
      <c r="AWA185" s="11"/>
      <c r="AWB185" s="11"/>
      <c r="AWC185" s="11"/>
      <c r="AWD185" s="11"/>
      <c r="AWE185" s="11"/>
      <c r="AWF185" s="11"/>
      <c r="AWG185" s="11"/>
      <c r="AWH185" s="11"/>
      <c r="AWI185" s="11"/>
      <c r="AWJ185" s="11"/>
      <c r="AWK185" s="11"/>
      <c r="AWL185" s="11"/>
      <c r="AWM185" s="11"/>
      <c r="AWN185" s="11"/>
      <c r="AWO185" s="11"/>
      <c r="AWP185" s="11"/>
      <c r="AWQ185" s="11"/>
      <c r="AWR185" s="11"/>
      <c r="AWS185" s="11"/>
      <c r="AWT185" s="11"/>
      <c r="AWU185" s="11"/>
      <c r="AWV185" s="11"/>
      <c r="AWW185" s="11"/>
      <c r="AWX185" s="11"/>
      <c r="AWY185" s="11"/>
      <c r="AWZ185" s="11"/>
      <c r="AXA185" s="11"/>
      <c r="AXB185" s="11"/>
      <c r="AXC185" s="11"/>
      <c r="AXD185" s="11"/>
      <c r="AXE185" s="11"/>
      <c r="AXF185" s="11"/>
      <c r="AXG185" s="11"/>
      <c r="AXH185" s="11"/>
      <c r="AXI185" s="11"/>
      <c r="AXJ185" s="11"/>
      <c r="AXK185" s="11"/>
      <c r="AXL185" s="11"/>
      <c r="AXM185" s="11"/>
      <c r="AXN185" s="11"/>
      <c r="AXO185" s="11"/>
      <c r="AXP185" s="11"/>
      <c r="AXQ185" s="11"/>
      <c r="AXR185" s="11"/>
      <c r="AXS185" s="11"/>
      <c r="AXT185" s="11"/>
      <c r="AXU185" s="11"/>
      <c r="AXV185" s="11"/>
      <c r="AXW185" s="11"/>
      <c r="AXX185" s="11"/>
      <c r="AXY185" s="11"/>
      <c r="AXZ185" s="11"/>
      <c r="AYA185" s="11"/>
      <c r="AYB185" s="11"/>
      <c r="AYC185" s="11"/>
      <c r="AYD185" s="11"/>
      <c r="AYE185" s="11"/>
      <c r="AYF185" s="11"/>
      <c r="AYG185" s="11"/>
      <c r="AYH185" s="11"/>
      <c r="AYI185" s="11"/>
      <c r="AYJ185" s="11"/>
      <c r="AYK185" s="11"/>
      <c r="AYL185" s="11"/>
      <c r="AYM185" s="11"/>
      <c r="AYN185" s="11"/>
      <c r="AYO185" s="11"/>
      <c r="AYP185" s="11"/>
      <c r="AYQ185" s="11"/>
      <c r="AYR185" s="11"/>
      <c r="AYS185" s="11"/>
      <c r="AYT185" s="11"/>
      <c r="AYU185" s="11"/>
      <c r="AYV185" s="11"/>
      <c r="AYW185" s="11"/>
      <c r="AYX185" s="11"/>
      <c r="AYY185" s="11"/>
      <c r="AYZ185" s="11"/>
      <c r="AZA185" s="11"/>
      <c r="AZB185" s="11"/>
      <c r="AZC185" s="11"/>
      <c r="AZD185" s="11"/>
      <c r="AZE185" s="11"/>
      <c r="AZF185" s="11"/>
      <c r="AZG185" s="11"/>
      <c r="AZH185" s="11"/>
      <c r="AZI185" s="11"/>
      <c r="AZJ185" s="11"/>
      <c r="AZK185" s="11"/>
      <c r="AZL185" s="11"/>
      <c r="AZM185" s="11"/>
      <c r="AZN185" s="11"/>
      <c r="AZO185" s="11"/>
      <c r="AZP185" s="11"/>
      <c r="AZQ185" s="11"/>
      <c r="AZR185" s="11"/>
      <c r="AZS185" s="11"/>
      <c r="AZT185" s="11"/>
      <c r="AZU185" s="11"/>
      <c r="AZV185" s="11"/>
      <c r="AZW185" s="11"/>
      <c r="AZX185" s="11"/>
      <c r="AZY185" s="11"/>
      <c r="AZZ185" s="11"/>
      <c r="BAA185" s="11"/>
      <c r="BAB185" s="11"/>
      <c r="BAC185" s="11"/>
      <c r="BAD185" s="11"/>
      <c r="BAE185" s="11"/>
      <c r="BAF185" s="11"/>
      <c r="BAG185" s="11"/>
      <c r="BAH185" s="11"/>
      <c r="BAI185" s="11"/>
      <c r="BAJ185" s="11"/>
      <c r="BAK185" s="11"/>
      <c r="BAL185" s="11"/>
      <c r="BAM185" s="11"/>
      <c r="BAN185" s="11"/>
      <c r="BAO185" s="11"/>
      <c r="BAP185" s="11"/>
      <c r="BAQ185" s="11"/>
      <c r="BAR185" s="11"/>
      <c r="BAS185" s="11"/>
      <c r="BAT185" s="11"/>
      <c r="BAU185" s="11"/>
      <c r="BAV185" s="11"/>
      <c r="BAW185" s="11"/>
      <c r="BAX185" s="11"/>
      <c r="BAY185" s="11"/>
      <c r="BAZ185" s="11"/>
      <c r="BBA185" s="11"/>
      <c r="BBB185" s="11"/>
      <c r="BBC185" s="11"/>
      <c r="BBD185" s="11"/>
      <c r="BBE185" s="11"/>
      <c r="BBF185" s="11"/>
      <c r="BBG185" s="11"/>
      <c r="BBH185" s="11"/>
      <c r="BBI185" s="11"/>
      <c r="BBJ185" s="11"/>
      <c r="BBK185" s="11"/>
      <c r="BBL185" s="11"/>
      <c r="BBM185" s="11"/>
      <c r="BBN185" s="11"/>
      <c r="BBO185" s="11"/>
      <c r="BBP185" s="11"/>
      <c r="BBQ185" s="11"/>
      <c r="BBR185" s="11"/>
      <c r="BBS185" s="11"/>
      <c r="BBT185" s="11"/>
      <c r="BBU185" s="11"/>
      <c r="BBV185" s="11"/>
      <c r="BBW185" s="11"/>
      <c r="BBX185" s="11"/>
      <c r="BBY185" s="11"/>
      <c r="BBZ185" s="11"/>
      <c r="BCA185" s="11"/>
      <c r="BCB185" s="11"/>
      <c r="BCC185" s="11"/>
      <c r="BCD185" s="11"/>
      <c r="BCE185" s="11"/>
      <c r="BCF185" s="11"/>
      <c r="BCG185" s="11"/>
      <c r="BCH185" s="11"/>
      <c r="BCI185" s="11"/>
      <c r="BCJ185" s="11"/>
      <c r="BCK185" s="11"/>
      <c r="BCL185" s="11"/>
      <c r="BCM185" s="11"/>
      <c r="BCN185" s="11"/>
      <c r="BCO185" s="11"/>
      <c r="BCP185" s="11"/>
      <c r="BCQ185" s="11"/>
      <c r="BCR185" s="11"/>
      <c r="BCS185" s="11"/>
      <c r="BCT185" s="11"/>
      <c r="BCU185" s="11"/>
      <c r="BCV185" s="11"/>
      <c r="BCW185" s="11"/>
      <c r="BCX185" s="11"/>
      <c r="BCY185" s="11"/>
      <c r="BCZ185" s="11"/>
      <c r="BDA185" s="11"/>
      <c r="BDB185" s="11"/>
      <c r="BDC185" s="11"/>
      <c r="BDD185" s="11"/>
      <c r="BDE185" s="11"/>
      <c r="BDF185" s="11"/>
      <c r="BDG185" s="11"/>
      <c r="BDH185" s="11"/>
      <c r="BDI185" s="11"/>
      <c r="BDJ185" s="11"/>
      <c r="BDK185" s="11"/>
      <c r="BDL185" s="11"/>
      <c r="BDM185" s="11"/>
      <c r="BDN185" s="11"/>
      <c r="BDO185" s="11"/>
      <c r="BDP185" s="11"/>
      <c r="BDQ185" s="11"/>
      <c r="BDR185" s="11"/>
      <c r="BDS185" s="11"/>
      <c r="BDT185" s="11"/>
      <c r="BDU185" s="11"/>
      <c r="BDV185" s="11"/>
      <c r="BDW185" s="11"/>
      <c r="BDX185" s="11"/>
      <c r="BDY185" s="11"/>
      <c r="BDZ185" s="11"/>
      <c r="BEA185" s="11"/>
      <c r="BEB185" s="11"/>
      <c r="BEC185" s="11"/>
      <c r="BED185" s="11"/>
      <c r="BEE185" s="11"/>
      <c r="BEF185" s="11"/>
      <c r="BEG185" s="11"/>
      <c r="BEH185" s="11"/>
      <c r="BEI185" s="11"/>
      <c r="BEJ185" s="11"/>
      <c r="BEK185" s="11"/>
      <c r="BEL185" s="11"/>
      <c r="BEM185" s="11"/>
      <c r="BEN185" s="11"/>
      <c r="BEO185" s="11"/>
      <c r="BEP185" s="11"/>
      <c r="BEQ185" s="11"/>
      <c r="BER185" s="11"/>
      <c r="BES185" s="11"/>
      <c r="BET185" s="11"/>
      <c r="BEU185" s="11"/>
      <c r="BEV185" s="11"/>
      <c r="BEW185" s="11"/>
      <c r="BEX185" s="11"/>
      <c r="BEY185" s="11"/>
      <c r="BEZ185" s="11"/>
      <c r="BFA185" s="11"/>
      <c r="BFB185" s="11"/>
      <c r="BFC185" s="11"/>
      <c r="BFD185" s="11"/>
      <c r="BFE185" s="11"/>
      <c r="BFF185" s="11"/>
      <c r="BFG185" s="11"/>
      <c r="BFH185" s="11"/>
      <c r="BFI185" s="11"/>
      <c r="BFJ185" s="11"/>
      <c r="BFK185" s="11"/>
      <c r="BFL185" s="11"/>
      <c r="BFM185" s="11"/>
      <c r="BFN185" s="11"/>
      <c r="BFO185" s="11"/>
      <c r="BFP185" s="11"/>
      <c r="BFQ185" s="11"/>
      <c r="BFR185" s="11"/>
      <c r="BFS185" s="11"/>
      <c r="BFT185" s="11"/>
      <c r="BFU185" s="11"/>
      <c r="BFV185" s="11"/>
      <c r="BFW185" s="11"/>
      <c r="BFX185" s="11"/>
      <c r="BFY185" s="11"/>
      <c r="BFZ185" s="11"/>
      <c r="BGA185" s="11"/>
      <c r="BGB185" s="11"/>
      <c r="BGC185" s="11"/>
      <c r="BGD185" s="11"/>
      <c r="BGE185" s="11"/>
      <c r="BGF185" s="11"/>
      <c r="BGG185" s="11"/>
      <c r="BGH185" s="11"/>
      <c r="BGI185" s="11"/>
      <c r="BGJ185" s="11"/>
      <c r="BGK185" s="11"/>
      <c r="BGL185" s="11"/>
      <c r="BGM185" s="11"/>
      <c r="BGN185" s="11"/>
      <c r="BGO185" s="11"/>
      <c r="BGP185" s="11"/>
      <c r="BGQ185" s="11"/>
      <c r="BGR185" s="11"/>
      <c r="BGS185" s="11"/>
      <c r="BGT185" s="11"/>
      <c r="BGU185" s="11"/>
      <c r="BGV185" s="11"/>
      <c r="BGW185" s="11"/>
      <c r="BGX185" s="11"/>
      <c r="BGY185" s="11"/>
      <c r="BGZ185" s="11"/>
      <c r="BHA185" s="11"/>
      <c r="BHB185" s="11"/>
      <c r="BHC185" s="11"/>
      <c r="BHD185" s="11"/>
      <c r="BHE185" s="11"/>
      <c r="BHF185" s="11"/>
      <c r="BHG185" s="11"/>
      <c r="BHH185" s="11"/>
      <c r="BHI185" s="11"/>
      <c r="BHJ185" s="11"/>
      <c r="BHK185" s="11"/>
      <c r="BHL185" s="11"/>
      <c r="BHM185" s="11"/>
      <c r="BHN185" s="11"/>
      <c r="BHO185" s="11"/>
      <c r="BHP185" s="11"/>
      <c r="BHQ185" s="11"/>
      <c r="BHR185" s="11"/>
      <c r="BHS185" s="11"/>
      <c r="BHT185" s="11"/>
      <c r="BHU185" s="11"/>
      <c r="BHV185" s="11"/>
      <c r="BHW185" s="11"/>
      <c r="BHX185" s="11"/>
      <c r="BHY185" s="11"/>
      <c r="BHZ185" s="11"/>
      <c r="BIA185" s="11"/>
      <c r="BIB185" s="11"/>
      <c r="BIC185" s="11"/>
      <c r="BID185" s="11"/>
      <c r="BIE185" s="11"/>
      <c r="BIF185" s="11"/>
      <c r="BIG185" s="11"/>
      <c r="BIH185" s="11"/>
      <c r="BII185" s="11"/>
      <c r="BIJ185" s="11"/>
      <c r="BIK185" s="11"/>
      <c r="BIL185" s="11"/>
      <c r="BIM185" s="11"/>
      <c r="BIN185" s="11"/>
      <c r="BIO185" s="11"/>
      <c r="BIP185" s="11"/>
      <c r="BIQ185" s="11"/>
      <c r="BIR185" s="11"/>
      <c r="BIS185" s="11"/>
      <c r="BIT185" s="11"/>
      <c r="BIU185" s="11"/>
      <c r="BIV185" s="11"/>
      <c r="BIW185" s="11"/>
      <c r="BIX185" s="11"/>
      <c r="BIY185" s="11"/>
      <c r="BIZ185" s="11"/>
      <c r="BJA185" s="11"/>
      <c r="BJB185" s="11"/>
      <c r="BJC185" s="11"/>
      <c r="BJD185" s="11"/>
      <c r="BJE185" s="11"/>
      <c r="BJF185" s="11"/>
      <c r="BJG185" s="11"/>
      <c r="BJH185" s="11"/>
      <c r="BJI185" s="11"/>
      <c r="BJJ185" s="11"/>
      <c r="BJK185" s="11"/>
      <c r="BJL185" s="11"/>
      <c r="BJM185" s="11"/>
      <c r="BJN185" s="11"/>
      <c r="BJO185" s="11"/>
      <c r="BJP185" s="11"/>
      <c r="BJQ185" s="11"/>
      <c r="BJR185" s="11"/>
      <c r="BJS185" s="11"/>
      <c r="BJT185" s="11"/>
      <c r="BJU185" s="11"/>
      <c r="BJV185" s="11"/>
      <c r="BJW185" s="11"/>
      <c r="BJX185" s="11"/>
      <c r="BJY185" s="11"/>
      <c r="BJZ185" s="11"/>
      <c r="BKA185" s="11"/>
      <c r="BKB185" s="11"/>
      <c r="BKC185" s="11"/>
      <c r="BKD185" s="11"/>
      <c r="BKE185" s="11"/>
      <c r="BKF185" s="11"/>
      <c r="BKG185" s="11"/>
      <c r="BKH185" s="11"/>
      <c r="BKI185" s="11"/>
      <c r="BKJ185" s="11"/>
      <c r="BKK185" s="11"/>
      <c r="BKL185" s="11"/>
      <c r="BKM185" s="11"/>
      <c r="BKN185" s="11"/>
      <c r="BKO185" s="11"/>
      <c r="BKP185" s="11"/>
      <c r="BKQ185" s="11"/>
      <c r="BKR185" s="11"/>
      <c r="BKS185" s="11"/>
      <c r="BKT185" s="11"/>
      <c r="BKU185" s="11"/>
      <c r="BKV185" s="11"/>
      <c r="BKW185" s="11"/>
      <c r="BKX185" s="11"/>
      <c r="BKY185" s="11"/>
      <c r="BKZ185" s="11"/>
      <c r="BLA185" s="11"/>
      <c r="BLB185" s="11"/>
      <c r="BLC185" s="11"/>
      <c r="BLD185" s="11"/>
      <c r="BLE185" s="11"/>
      <c r="BLF185" s="11"/>
      <c r="BLG185" s="11"/>
      <c r="BLH185" s="11"/>
      <c r="BLI185" s="11"/>
      <c r="BLJ185" s="11"/>
      <c r="BLK185" s="11"/>
      <c r="BLL185" s="11"/>
      <c r="BLM185" s="11"/>
      <c r="BLN185" s="11"/>
      <c r="BLO185" s="11"/>
      <c r="BLP185" s="11"/>
      <c r="BLQ185" s="11"/>
      <c r="BLR185" s="11"/>
      <c r="BLS185" s="11"/>
      <c r="BLT185" s="11"/>
      <c r="BLU185" s="11"/>
      <c r="BLV185" s="11"/>
      <c r="BLW185" s="11"/>
      <c r="BLX185" s="11"/>
      <c r="BLY185" s="11"/>
      <c r="BLZ185" s="11"/>
      <c r="BMA185" s="11"/>
      <c r="BMB185" s="11"/>
      <c r="BMC185" s="11"/>
      <c r="BMD185" s="11"/>
      <c r="BME185" s="11"/>
      <c r="BMF185" s="11"/>
      <c r="BMG185" s="11"/>
      <c r="BMH185" s="11"/>
      <c r="BMI185" s="11"/>
      <c r="BMJ185" s="11"/>
      <c r="BMK185" s="11"/>
      <c r="BML185" s="11"/>
      <c r="BMM185" s="11"/>
      <c r="BMN185" s="11"/>
      <c r="BMO185" s="11"/>
      <c r="BMP185" s="11"/>
      <c r="BMQ185" s="11"/>
      <c r="BMR185" s="11"/>
      <c r="BMS185" s="11"/>
      <c r="BMT185" s="11"/>
      <c r="BMU185" s="11"/>
      <c r="BMV185" s="11"/>
      <c r="BMW185" s="11"/>
      <c r="BMX185" s="11"/>
      <c r="BMY185" s="11"/>
      <c r="BMZ185" s="11"/>
      <c r="BNA185" s="11"/>
      <c r="BNB185" s="11"/>
      <c r="BNC185" s="11"/>
      <c r="BND185" s="11"/>
      <c r="BNE185" s="11"/>
      <c r="BNF185" s="11"/>
      <c r="BNG185" s="11"/>
      <c r="BNH185" s="11"/>
      <c r="BNI185" s="11"/>
      <c r="BNJ185" s="11"/>
      <c r="BNK185" s="11"/>
      <c r="BNL185" s="11"/>
      <c r="BNM185" s="11"/>
      <c r="BNN185" s="11"/>
      <c r="BNO185" s="11"/>
      <c r="BNP185" s="11"/>
      <c r="BNQ185" s="11"/>
      <c r="BNR185" s="11"/>
      <c r="BNS185" s="11"/>
      <c r="BNT185" s="11"/>
      <c r="BNU185" s="11"/>
      <c r="BNV185" s="11"/>
      <c r="BNW185" s="11"/>
      <c r="BNX185" s="11"/>
      <c r="BNY185" s="11"/>
      <c r="BNZ185" s="11"/>
      <c r="BOA185" s="11"/>
      <c r="BOB185" s="11"/>
      <c r="BOC185" s="11"/>
      <c r="BOD185" s="11"/>
      <c r="BOE185" s="11"/>
      <c r="BOF185" s="11"/>
      <c r="BOG185" s="11"/>
      <c r="BOH185" s="11"/>
      <c r="BOI185" s="11"/>
      <c r="BOJ185" s="11"/>
      <c r="BOK185" s="11"/>
      <c r="BOL185" s="11"/>
      <c r="BOM185" s="11"/>
      <c r="BON185" s="11"/>
      <c r="BOO185" s="11"/>
      <c r="BOP185" s="11"/>
      <c r="BOQ185" s="11"/>
      <c r="BOR185" s="11"/>
      <c r="BOS185" s="11"/>
      <c r="BOT185" s="11"/>
      <c r="BOU185" s="11"/>
      <c r="BOV185" s="11"/>
      <c r="BOW185" s="11"/>
      <c r="BOX185" s="11"/>
      <c r="BOY185" s="11"/>
      <c r="BOZ185" s="11"/>
      <c r="BPA185" s="11"/>
      <c r="BPB185" s="11"/>
      <c r="BPC185" s="11"/>
      <c r="BPD185" s="11"/>
      <c r="BPE185" s="11"/>
      <c r="BPF185" s="11"/>
      <c r="BPG185" s="11"/>
      <c r="BPH185" s="11"/>
      <c r="BPI185" s="11"/>
      <c r="BPJ185" s="11"/>
      <c r="BPK185" s="11"/>
      <c r="BPL185" s="11"/>
      <c r="BPM185" s="11"/>
      <c r="BPN185" s="11"/>
      <c r="BPO185" s="11"/>
      <c r="BPP185" s="11"/>
      <c r="BPQ185" s="11"/>
      <c r="BPR185" s="11"/>
      <c r="BPS185" s="11"/>
      <c r="BPT185" s="11"/>
      <c r="BPU185" s="11"/>
      <c r="BPV185" s="11"/>
      <c r="BPW185" s="11"/>
      <c r="BPX185" s="11"/>
      <c r="BPY185" s="11"/>
      <c r="BPZ185" s="11"/>
      <c r="BQA185" s="11"/>
      <c r="BQB185" s="11"/>
      <c r="BQC185" s="11"/>
      <c r="BQD185" s="11"/>
      <c r="BQE185" s="11"/>
      <c r="BQF185" s="11"/>
      <c r="BQG185" s="11"/>
      <c r="BQH185" s="11"/>
      <c r="BQI185" s="11"/>
      <c r="BQJ185" s="11"/>
      <c r="BQK185" s="11"/>
      <c r="BQL185" s="11"/>
      <c r="BQM185" s="11"/>
      <c r="BQN185" s="11"/>
      <c r="BQO185" s="11"/>
      <c r="BQP185" s="11"/>
      <c r="BQQ185" s="11"/>
      <c r="BQR185" s="11"/>
      <c r="BQS185" s="11"/>
      <c r="BQT185" s="11"/>
      <c r="BQU185" s="11"/>
      <c r="BQV185" s="11"/>
      <c r="BQW185" s="11"/>
      <c r="BQX185" s="11"/>
      <c r="BQY185" s="11"/>
      <c r="BQZ185" s="11"/>
      <c r="BRA185" s="11"/>
      <c r="BRB185" s="11"/>
      <c r="BRC185" s="11"/>
      <c r="BRD185" s="11"/>
      <c r="BRE185" s="11"/>
      <c r="BRF185" s="11"/>
      <c r="BRG185" s="11"/>
      <c r="BRH185" s="11"/>
      <c r="BRI185" s="11"/>
      <c r="BRJ185" s="11"/>
      <c r="BRK185" s="11"/>
      <c r="BRL185" s="11"/>
      <c r="BRM185" s="11"/>
      <c r="BRN185" s="11"/>
      <c r="BRO185" s="11"/>
      <c r="BRP185" s="11"/>
      <c r="BRQ185" s="11"/>
      <c r="BRR185" s="11"/>
      <c r="BRS185" s="11"/>
      <c r="BRT185" s="11"/>
      <c r="BRU185" s="11"/>
      <c r="BRV185" s="11"/>
      <c r="BRW185" s="11"/>
      <c r="BRX185" s="11"/>
      <c r="BRY185" s="11"/>
      <c r="BRZ185" s="11"/>
      <c r="BSA185" s="11"/>
      <c r="BSB185" s="11"/>
      <c r="BSC185" s="11"/>
      <c r="BSD185" s="11"/>
      <c r="BSE185" s="11"/>
      <c r="BSF185" s="11"/>
      <c r="BSG185" s="11"/>
      <c r="BSH185" s="11"/>
      <c r="BSI185" s="11"/>
      <c r="BSJ185" s="11"/>
      <c r="BSK185" s="11"/>
      <c r="BSL185" s="11"/>
      <c r="BSM185" s="11"/>
      <c r="BSN185" s="11"/>
      <c r="BSO185" s="11"/>
      <c r="BSP185" s="11"/>
      <c r="BSQ185" s="11"/>
      <c r="BSR185" s="11"/>
      <c r="BSS185" s="11"/>
      <c r="BST185" s="11"/>
      <c r="BSU185" s="11"/>
      <c r="BSV185" s="11"/>
      <c r="BSW185" s="11"/>
      <c r="BSX185" s="11"/>
      <c r="BSY185" s="11"/>
      <c r="BSZ185" s="11"/>
      <c r="BTA185" s="11"/>
      <c r="BTB185" s="11"/>
      <c r="BTC185" s="11"/>
      <c r="BTD185" s="11"/>
      <c r="BTE185" s="11"/>
      <c r="BTF185" s="11"/>
      <c r="BTG185" s="11"/>
      <c r="BTH185" s="11"/>
      <c r="BTI185" s="11"/>
      <c r="BTJ185" s="11"/>
      <c r="BTK185" s="11"/>
      <c r="BTL185" s="11"/>
      <c r="BTM185" s="11"/>
      <c r="BTN185" s="11"/>
      <c r="BTO185" s="11"/>
      <c r="BTP185" s="11"/>
      <c r="BTQ185" s="11"/>
      <c r="BTR185" s="11"/>
      <c r="BTS185" s="11"/>
      <c r="BTT185" s="11"/>
      <c r="BTU185" s="11"/>
      <c r="BTV185" s="11"/>
      <c r="BTW185" s="11"/>
      <c r="BTX185" s="11"/>
      <c r="BTY185" s="11"/>
      <c r="BTZ185" s="11"/>
      <c r="BUA185" s="11"/>
      <c r="BUB185" s="11"/>
      <c r="BUC185" s="11"/>
      <c r="BUD185" s="11"/>
      <c r="BUE185" s="11"/>
      <c r="BUF185" s="11"/>
      <c r="BUG185" s="11"/>
      <c r="BUH185" s="11"/>
      <c r="BUI185" s="11"/>
      <c r="BUJ185" s="11"/>
      <c r="BUK185" s="11"/>
      <c r="BUL185" s="11"/>
      <c r="BUM185" s="11"/>
      <c r="BUN185" s="11"/>
      <c r="BUO185" s="11"/>
      <c r="BUP185" s="11"/>
      <c r="BUQ185" s="11"/>
      <c r="BUR185" s="11"/>
      <c r="BUS185" s="11"/>
      <c r="BUT185" s="11"/>
      <c r="BUU185" s="11"/>
      <c r="BUV185" s="11"/>
      <c r="BUW185" s="11"/>
      <c r="BUX185" s="11"/>
      <c r="BUY185" s="11"/>
      <c r="BUZ185" s="11"/>
      <c r="BVA185" s="11"/>
      <c r="BVB185" s="11"/>
      <c r="BVC185" s="11"/>
      <c r="BVD185" s="11"/>
      <c r="BVE185" s="11"/>
      <c r="BVF185" s="11"/>
      <c r="BVG185" s="11"/>
      <c r="BVH185" s="11"/>
      <c r="BVI185" s="11"/>
      <c r="BVJ185" s="11"/>
      <c r="BVK185" s="11"/>
      <c r="BVL185" s="11"/>
      <c r="BVM185" s="11"/>
      <c r="BVN185" s="11"/>
      <c r="BVO185" s="11"/>
      <c r="BVP185" s="11"/>
      <c r="BVQ185" s="11"/>
      <c r="BVR185" s="11"/>
      <c r="BVS185" s="11"/>
      <c r="BVT185" s="11"/>
      <c r="BVU185" s="11"/>
      <c r="BVV185" s="11"/>
      <c r="BVW185" s="11"/>
      <c r="BVX185" s="11"/>
      <c r="BVY185" s="11"/>
      <c r="BVZ185" s="11"/>
      <c r="BWA185" s="11"/>
      <c r="BWB185" s="11"/>
      <c r="BWC185" s="11"/>
      <c r="BWD185" s="11"/>
      <c r="BWE185" s="11"/>
      <c r="BWF185" s="11"/>
      <c r="BWG185" s="11"/>
      <c r="BWH185" s="11"/>
      <c r="BWI185" s="11"/>
      <c r="BWJ185" s="11"/>
      <c r="BWK185" s="11"/>
      <c r="BWL185" s="11"/>
      <c r="BWM185" s="11"/>
      <c r="BWN185" s="11"/>
      <c r="BWO185" s="11"/>
      <c r="BWP185" s="11"/>
      <c r="BWQ185" s="11"/>
      <c r="BWR185" s="11"/>
      <c r="BWS185" s="11"/>
      <c r="BWT185" s="11"/>
      <c r="BWU185" s="11"/>
      <c r="BWV185" s="11"/>
      <c r="BWW185" s="11"/>
      <c r="BWX185" s="11"/>
      <c r="BWY185" s="11"/>
      <c r="BWZ185" s="11"/>
      <c r="BXA185" s="11"/>
      <c r="BXB185" s="11"/>
      <c r="BXC185" s="11"/>
      <c r="BXD185" s="11"/>
      <c r="BXE185" s="11"/>
      <c r="BXF185" s="11"/>
      <c r="BXG185" s="11"/>
      <c r="BXH185" s="11"/>
      <c r="BXI185" s="11"/>
      <c r="BXJ185" s="11"/>
      <c r="BXK185" s="11"/>
      <c r="BXL185" s="11"/>
      <c r="BXM185" s="11"/>
      <c r="BXN185" s="11"/>
      <c r="BXO185" s="11"/>
      <c r="BXP185" s="11"/>
      <c r="BXQ185" s="11"/>
      <c r="BXR185" s="11"/>
      <c r="BXS185" s="11"/>
      <c r="BXT185" s="11"/>
      <c r="BXU185" s="11"/>
      <c r="BXV185" s="11"/>
      <c r="BXW185" s="11"/>
      <c r="BXX185" s="11"/>
      <c r="BXY185" s="11"/>
      <c r="BXZ185" s="11"/>
      <c r="BYA185" s="11"/>
      <c r="BYB185" s="11"/>
      <c r="BYC185" s="11"/>
      <c r="BYD185" s="11"/>
      <c r="BYE185" s="11"/>
      <c r="BYF185" s="11"/>
      <c r="BYG185" s="11"/>
      <c r="BYH185" s="11"/>
      <c r="BYI185" s="11"/>
      <c r="BYJ185" s="11"/>
      <c r="BYK185" s="11"/>
      <c r="BYL185" s="11"/>
      <c r="BYM185" s="11"/>
      <c r="BYN185" s="11"/>
      <c r="BYO185" s="11"/>
      <c r="BYP185" s="11"/>
      <c r="BYQ185" s="11"/>
      <c r="BYR185" s="11"/>
      <c r="BYS185" s="11"/>
      <c r="BYT185" s="11"/>
      <c r="BYU185" s="11"/>
      <c r="BYV185" s="11"/>
      <c r="BYW185" s="11"/>
      <c r="BYX185" s="11"/>
      <c r="BYY185" s="11"/>
      <c r="BYZ185" s="11"/>
      <c r="BZA185" s="11"/>
      <c r="BZB185" s="11"/>
      <c r="BZC185" s="11"/>
      <c r="BZD185" s="11"/>
      <c r="BZE185" s="11"/>
      <c r="BZF185" s="11"/>
      <c r="BZG185" s="11"/>
      <c r="BZH185" s="11"/>
      <c r="BZI185" s="11"/>
      <c r="BZJ185" s="11"/>
    </row>
    <row r="186" spans="1:2038" s="10" customFormat="1" ht="16.5" customHeight="1" thickBot="1">
      <c r="A186" s="633" t="s">
        <v>754</v>
      </c>
      <c r="B186" s="572"/>
      <c r="C186" s="572"/>
      <c r="D186" s="572"/>
      <c r="E186" s="573"/>
      <c r="F186" s="32"/>
      <c r="G186" s="146"/>
      <c r="H186" s="32"/>
      <c r="I186" s="32"/>
      <c r="J186" s="56">
        <v>1250</v>
      </c>
      <c r="K186" s="123">
        <v>5.5</v>
      </c>
      <c r="L186" s="33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  <c r="AMM186" s="11"/>
      <c r="AMN186" s="11"/>
      <c r="AMO186" s="11"/>
      <c r="AMP186" s="11"/>
      <c r="AMQ186" s="11"/>
      <c r="AMR186" s="11"/>
      <c r="AMS186" s="11"/>
      <c r="AMT186" s="11"/>
      <c r="AMU186" s="11"/>
      <c r="AMV186" s="11"/>
      <c r="AMW186" s="11"/>
      <c r="AMX186" s="11"/>
      <c r="AMY186" s="11"/>
      <c r="AMZ186" s="11"/>
      <c r="ANA186" s="11"/>
      <c r="ANB186" s="11"/>
      <c r="ANC186" s="11"/>
      <c r="AND186" s="11"/>
      <c r="ANE186" s="11"/>
      <c r="ANF186" s="11"/>
      <c r="ANG186" s="11"/>
      <c r="ANH186" s="11"/>
      <c r="ANI186" s="11"/>
      <c r="ANJ186" s="11"/>
      <c r="ANK186" s="11"/>
      <c r="ANL186" s="11"/>
      <c r="ANM186" s="11"/>
      <c r="ANN186" s="11"/>
      <c r="ANO186" s="11"/>
      <c r="ANP186" s="11"/>
      <c r="ANQ186" s="11"/>
      <c r="ANR186" s="11"/>
      <c r="ANS186" s="11"/>
      <c r="ANT186" s="11"/>
      <c r="ANU186" s="11"/>
      <c r="ANV186" s="11"/>
      <c r="ANW186" s="11"/>
      <c r="ANX186" s="11"/>
      <c r="ANY186" s="11"/>
      <c r="ANZ186" s="11"/>
      <c r="AOA186" s="11"/>
      <c r="AOB186" s="11"/>
      <c r="AOC186" s="11"/>
      <c r="AOD186" s="11"/>
      <c r="AOE186" s="11"/>
      <c r="AOF186" s="11"/>
      <c r="AOG186" s="11"/>
      <c r="AOH186" s="11"/>
      <c r="AOI186" s="11"/>
      <c r="AOJ186" s="11"/>
      <c r="AOK186" s="11"/>
      <c r="AOL186" s="11"/>
      <c r="AOM186" s="11"/>
      <c r="AON186" s="11"/>
      <c r="AOO186" s="11"/>
      <c r="AOP186" s="11"/>
      <c r="AOQ186" s="11"/>
      <c r="AOR186" s="11"/>
      <c r="AOS186" s="11"/>
      <c r="AOT186" s="11"/>
      <c r="AOU186" s="11"/>
      <c r="AOV186" s="11"/>
      <c r="AOW186" s="11"/>
      <c r="AOX186" s="11"/>
      <c r="AOY186" s="11"/>
      <c r="AOZ186" s="11"/>
      <c r="APA186" s="11"/>
      <c r="APB186" s="11"/>
      <c r="APC186" s="11"/>
      <c r="APD186" s="11"/>
      <c r="APE186" s="11"/>
      <c r="APF186" s="11"/>
      <c r="APG186" s="11"/>
      <c r="APH186" s="11"/>
      <c r="API186" s="11"/>
      <c r="APJ186" s="11"/>
      <c r="APK186" s="11"/>
      <c r="APL186" s="11"/>
      <c r="APM186" s="11"/>
      <c r="APN186" s="11"/>
      <c r="APO186" s="11"/>
      <c r="APP186" s="11"/>
      <c r="APQ186" s="11"/>
      <c r="APR186" s="11"/>
      <c r="APS186" s="11"/>
      <c r="APT186" s="11"/>
      <c r="APU186" s="11"/>
      <c r="APV186" s="11"/>
      <c r="APW186" s="11"/>
      <c r="APX186" s="11"/>
      <c r="APY186" s="11"/>
      <c r="APZ186" s="11"/>
      <c r="AQA186" s="11"/>
      <c r="AQB186" s="11"/>
      <c r="AQC186" s="11"/>
      <c r="AQD186" s="11"/>
      <c r="AQE186" s="11"/>
      <c r="AQF186" s="11"/>
      <c r="AQG186" s="11"/>
      <c r="AQH186" s="11"/>
      <c r="AQI186" s="11"/>
      <c r="AQJ186" s="11"/>
      <c r="AQK186" s="11"/>
      <c r="AQL186" s="11"/>
      <c r="AQM186" s="11"/>
      <c r="AQN186" s="11"/>
      <c r="AQO186" s="11"/>
      <c r="AQP186" s="11"/>
      <c r="AQQ186" s="11"/>
      <c r="AQR186" s="11"/>
      <c r="AQS186" s="11"/>
      <c r="AQT186" s="11"/>
      <c r="AQU186" s="11"/>
      <c r="AQV186" s="11"/>
      <c r="AQW186" s="11"/>
      <c r="AQX186" s="11"/>
      <c r="AQY186" s="11"/>
      <c r="AQZ186" s="11"/>
      <c r="ARA186" s="11"/>
      <c r="ARB186" s="11"/>
      <c r="ARC186" s="11"/>
      <c r="ARD186" s="11"/>
      <c r="ARE186" s="11"/>
      <c r="ARF186" s="11"/>
      <c r="ARG186" s="11"/>
      <c r="ARH186" s="11"/>
      <c r="ARI186" s="11"/>
      <c r="ARJ186" s="11"/>
      <c r="ARK186" s="11"/>
      <c r="ARL186" s="11"/>
      <c r="ARM186" s="11"/>
      <c r="ARN186" s="11"/>
      <c r="ARO186" s="11"/>
      <c r="ARP186" s="11"/>
      <c r="ARQ186" s="11"/>
      <c r="ARR186" s="11"/>
      <c r="ARS186" s="11"/>
      <c r="ART186" s="11"/>
      <c r="ARU186" s="11"/>
      <c r="ARV186" s="11"/>
      <c r="ARW186" s="11"/>
      <c r="ARX186" s="11"/>
      <c r="ARY186" s="11"/>
      <c r="ARZ186" s="11"/>
      <c r="ASA186" s="11"/>
      <c r="ASB186" s="11"/>
      <c r="ASC186" s="11"/>
      <c r="ASD186" s="11"/>
      <c r="ASE186" s="11"/>
      <c r="ASF186" s="11"/>
      <c r="ASG186" s="11"/>
      <c r="ASH186" s="11"/>
      <c r="ASI186" s="11"/>
      <c r="ASJ186" s="11"/>
      <c r="ASK186" s="11"/>
      <c r="ASL186" s="11"/>
      <c r="ASM186" s="11"/>
      <c r="ASN186" s="11"/>
      <c r="ASO186" s="11"/>
      <c r="ASP186" s="11"/>
      <c r="ASQ186" s="11"/>
      <c r="ASR186" s="11"/>
      <c r="ASS186" s="11"/>
      <c r="AST186" s="11"/>
      <c r="ASU186" s="11"/>
      <c r="ASV186" s="11"/>
      <c r="ASW186" s="11"/>
      <c r="ASX186" s="11"/>
      <c r="ASY186" s="11"/>
      <c r="ASZ186" s="11"/>
      <c r="ATA186" s="11"/>
      <c r="ATB186" s="11"/>
      <c r="ATC186" s="11"/>
      <c r="ATD186" s="11"/>
      <c r="ATE186" s="11"/>
      <c r="ATF186" s="11"/>
      <c r="ATG186" s="11"/>
      <c r="ATH186" s="11"/>
      <c r="ATI186" s="11"/>
      <c r="ATJ186" s="11"/>
      <c r="ATK186" s="11"/>
      <c r="ATL186" s="11"/>
      <c r="ATM186" s="11"/>
      <c r="ATN186" s="11"/>
      <c r="ATO186" s="11"/>
      <c r="ATP186" s="11"/>
      <c r="ATQ186" s="11"/>
      <c r="ATR186" s="11"/>
      <c r="ATS186" s="11"/>
      <c r="ATT186" s="11"/>
      <c r="ATU186" s="11"/>
      <c r="ATV186" s="11"/>
      <c r="ATW186" s="11"/>
      <c r="ATX186" s="11"/>
      <c r="ATY186" s="11"/>
      <c r="ATZ186" s="11"/>
      <c r="AUA186" s="11"/>
      <c r="AUB186" s="11"/>
      <c r="AUC186" s="11"/>
      <c r="AUD186" s="11"/>
      <c r="AUE186" s="11"/>
      <c r="AUF186" s="11"/>
      <c r="AUG186" s="11"/>
      <c r="AUH186" s="11"/>
      <c r="AUI186" s="11"/>
      <c r="AUJ186" s="11"/>
      <c r="AUK186" s="11"/>
      <c r="AUL186" s="11"/>
      <c r="AUM186" s="11"/>
      <c r="AUN186" s="11"/>
      <c r="AUO186" s="11"/>
      <c r="AUP186" s="11"/>
      <c r="AUQ186" s="11"/>
      <c r="AUR186" s="11"/>
      <c r="AUS186" s="11"/>
      <c r="AUT186" s="11"/>
      <c r="AUU186" s="11"/>
      <c r="AUV186" s="11"/>
      <c r="AUW186" s="11"/>
      <c r="AUX186" s="11"/>
      <c r="AUY186" s="11"/>
      <c r="AUZ186" s="11"/>
      <c r="AVA186" s="11"/>
      <c r="AVB186" s="11"/>
      <c r="AVC186" s="11"/>
      <c r="AVD186" s="11"/>
      <c r="AVE186" s="11"/>
      <c r="AVF186" s="11"/>
      <c r="AVG186" s="11"/>
      <c r="AVH186" s="11"/>
      <c r="AVI186" s="11"/>
      <c r="AVJ186" s="11"/>
      <c r="AVK186" s="11"/>
      <c r="AVL186" s="11"/>
      <c r="AVM186" s="11"/>
      <c r="AVN186" s="11"/>
      <c r="AVO186" s="11"/>
      <c r="AVP186" s="11"/>
      <c r="AVQ186" s="11"/>
      <c r="AVR186" s="11"/>
      <c r="AVS186" s="11"/>
      <c r="AVT186" s="11"/>
      <c r="AVU186" s="11"/>
      <c r="AVV186" s="11"/>
      <c r="AVW186" s="11"/>
      <c r="AVX186" s="11"/>
      <c r="AVY186" s="11"/>
      <c r="AVZ186" s="11"/>
      <c r="AWA186" s="11"/>
      <c r="AWB186" s="11"/>
      <c r="AWC186" s="11"/>
      <c r="AWD186" s="11"/>
      <c r="AWE186" s="11"/>
      <c r="AWF186" s="11"/>
      <c r="AWG186" s="11"/>
      <c r="AWH186" s="11"/>
      <c r="AWI186" s="11"/>
      <c r="AWJ186" s="11"/>
      <c r="AWK186" s="11"/>
      <c r="AWL186" s="11"/>
      <c r="AWM186" s="11"/>
      <c r="AWN186" s="11"/>
      <c r="AWO186" s="11"/>
      <c r="AWP186" s="11"/>
      <c r="AWQ186" s="11"/>
      <c r="AWR186" s="11"/>
      <c r="AWS186" s="11"/>
      <c r="AWT186" s="11"/>
      <c r="AWU186" s="11"/>
      <c r="AWV186" s="11"/>
      <c r="AWW186" s="11"/>
      <c r="AWX186" s="11"/>
      <c r="AWY186" s="11"/>
      <c r="AWZ186" s="11"/>
      <c r="AXA186" s="11"/>
      <c r="AXB186" s="11"/>
      <c r="AXC186" s="11"/>
      <c r="AXD186" s="11"/>
      <c r="AXE186" s="11"/>
      <c r="AXF186" s="11"/>
      <c r="AXG186" s="11"/>
      <c r="AXH186" s="11"/>
      <c r="AXI186" s="11"/>
      <c r="AXJ186" s="11"/>
      <c r="AXK186" s="11"/>
      <c r="AXL186" s="11"/>
      <c r="AXM186" s="11"/>
      <c r="AXN186" s="11"/>
      <c r="AXO186" s="11"/>
      <c r="AXP186" s="11"/>
      <c r="AXQ186" s="11"/>
      <c r="AXR186" s="11"/>
      <c r="AXS186" s="11"/>
      <c r="AXT186" s="11"/>
      <c r="AXU186" s="11"/>
      <c r="AXV186" s="11"/>
      <c r="AXW186" s="11"/>
      <c r="AXX186" s="11"/>
      <c r="AXY186" s="11"/>
      <c r="AXZ186" s="11"/>
      <c r="AYA186" s="11"/>
      <c r="AYB186" s="11"/>
      <c r="AYC186" s="11"/>
      <c r="AYD186" s="11"/>
      <c r="AYE186" s="11"/>
      <c r="AYF186" s="11"/>
      <c r="AYG186" s="11"/>
      <c r="AYH186" s="11"/>
      <c r="AYI186" s="11"/>
      <c r="AYJ186" s="11"/>
      <c r="AYK186" s="11"/>
      <c r="AYL186" s="11"/>
      <c r="AYM186" s="11"/>
      <c r="AYN186" s="11"/>
      <c r="AYO186" s="11"/>
      <c r="AYP186" s="11"/>
      <c r="AYQ186" s="11"/>
      <c r="AYR186" s="11"/>
      <c r="AYS186" s="11"/>
      <c r="AYT186" s="11"/>
      <c r="AYU186" s="11"/>
      <c r="AYV186" s="11"/>
      <c r="AYW186" s="11"/>
      <c r="AYX186" s="11"/>
      <c r="AYY186" s="11"/>
      <c r="AYZ186" s="11"/>
      <c r="AZA186" s="11"/>
      <c r="AZB186" s="11"/>
      <c r="AZC186" s="11"/>
      <c r="AZD186" s="11"/>
      <c r="AZE186" s="11"/>
      <c r="AZF186" s="11"/>
      <c r="AZG186" s="11"/>
      <c r="AZH186" s="11"/>
      <c r="AZI186" s="11"/>
      <c r="AZJ186" s="11"/>
      <c r="AZK186" s="11"/>
      <c r="AZL186" s="11"/>
      <c r="AZM186" s="11"/>
      <c r="AZN186" s="11"/>
      <c r="AZO186" s="11"/>
      <c r="AZP186" s="11"/>
      <c r="AZQ186" s="11"/>
      <c r="AZR186" s="11"/>
      <c r="AZS186" s="11"/>
      <c r="AZT186" s="11"/>
      <c r="AZU186" s="11"/>
      <c r="AZV186" s="11"/>
      <c r="AZW186" s="11"/>
      <c r="AZX186" s="11"/>
      <c r="AZY186" s="11"/>
      <c r="AZZ186" s="11"/>
      <c r="BAA186" s="11"/>
      <c r="BAB186" s="11"/>
      <c r="BAC186" s="11"/>
      <c r="BAD186" s="11"/>
      <c r="BAE186" s="11"/>
      <c r="BAF186" s="11"/>
      <c r="BAG186" s="11"/>
      <c r="BAH186" s="11"/>
      <c r="BAI186" s="11"/>
      <c r="BAJ186" s="11"/>
      <c r="BAK186" s="11"/>
      <c r="BAL186" s="11"/>
      <c r="BAM186" s="11"/>
      <c r="BAN186" s="11"/>
      <c r="BAO186" s="11"/>
      <c r="BAP186" s="11"/>
      <c r="BAQ186" s="11"/>
      <c r="BAR186" s="11"/>
      <c r="BAS186" s="11"/>
      <c r="BAT186" s="11"/>
      <c r="BAU186" s="11"/>
      <c r="BAV186" s="11"/>
      <c r="BAW186" s="11"/>
      <c r="BAX186" s="11"/>
      <c r="BAY186" s="11"/>
      <c r="BAZ186" s="11"/>
      <c r="BBA186" s="11"/>
      <c r="BBB186" s="11"/>
      <c r="BBC186" s="11"/>
      <c r="BBD186" s="11"/>
      <c r="BBE186" s="11"/>
      <c r="BBF186" s="11"/>
      <c r="BBG186" s="11"/>
      <c r="BBH186" s="11"/>
      <c r="BBI186" s="11"/>
      <c r="BBJ186" s="11"/>
      <c r="BBK186" s="11"/>
      <c r="BBL186" s="11"/>
      <c r="BBM186" s="11"/>
      <c r="BBN186" s="11"/>
      <c r="BBO186" s="11"/>
      <c r="BBP186" s="11"/>
      <c r="BBQ186" s="11"/>
      <c r="BBR186" s="11"/>
      <c r="BBS186" s="11"/>
      <c r="BBT186" s="11"/>
      <c r="BBU186" s="11"/>
      <c r="BBV186" s="11"/>
      <c r="BBW186" s="11"/>
      <c r="BBX186" s="11"/>
      <c r="BBY186" s="11"/>
      <c r="BBZ186" s="11"/>
      <c r="BCA186" s="11"/>
      <c r="BCB186" s="11"/>
      <c r="BCC186" s="11"/>
      <c r="BCD186" s="11"/>
      <c r="BCE186" s="11"/>
      <c r="BCF186" s="11"/>
      <c r="BCG186" s="11"/>
      <c r="BCH186" s="11"/>
      <c r="BCI186" s="11"/>
      <c r="BCJ186" s="11"/>
      <c r="BCK186" s="11"/>
      <c r="BCL186" s="11"/>
      <c r="BCM186" s="11"/>
      <c r="BCN186" s="11"/>
      <c r="BCO186" s="11"/>
      <c r="BCP186" s="11"/>
      <c r="BCQ186" s="11"/>
      <c r="BCR186" s="11"/>
      <c r="BCS186" s="11"/>
      <c r="BCT186" s="11"/>
      <c r="BCU186" s="11"/>
      <c r="BCV186" s="11"/>
      <c r="BCW186" s="11"/>
      <c r="BCX186" s="11"/>
      <c r="BCY186" s="11"/>
      <c r="BCZ186" s="11"/>
      <c r="BDA186" s="11"/>
      <c r="BDB186" s="11"/>
      <c r="BDC186" s="11"/>
      <c r="BDD186" s="11"/>
      <c r="BDE186" s="11"/>
      <c r="BDF186" s="11"/>
      <c r="BDG186" s="11"/>
      <c r="BDH186" s="11"/>
      <c r="BDI186" s="11"/>
      <c r="BDJ186" s="11"/>
      <c r="BDK186" s="11"/>
      <c r="BDL186" s="11"/>
      <c r="BDM186" s="11"/>
      <c r="BDN186" s="11"/>
      <c r="BDO186" s="11"/>
      <c r="BDP186" s="11"/>
      <c r="BDQ186" s="11"/>
      <c r="BDR186" s="11"/>
      <c r="BDS186" s="11"/>
      <c r="BDT186" s="11"/>
      <c r="BDU186" s="11"/>
      <c r="BDV186" s="11"/>
      <c r="BDW186" s="11"/>
      <c r="BDX186" s="11"/>
      <c r="BDY186" s="11"/>
      <c r="BDZ186" s="11"/>
      <c r="BEA186" s="11"/>
      <c r="BEB186" s="11"/>
      <c r="BEC186" s="11"/>
      <c r="BED186" s="11"/>
      <c r="BEE186" s="11"/>
      <c r="BEF186" s="11"/>
      <c r="BEG186" s="11"/>
      <c r="BEH186" s="11"/>
      <c r="BEI186" s="11"/>
      <c r="BEJ186" s="11"/>
      <c r="BEK186" s="11"/>
      <c r="BEL186" s="11"/>
      <c r="BEM186" s="11"/>
      <c r="BEN186" s="11"/>
      <c r="BEO186" s="11"/>
      <c r="BEP186" s="11"/>
      <c r="BEQ186" s="11"/>
      <c r="BER186" s="11"/>
      <c r="BES186" s="11"/>
      <c r="BET186" s="11"/>
      <c r="BEU186" s="11"/>
      <c r="BEV186" s="11"/>
      <c r="BEW186" s="11"/>
      <c r="BEX186" s="11"/>
      <c r="BEY186" s="11"/>
      <c r="BEZ186" s="11"/>
      <c r="BFA186" s="11"/>
      <c r="BFB186" s="11"/>
      <c r="BFC186" s="11"/>
      <c r="BFD186" s="11"/>
      <c r="BFE186" s="11"/>
      <c r="BFF186" s="11"/>
      <c r="BFG186" s="11"/>
      <c r="BFH186" s="11"/>
      <c r="BFI186" s="11"/>
      <c r="BFJ186" s="11"/>
      <c r="BFK186" s="11"/>
      <c r="BFL186" s="11"/>
      <c r="BFM186" s="11"/>
      <c r="BFN186" s="11"/>
      <c r="BFO186" s="11"/>
      <c r="BFP186" s="11"/>
      <c r="BFQ186" s="11"/>
      <c r="BFR186" s="11"/>
      <c r="BFS186" s="11"/>
      <c r="BFT186" s="11"/>
      <c r="BFU186" s="11"/>
      <c r="BFV186" s="11"/>
      <c r="BFW186" s="11"/>
      <c r="BFX186" s="11"/>
      <c r="BFY186" s="11"/>
      <c r="BFZ186" s="11"/>
      <c r="BGA186" s="11"/>
      <c r="BGB186" s="11"/>
      <c r="BGC186" s="11"/>
      <c r="BGD186" s="11"/>
      <c r="BGE186" s="11"/>
      <c r="BGF186" s="11"/>
      <c r="BGG186" s="11"/>
      <c r="BGH186" s="11"/>
      <c r="BGI186" s="11"/>
      <c r="BGJ186" s="11"/>
      <c r="BGK186" s="11"/>
      <c r="BGL186" s="11"/>
      <c r="BGM186" s="11"/>
      <c r="BGN186" s="11"/>
      <c r="BGO186" s="11"/>
      <c r="BGP186" s="11"/>
      <c r="BGQ186" s="11"/>
      <c r="BGR186" s="11"/>
      <c r="BGS186" s="11"/>
      <c r="BGT186" s="11"/>
      <c r="BGU186" s="11"/>
      <c r="BGV186" s="11"/>
      <c r="BGW186" s="11"/>
      <c r="BGX186" s="11"/>
      <c r="BGY186" s="11"/>
      <c r="BGZ186" s="11"/>
      <c r="BHA186" s="11"/>
      <c r="BHB186" s="11"/>
      <c r="BHC186" s="11"/>
      <c r="BHD186" s="11"/>
      <c r="BHE186" s="11"/>
      <c r="BHF186" s="11"/>
      <c r="BHG186" s="11"/>
      <c r="BHH186" s="11"/>
      <c r="BHI186" s="11"/>
      <c r="BHJ186" s="11"/>
      <c r="BHK186" s="11"/>
      <c r="BHL186" s="11"/>
      <c r="BHM186" s="11"/>
      <c r="BHN186" s="11"/>
      <c r="BHO186" s="11"/>
      <c r="BHP186" s="11"/>
      <c r="BHQ186" s="11"/>
      <c r="BHR186" s="11"/>
      <c r="BHS186" s="11"/>
      <c r="BHT186" s="11"/>
      <c r="BHU186" s="11"/>
      <c r="BHV186" s="11"/>
      <c r="BHW186" s="11"/>
      <c r="BHX186" s="11"/>
      <c r="BHY186" s="11"/>
      <c r="BHZ186" s="11"/>
      <c r="BIA186" s="11"/>
      <c r="BIB186" s="11"/>
      <c r="BIC186" s="11"/>
      <c r="BID186" s="11"/>
      <c r="BIE186" s="11"/>
      <c r="BIF186" s="11"/>
      <c r="BIG186" s="11"/>
      <c r="BIH186" s="11"/>
      <c r="BII186" s="11"/>
      <c r="BIJ186" s="11"/>
      <c r="BIK186" s="11"/>
      <c r="BIL186" s="11"/>
      <c r="BIM186" s="11"/>
      <c r="BIN186" s="11"/>
      <c r="BIO186" s="11"/>
      <c r="BIP186" s="11"/>
      <c r="BIQ186" s="11"/>
      <c r="BIR186" s="11"/>
      <c r="BIS186" s="11"/>
      <c r="BIT186" s="11"/>
      <c r="BIU186" s="11"/>
      <c r="BIV186" s="11"/>
      <c r="BIW186" s="11"/>
      <c r="BIX186" s="11"/>
      <c r="BIY186" s="11"/>
      <c r="BIZ186" s="11"/>
      <c r="BJA186" s="11"/>
      <c r="BJB186" s="11"/>
      <c r="BJC186" s="11"/>
      <c r="BJD186" s="11"/>
      <c r="BJE186" s="11"/>
      <c r="BJF186" s="11"/>
      <c r="BJG186" s="11"/>
      <c r="BJH186" s="11"/>
      <c r="BJI186" s="11"/>
      <c r="BJJ186" s="11"/>
      <c r="BJK186" s="11"/>
      <c r="BJL186" s="11"/>
      <c r="BJM186" s="11"/>
      <c r="BJN186" s="11"/>
      <c r="BJO186" s="11"/>
      <c r="BJP186" s="11"/>
      <c r="BJQ186" s="11"/>
      <c r="BJR186" s="11"/>
      <c r="BJS186" s="11"/>
      <c r="BJT186" s="11"/>
      <c r="BJU186" s="11"/>
      <c r="BJV186" s="11"/>
      <c r="BJW186" s="11"/>
      <c r="BJX186" s="11"/>
      <c r="BJY186" s="11"/>
      <c r="BJZ186" s="11"/>
      <c r="BKA186" s="11"/>
      <c r="BKB186" s="11"/>
      <c r="BKC186" s="11"/>
      <c r="BKD186" s="11"/>
      <c r="BKE186" s="11"/>
      <c r="BKF186" s="11"/>
      <c r="BKG186" s="11"/>
      <c r="BKH186" s="11"/>
      <c r="BKI186" s="11"/>
      <c r="BKJ186" s="11"/>
      <c r="BKK186" s="11"/>
      <c r="BKL186" s="11"/>
      <c r="BKM186" s="11"/>
      <c r="BKN186" s="11"/>
      <c r="BKO186" s="11"/>
      <c r="BKP186" s="11"/>
      <c r="BKQ186" s="11"/>
      <c r="BKR186" s="11"/>
      <c r="BKS186" s="11"/>
      <c r="BKT186" s="11"/>
      <c r="BKU186" s="11"/>
      <c r="BKV186" s="11"/>
      <c r="BKW186" s="11"/>
      <c r="BKX186" s="11"/>
      <c r="BKY186" s="11"/>
      <c r="BKZ186" s="11"/>
      <c r="BLA186" s="11"/>
      <c r="BLB186" s="11"/>
      <c r="BLC186" s="11"/>
      <c r="BLD186" s="11"/>
      <c r="BLE186" s="11"/>
      <c r="BLF186" s="11"/>
      <c r="BLG186" s="11"/>
      <c r="BLH186" s="11"/>
      <c r="BLI186" s="11"/>
      <c r="BLJ186" s="11"/>
      <c r="BLK186" s="11"/>
      <c r="BLL186" s="11"/>
      <c r="BLM186" s="11"/>
      <c r="BLN186" s="11"/>
      <c r="BLO186" s="11"/>
      <c r="BLP186" s="11"/>
      <c r="BLQ186" s="11"/>
      <c r="BLR186" s="11"/>
      <c r="BLS186" s="11"/>
      <c r="BLT186" s="11"/>
      <c r="BLU186" s="11"/>
      <c r="BLV186" s="11"/>
      <c r="BLW186" s="11"/>
      <c r="BLX186" s="11"/>
      <c r="BLY186" s="11"/>
      <c r="BLZ186" s="11"/>
      <c r="BMA186" s="11"/>
      <c r="BMB186" s="11"/>
      <c r="BMC186" s="11"/>
      <c r="BMD186" s="11"/>
      <c r="BME186" s="11"/>
      <c r="BMF186" s="11"/>
      <c r="BMG186" s="11"/>
      <c r="BMH186" s="11"/>
      <c r="BMI186" s="11"/>
      <c r="BMJ186" s="11"/>
      <c r="BMK186" s="11"/>
      <c r="BML186" s="11"/>
      <c r="BMM186" s="11"/>
      <c r="BMN186" s="11"/>
      <c r="BMO186" s="11"/>
      <c r="BMP186" s="11"/>
      <c r="BMQ186" s="11"/>
      <c r="BMR186" s="11"/>
      <c r="BMS186" s="11"/>
      <c r="BMT186" s="11"/>
      <c r="BMU186" s="11"/>
      <c r="BMV186" s="11"/>
      <c r="BMW186" s="11"/>
      <c r="BMX186" s="11"/>
      <c r="BMY186" s="11"/>
      <c r="BMZ186" s="11"/>
      <c r="BNA186" s="11"/>
      <c r="BNB186" s="11"/>
      <c r="BNC186" s="11"/>
      <c r="BND186" s="11"/>
      <c r="BNE186" s="11"/>
      <c r="BNF186" s="11"/>
      <c r="BNG186" s="11"/>
      <c r="BNH186" s="11"/>
      <c r="BNI186" s="11"/>
      <c r="BNJ186" s="11"/>
      <c r="BNK186" s="11"/>
      <c r="BNL186" s="11"/>
      <c r="BNM186" s="11"/>
      <c r="BNN186" s="11"/>
      <c r="BNO186" s="11"/>
      <c r="BNP186" s="11"/>
      <c r="BNQ186" s="11"/>
      <c r="BNR186" s="11"/>
      <c r="BNS186" s="11"/>
      <c r="BNT186" s="11"/>
      <c r="BNU186" s="11"/>
      <c r="BNV186" s="11"/>
      <c r="BNW186" s="11"/>
      <c r="BNX186" s="11"/>
      <c r="BNY186" s="11"/>
      <c r="BNZ186" s="11"/>
      <c r="BOA186" s="11"/>
      <c r="BOB186" s="11"/>
      <c r="BOC186" s="11"/>
      <c r="BOD186" s="11"/>
      <c r="BOE186" s="11"/>
      <c r="BOF186" s="11"/>
      <c r="BOG186" s="11"/>
      <c r="BOH186" s="11"/>
      <c r="BOI186" s="11"/>
      <c r="BOJ186" s="11"/>
      <c r="BOK186" s="11"/>
      <c r="BOL186" s="11"/>
      <c r="BOM186" s="11"/>
      <c r="BON186" s="11"/>
      <c r="BOO186" s="11"/>
      <c r="BOP186" s="11"/>
      <c r="BOQ186" s="11"/>
      <c r="BOR186" s="11"/>
      <c r="BOS186" s="11"/>
      <c r="BOT186" s="11"/>
      <c r="BOU186" s="11"/>
      <c r="BOV186" s="11"/>
      <c r="BOW186" s="11"/>
      <c r="BOX186" s="11"/>
      <c r="BOY186" s="11"/>
      <c r="BOZ186" s="11"/>
      <c r="BPA186" s="11"/>
      <c r="BPB186" s="11"/>
      <c r="BPC186" s="11"/>
      <c r="BPD186" s="11"/>
      <c r="BPE186" s="11"/>
      <c r="BPF186" s="11"/>
      <c r="BPG186" s="11"/>
      <c r="BPH186" s="11"/>
      <c r="BPI186" s="11"/>
      <c r="BPJ186" s="11"/>
      <c r="BPK186" s="11"/>
      <c r="BPL186" s="11"/>
      <c r="BPM186" s="11"/>
      <c r="BPN186" s="11"/>
      <c r="BPO186" s="11"/>
      <c r="BPP186" s="11"/>
      <c r="BPQ186" s="11"/>
      <c r="BPR186" s="11"/>
      <c r="BPS186" s="11"/>
      <c r="BPT186" s="11"/>
      <c r="BPU186" s="11"/>
      <c r="BPV186" s="11"/>
      <c r="BPW186" s="11"/>
      <c r="BPX186" s="11"/>
      <c r="BPY186" s="11"/>
      <c r="BPZ186" s="11"/>
      <c r="BQA186" s="11"/>
      <c r="BQB186" s="11"/>
      <c r="BQC186" s="11"/>
      <c r="BQD186" s="11"/>
      <c r="BQE186" s="11"/>
      <c r="BQF186" s="11"/>
      <c r="BQG186" s="11"/>
      <c r="BQH186" s="11"/>
      <c r="BQI186" s="11"/>
      <c r="BQJ186" s="11"/>
      <c r="BQK186" s="11"/>
      <c r="BQL186" s="11"/>
      <c r="BQM186" s="11"/>
      <c r="BQN186" s="11"/>
      <c r="BQO186" s="11"/>
      <c r="BQP186" s="11"/>
      <c r="BQQ186" s="11"/>
      <c r="BQR186" s="11"/>
      <c r="BQS186" s="11"/>
      <c r="BQT186" s="11"/>
      <c r="BQU186" s="11"/>
      <c r="BQV186" s="11"/>
      <c r="BQW186" s="11"/>
      <c r="BQX186" s="11"/>
      <c r="BQY186" s="11"/>
      <c r="BQZ186" s="11"/>
      <c r="BRA186" s="11"/>
      <c r="BRB186" s="11"/>
      <c r="BRC186" s="11"/>
      <c r="BRD186" s="11"/>
      <c r="BRE186" s="11"/>
      <c r="BRF186" s="11"/>
      <c r="BRG186" s="11"/>
      <c r="BRH186" s="11"/>
      <c r="BRI186" s="11"/>
      <c r="BRJ186" s="11"/>
      <c r="BRK186" s="11"/>
      <c r="BRL186" s="11"/>
      <c r="BRM186" s="11"/>
      <c r="BRN186" s="11"/>
      <c r="BRO186" s="11"/>
      <c r="BRP186" s="11"/>
      <c r="BRQ186" s="11"/>
      <c r="BRR186" s="11"/>
      <c r="BRS186" s="11"/>
      <c r="BRT186" s="11"/>
      <c r="BRU186" s="11"/>
      <c r="BRV186" s="11"/>
      <c r="BRW186" s="11"/>
      <c r="BRX186" s="11"/>
      <c r="BRY186" s="11"/>
      <c r="BRZ186" s="11"/>
      <c r="BSA186" s="11"/>
      <c r="BSB186" s="11"/>
      <c r="BSC186" s="11"/>
      <c r="BSD186" s="11"/>
      <c r="BSE186" s="11"/>
      <c r="BSF186" s="11"/>
      <c r="BSG186" s="11"/>
      <c r="BSH186" s="11"/>
      <c r="BSI186" s="11"/>
      <c r="BSJ186" s="11"/>
      <c r="BSK186" s="11"/>
      <c r="BSL186" s="11"/>
      <c r="BSM186" s="11"/>
      <c r="BSN186" s="11"/>
      <c r="BSO186" s="11"/>
      <c r="BSP186" s="11"/>
      <c r="BSQ186" s="11"/>
      <c r="BSR186" s="11"/>
      <c r="BSS186" s="11"/>
      <c r="BST186" s="11"/>
      <c r="BSU186" s="11"/>
      <c r="BSV186" s="11"/>
      <c r="BSW186" s="11"/>
      <c r="BSX186" s="11"/>
      <c r="BSY186" s="11"/>
      <c r="BSZ186" s="11"/>
      <c r="BTA186" s="11"/>
      <c r="BTB186" s="11"/>
      <c r="BTC186" s="11"/>
      <c r="BTD186" s="11"/>
      <c r="BTE186" s="11"/>
      <c r="BTF186" s="11"/>
      <c r="BTG186" s="11"/>
      <c r="BTH186" s="11"/>
      <c r="BTI186" s="11"/>
      <c r="BTJ186" s="11"/>
      <c r="BTK186" s="11"/>
      <c r="BTL186" s="11"/>
      <c r="BTM186" s="11"/>
      <c r="BTN186" s="11"/>
      <c r="BTO186" s="11"/>
      <c r="BTP186" s="11"/>
      <c r="BTQ186" s="11"/>
      <c r="BTR186" s="11"/>
      <c r="BTS186" s="11"/>
      <c r="BTT186" s="11"/>
      <c r="BTU186" s="11"/>
      <c r="BTV186" s="11"/>
      <c r="BTW186" s="11"/>
      <c r="BTX186" s="11"/>
      <c r="BTY186" s="11"/>
      <c r="BTZ186" s="11"/>
      <c r="BUA186" s="11"/>
      <c r="BUB186" s="11"/>
      <c r="BUC186" s="11"/>
      <c r="BUD186" s="11"/>
      <c r="BUE186" s="11"/>
      <c r="BUF186" s="11"/>
      <c r="BUG186" s="11"/>
      <c r="BUH186" s="11"/>
      <c r="BUI186" s="11"/>
      <c r="BUJ186" s="11"/>
      <c r="BUK186" s="11"/>
      <c r="BUL186" s="11"/>
      <c r="BUM186" s="11"/>
      <c r="BUN186" s="11"/>
      <c r="BUO186" s="11"/>
      <c r="BUP186" s="11"/>
      <c r="BUQ186" s="11"/>
      <c r="BUR186" s="11"/>
      <c r="BUS186" s="11"/>
      <c r="BUT186" s="11"/>
      <c r="BUU186" s="11"/>
      <c r="BUV186" s="11"/>
      <c r="BUW186" s="11"/>
      <c r="BUX186" s="11"/>
      <c r="BUY186" s="11"/>
      <c r="BUZ186" s="11"/>
      <c r="BVA186" s="11"/>
      <c r="BVB186" s="11"/>
      <c r="BVC186" s="11"/>
      <c r="BVD186" s="11"/>
      <c r="BVE186" s="11"/>
      <c r="BVF186" s="11"/>
      <c r="BVG186" s="11"/>
      <c r="BVH186" s="11"/>
      <c r="BVI186" s="11"/>
      <c r="BVJ186" s="11"/>
      <c r="BVK186" s="11"/>
      <c r="BVL186" s="11"/>
      <c r="BVM186" s="11"/>
      <c r="BVN186" s="11"/>
      <c r="BVO186" s="11"/>
      <c r="BVP186" s="11"/>
      <c r="BVQ186" s="11"/>
      <c r="BVR186" s="11"/>
      <c r="BVS186" s="11"/>
      <c r="BVT186" s="11"/>
      <c r="BVU186" s="11"/>
      <c r="BVV186" s="11"/>
      <c r="BVW186" s="11"/>
      <c r="BVX186" s="11"/>
      <c r="BVY186" s="11"/>
      <c r="BVZ186" s="11"/>
      <c r="BWA186" s="11"/>
      <c r="BWB186" s="11"/>
      <c r="BWC186" s="11"/>
      <c r="BWD186" s="11"/>
      <c r="BWE186" s="11"/>
      <c r="BWF186" s="11"/>
      <c r="BWG186" s="11"/>
      <c r="BWH186" s="11"/>
      <c r="BWI186" s="11"/>
      <c r="BWJ186" s="11"/>
      <c r="BWK186" s="11"/>
      <c r="BWL186" s="11"/>
      <c r="BWM186" s="11"/>
      <c r="BWN186" s="11"/>
      <c r="BWO186" s="11"/>
      <c r="BWP186" s="11"/>
      <c r="BWQ186" s="11"/>
      <c r="BWR186" s="11"/>
      <c r="BWS186" s="11"/>
      <c r="BWT186" s="11"/>
      <c r="BWU186" s="11"/>
      <c r="BWV186" s="11"/>
      <c r="BWW186" s="11"/>
      <c r="BWX186" s="11"/>
      <c r="BWY186" s="11"/>
      <c r="BWZ186" s="11"/>
      <c r="BXA186" s="11"/>
      <c r="BXB186" s="11"/>
      <c r="BXC186" s="11"/>
      <c r="BXD186" s="11"/>
      <c r="BXE186" s="11"/>
      <c r="BXF186" s="11"/>
      <c r="BXG186" s="11"/>
      <c r="BXH186" s="11"/>
      <c r="BXI186" s="11"/>
      <c r="BXJ186" s="11"/>
      <c r="BXK186" s="11"/>
      <c r="BXL186" s="11"/>
      <c r="BXM186" s="11"/>
      <c r="BXN186" s="11"/>
      <c r="BXO186" s="11"/>
      <c r="BXP186" s="11"/>
      <c r="BXQ186" s="11"/>
      <c r="BXR186" s="11"/>
      <c r="BXS186" s="11"/>
      <c r="BXT186" s="11"/>
      <c r="BXU186" s="11"/>
      <c r="BXV186" s="11"/>
      <c r="BXW186" s="11"/>
      <c r="BXX186" s="11"/>
      <c r="BXY186" s="11"/>
      <c r="BXZ186" s="11"/>
      <c r="BYA186" s="11"/>
      <c r="BYB186" s="11"/>
      <c r="BYC186" s="11"/>
      <c r="BYD186" s="11"/>
      <c r="BYE186" s="11"/>
      <c r="BYF186" s="11"/>
      <c r="BYG186" s="11"/>
      <c r="BYH186" s="11"/>
      <c r="BYI186" s="11"/>
      <c r="BYJ186" s="11"/>
      <c r="BYK186" s="11"/>
      <c r="BYL186" s="11"/>
      <c r="BYM186" s="11"/>
      <c r="BYN186" s="11"/>
      <c r="BYO186" s="11"/>
      <c r="BYP186" s="11"/>
      <c r="BYQ186" s="11"/>
      <c r="BYR186" s="11"/>
      <c r="BYS186" s="11"/>
      <c r="BYT186" s="11"/>
      <c r="BYU186" s="11"/>
      <c r="BYV186" s="11"/>
      <c r="BYW186" s="11"/>
      <c r="BYX186" s="11"/>
      <c r="BYY186" s="11"/>
      <c r="BYZ186" s="11"/>
      <c r="BZA186" s="11"/>
      <c r="BZB186" s="11"/>
      <c r="BZC186" s="11"/>
      <c r="BZD186" s="11"/>
      <c r="BZE186" s="11"/>
      <c r="BZF186" s="11"/>
      <c r="BZG186" s="11"/>
      <c r="BZH186" s="11"/>
      <c r="BZI186" s="11"/>
      <c r="BZJ186" s="11"/>
    </row>
    <row r="187" spans="1:2038" s="10" customFormat="1" ht="16.5" customHeight="1">
      <c r="A187" s="241" t="s">
        <v>269</v>
      </c>
      <c r="B187" s="242"/>
      <c r="C187" s="242"/>
      <c r="D187" s="242"/>
      <c r="E187" s="243"/>
      <c r="F187" s="244"/>
      <c r="G187" s="245"/>
      <c r="H187" s="234"/>
      <c r="I187" s="234"/>
      <c r="J187" s="56">
        <v>2900</v>
      </c>
      <c r="K187" s="123">
        <v>13.3</v>
      </c>
      <c r="L187" s="33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  <c r="AMM187" s="11"/>
      <c r="AMN187" s="11"/>
      <c r="AMO187" s="11"/>
      <c r="AMP187" s="11"/>
      <c r="AMQ187" s="11"/>
      <c r="AMR187" s="11"/>
      <c r="AMS187" s="11"/>
      <c r="AMT187" s="11"/>
      <c r="AMU187" s="11"/>
      <c r="AMV187" s="11"/>
      <c r="AMW187" s="11"/>
      <c r="AMX187" s="11"/>
      <c r="AMY187" s="11"/>
      <c r="AMZ187" s="11"/>
      <c r="ANA187" s="11"/>
      <c r="ANB187" s="11"/>
      <c r="ANC187" s="11"/>
      <c r="AND187" s="11"/>
      <c r="ANE187" s="11"/>
      <c r="ANF187" s="11"/>
      <c r="ANG187" s="11"/>
      <c r="ANH187" s="11"/>
      <c r="ANI187" s="11"/>
      <c r="ANJ187" s="11"/>
      <c r="ANK187" s="11"/>
      <c r="ANL187" s="11"/>
      <c r="ANM187" s="11"/>
      <c r="ANN187" s="11"/>
      <c r="ANO187" s="11"/>
      <c r="ANP187" s="11"/>
      <c r="ANQ187" s="11"/>
      <c r="ANR187" s="11"/>
      <c r="ANS187" s="11"/>
      <c r="ANT187" s="11"/>
      <c r="ANU187" s="11"/>
      <c r="ANV187" s="11"/>
      <c r="ANW187" s="11"/>
      <c r="ANX187" s="11"/>
      <c r="ANY187" s="11"/>
      <c r="ANZ187" s="11"/>
      <c r="AOA187" s="11"/>
      <c r="AOB187" s="11"/>
      <c r="AOC187" s="11"/>
      <c r="AOD187" s="11"/>
      <c r="AOE187" s="11"/>
      <c r="AOF187" s="11"/>
      <c r="AOG187" s="11"/>
      <c r="AOH187" s="11"/>
      <c r="AOI187" s="11"/>
      <c r="AOJ187" s="11"/>
      <c r="AOK187" s="11"/>
      <c r="AOL187" s="11"/>
      <c r="AOM187" s="11"/>
      <c r="AON187" s="11"/>
      <c r="AOO187" s="11"/>
      <c r="AOP187" s="11"/>
      <c r="AOQ187" s="11"/>
      <c r="AOR187" s="11"/>
      <c r="AOS187" s="11"/>
      <c r="AOT187" s="11"/>
      <c r="AOU187" s="11"/>
      <c r="AOV187" s="11"/>
      <c r="AOW187" s="11"/>
      <c r="AOX187" s="11"/>
      <c r="AOY187" s="11"/>
      <c r="AOZ187" s="11"/>
      <c r="APA187" s="11"/>
      <c r="APB187" s="11"/>
      <c r="APC187" s="11"/>
      <c r="APD187" s="11"/>
      <c r="APE187" s="11"/>
      <c r="APF187" s="11"/>
      <c r="APG187" s="11"/>
      <c r="APH187" s="11"/>
      <c r="API187" s="11"/>
      <c r="APJ187" s="11"/>
      <c r="APK187" s="11"/>
      <c r="APL187" s="11"/>
      <c r="APM187" s="11"/>
      <c r="APN187" s="11"/>
      <c r="APO187" s="11"/>
      <c r="APP187" s="11"/>
      <c r="APQ187" s="11"/>
      <c r="APR187" s="11"/>
      <c r="APS187" s="11"/>
      <c r="APT187" s="11"/>
      <c r="APU187" s="11"/>
      <c r="APV187" s="11"/>
      <c r="APW187" s="11"/>
      <c r="APX187" s="11"/>
      <c r="APY187" s="11"/>
      <c r="APZ187" s="11"/>
      <c r="AQA187" s="11"/>
      <c r="AQB187" s="11"/>
      <c r="AQC187" s="11"/>
      <c r="AQD187" s="11"/>
      <c r="AQE187" s="11"/>
      <c r="AQF187" s="11"/>
      <c r="AQG187" s="11"/>
      <c r="AQH187" s="11"/>
      <c r="AQI187" s="11"/>
      <c r="AQJ187" s="11"/>
      <c r="AQK187" s="11"/>
      <c r="AQL187" s="11"/>
      <c r="AQM187" s="11"/>
      <c r="AQN187" s="11"/>
      <c r="AQO187" s="11"/>
      <c r="AQP187" s="11"/>
      <c r="AQQ187" s="11"/>
      <c r="AQR187" s="11"/>
      <c r="AQS187" s="11"/>
      <c r="AQT187" s="11"/>
      <c r="AQU187" s="11"/>
      <c r="AQV187" s="11"/>
      <c r="AQW187" s="11"/>
      <c r="AQX187" s="11"/>
      <c r="AQY187" s="11"/>
      <c r="AQZ187" s="11"/>
      <c r="ARA187" s="11"/>
      <c r="ARB187" s="11"/>
      <c r="ARC187" s="11"/>
      <c r="ARD187" s="11"/>
      <c r="ARE187" s="11"/>
      <c r="ARF187" s="11"/>
      <c r="ARG187" s="11"/>
      <c r="ARH187" s="11"/>
      <c r="ARI187" s="11"/>
      <c r="ARJ187" s="11"/>
      <c r="ARK187" s="11"/>
      <c r="ARL187" s="11"/>
      <c r="ARM187" s="11"/>
      <c r="ARN187" s="11"/>
      <c r="ARO187" s="11"/>
      <c r="ARP187" s="11"/>
      <c r="ARQ187" s="11"/>
      <c r="ARR187" s="11"/>
      <c r="ARS187" s="11"/>
      <c r="ART187" s="11"/>
      <c r="ARU187" s="11"/>
      <c r="ARV187" s="11"/>
      <c r="ARW187" s="11"/>
      <c r="ARX187" s="11"/>
      <c r="ARY187" s="11"/>
      <c r="ARZ187" s="11"/>
      <c r="ASA187" s="11"/>
      <c r="ASB187" s="11"/>
      <c r="ASC187" s="11"/>
      <c r="ASD187" s="11"/>
      <c r="ASE187" s="11"/>
      <c r="ASF187" s="11"/>
      <c r="ASG187" s="11"/>
      <c r="ASH187" s="11"/>
      <c r="ASI187" s="11"/>
      <c r="ASJ187" s="11"/>
      <c r="ASK187" s="11"/>
      <c r="ASL187" s="11"/>
      <c r="ASM187" s="11"/>
      <c r="ASN187" s="11"/>
      <c r="ASO187" s="11"/>
      <c r="ASP187" s="11"/>
      <c r="ASQ187" s="11"/>
      <c r="ASR187" s="11"/>
      <c r="ASS187" s="11"/>
      <c r="AST187" s="11"/>
      <c r="ASU187" s="11"/>
      <c r="ASV187" s="11"/>
      <c r="ASW187" s="11"/>
      <c r="ASX187" s="11"/>
      <c r="ASY187" s="11"/>
      <c r="ASZ187" s="11"/>
      <c r="ATA187" s="11"/>
      <c r="ATB187" s="11"/>
      <c r="ATC187" s="11"/>
      <c r="ATD187" s="11"/>
      <c r="ATE187" s="11"/>
      <c r="ATF187" s="11"/>
      <c r="ATG187" s="11"/>
      <c r="ATH187" s="11"/>
      <c r="ATI187" s="11"/>
      <c r="ATJ187" s="11"/>
      <c r="ATK187" s="11"/>
      <c r="ATL187" s="11"/>
      <c r="ATM187" s="11"/>
      <c r="ATN187" s="11"/>
      <c r="ATO187" s="11"/>
      <c r="ATP187" s="11"/>
      <c r="ATQ187" s="11"/>
      <c r="ATR187" s="11"/>
      <c r="ATS187" s="11"/>
      <c r="ATT187" s="11"/>
      <c r="ATU187" s="11"/>
      <c r="ATV187" s="11"/>
      <c r="ATW187" s="11"/>
      <c r="ATX187" s="11"/>
      <c r="ATY187" s="11"/>
      <c r="ATZ187" s="11"/>
      <c r="AUA187" s="11"/>
      <c r="AUB187" s="11"/>
      <c r="AUC187" s="11"/>
      <c r="AUD187" s="11"/>
      <c r="AUE187" s="11"/>
      <c r="AUF187" s="11"/>
      <c r="AUG187" s="11"/>
      <c r="AUH187" s="11"/>
      <c r="AUI187" s="11"/>
      <c r="AUJ187" s="11"/>
      <c r="AUK187" s="11"/>
      <c r="AUL187" s="11"/>
      <c r="AUM187" s="11"/>
      <c r="AUN187" s="11"/>
      <c r="AUO187" s="11"/>
      <c r="AUP187" s="11"/>
      <c r="AUQ187" s="11"/>
      <c r="AUR187" s="11"/>
      <c r="AUS187" s="11"/>
      <c r="AUT187" s="11"/>
      <c r="AUU187" s="11"/>
      <c r="AUV187" s="11"/>
      <c r="AUW187" s="11"/>
      <c r="AUX187" s="11"/>
      <c r="AUY187" s="11"/>
      <c r="AUZ187" s="11"/>
      <c r="AVA187" s="11"/>
      <c r="AVB187" s="11"/>
      <c r="AVC187" s="11"/>
      <c r="AVD187" s="11"/>
      <c r="AVE187" s="11"/>
      <c r="AVF187" s="11"/>
      <c r="AVG187" s="11"/>
      <c r="AVH187" s="11"/>
      <c r="AVI187" s="11"/>
      <c r="AVJ187" s="11"/>
      <c r="AVK187" s="11"/>
      <c r="AVL187" s="11"/>
      <c r="AVM187" s="11"/>
      <c r="AVN187" s="11"/>
      <c r="AVO187" s="11"/>
      <c r="AVP187" s="11"/>
      <c r="AVQ187" s="11"/>
      <c r="AVR187" s="11"/>
      <c r="AVS187" s="11"/>
      <c r="AVT187" s="11"/>
      <c r="AVU187" s="11"/>
      <c r="AVV187" s="11"/>
      <c r="AVW187" s="11"/>
      <c r="AVX187" s="11"/>
      <c r="AVY187" s="11"/>
      <c r="AVZ187" s="11"/>
      <c r="AWA187" s="11"/>
      <c r="AWB187" s="11"/>
      <c r="AWC187" s="11"/>
      <c r="AWD187" s="11"/>
      <c r="AWE187" s="11"/>
      <c r="AWF187" s="11"/>
      <c r="AWG187" s="11"/>
      <c r="AWH187" s="11"/>
      <c r="AWI187" s="11"/>
      <c r="AWJ187" s="11"/>
      <c r="AWK187" s="11"/>
      <c r="AWL187" s="11"/>
      <c r="AWM187" s="11"/>
      <c r="AWN187" s="11"/>
      <c r="AWO187" s="11"/>
      <c r="AWP187" s="11"/>
      <c r="AWQ187" s="11"/>
      <c r="AWR187" s="11"/>
      <c r="AWS187" s="11"/>
      <c r="AWT187" s="11"/>
      <c r="AWU187" s="11"/>
      <c r="AWV187" s="11"/>
      <c r="AWW187" s="11"/>
      <c r="AWX187" s="11"/>
      <c r="AWY187" s="11"/>
      <c r="AWZ187" s="11"/>
      <c r="AXA187" s="11"/>
      <c r="AXB187" s="11"/>
      <c r="AXC187" s="11"/>
      <c r="AXD187" s="11"/>
      <c r="AXE187" s="11"/>
      <c r="AXF187" s="11"/>
      <c r="AXG187" s="11"/>
      <c r="AXH187" s="11"/>
      <c r="AXI187" s="11"/>
      <c r="AXJ187" s="11"/>
      <c r="AXK187" s="11"/>
      <c r="AXL187" s="11"/>
      <c r="AXM187" s="11"/>
      <c r="AXN187" s="11"/>
      <c r="AXO187" s="11"/>
      <c r="AXP187" s="11"/>
      <c r="AXQ187" s="11"/>
      <c r="AXR187" s="11"/>
      <c r="AXS187" s="11"/>
      <c r="AXT187" s="11"/>
      <c r="AXU187" s="11"/>
      <c r="AXV187" s="11"/>
      <c r="AXW187" s="11"/>
      <c r="AXX187" s="11"/>
      <c r="AXY187" s="11"/>
      <c r="AXZ187" s="11"/>
      <c r="AYA187" s="11"/>
      <c r="AYB187" s="11"/>
      <c r="AYC187" s="11"/>
      <c r="AYD187" s="11"/>
      <c r="AYE187" s="11"/>
      <c r="AYF187" s="11"/>
      <c r="AYG187" s="11"/>
      <c r="AYH187" s="11"/>
      <c r="AYI187" s="11"/>
      <c r="AYJ187" s="11"/>
      <c r="AYK187" s="11"/>
      <c r="AYL187" s="11"/>
      <c r="AYM187" s="11"/>
      <c r="AYN187" s="11"/>
      <c r="AYO187" s="11"/>
      <c r="AYP187" s="11"/>
      <c r="AYQ187" s="11"/>
      <c r="AYR187" s="11"/>
      <c r="AYS187" s="11"/>
      <c r="AYT187" s="11"/>
      <c r="AYU187" s="11"/>
      <c r="AYV187" s="11"/>
      <c r="AYW187" s="11"/>
      <c r="AYX187" s="11"/>
      <c r="AYY187" s="11"/>
      <c r="AYZ187" s="11"/>
      <c r="AZA187" s="11"/>
      <c r="AZB187" s="11"/>
      <c r="AZC187" s="11"/>
      <c r="AZD187" s="11"/>
      <c r="AZE187" s="11"/>
      <c r="AZF187" s="11"/>
      <c r="AZG187" s="11"/>
      <c r="AZH187" s="11"/>
      <c r="AZI187" s="11"/>
      <c r="AZJ187" s="11"/>
      <c r="AZK187" s="11"/>
      <c r="AZL187" s="11"/>
      <c r="AZM187" s="11"/>
      <c r="AZN187" s="11"/>
      <c r="AZO187" s="11"/>
      <c r="AZP187" s="11"/>
      <c r="AZQ187" s="11"/>
      <c r="AZR187" s="11"/>
      <c r="AZS187" s="11"/>
      <c r="AZT187" s="11"/>
      <c r="AZU187" s="11"/>
      <c r="AZV187" s="11"/>
      <c r="AZW187" s="11"/>
      <c r="AZX187" s="11"/>
      <c r="AZY187" s="11"/>
      <c r="AZZ187" s="11"/>
      <c r="BAA187" s="11"/>
      <c r="BAB187" s="11"/>
      <c r="BAC187" s="11"/>
      <c r="BAD187" s="11"/>
      <c r="BAE187" s="11"/>
      <c r="BAF187" s="11"/>
      <c r="BAG187" s="11"/>
      <c r="BAH187" s="11"/>
      <c r="BAI187" s="11"/>
      <c r="BAJ187" s="11"/>
      <c r="BAK187" s="11"/>
      <c r="BAL187" s="11"/>
      <c r="BAM187" s="11"/>
      <c r="BAN187" s="11"/>
      <c r="BAO187" s="11"/>
      <c r="BAP187" s="11"/>
      <c r="BAQ187" s="11"/>
      <c r="BAR187" s="11"/>
      <c r="BAS187" s="11"/>
      <c r="BAT187" s="11"/>
      <c r="BAU187" s="11"/>
      <c r="BAV187" s="11"/>
      <c r="BAW187" s="11"/>
      <c r="BAX187" s="11"/>
      <c r="BAY187" s="11"/>
      <c r="BAZ187" s="11"/>
      <c r="BBA187" s="11"/>
      <c r="BBB187" s="11"/>
      <c r="BBC187" s="11"/>
      <c r="BBD187" s="11"/>
      <c r="BBE187" s="11"/>
      <c r="BBF187" s="11"/>
      <c r="BBG187" s="11"/>
      <c r="BBH187" s="11"/>
      <c r="BBI187" s="11"/>
      <c r="BBJ187" s="11"/>
      <c r="BBK187" s="11"/>
      <c r="BBL187" s="11"/>
      <c r="BBM187" s="11"/>
      <c r="BBN187" s="11"/>
      <c r="BBO187" s="11"/>
      <c r="BBP187" s="11"/>
      <c r="BBQ187" s="11"/>
      <c r="BBR187" s="11"/>
      <c r="BBS187" s="11"/>
      <c r="BBT187" s="11"/>
      <c r="BBU187" s="11"/>
      <c r="BBV187" s="11"/>
      <c r="BBW187" s="11"/>
      <c r="BBX187" s="11"/>
      <c r="BBY187" s="11"/>
      <c r="BBZ187" s="11"/>
      <c r="BCA187" s="11"/>
      <c r="BCB187" s="11"/>
      <c r="BCC187" s="11"/>
      <c r="BCD187" s="11"/>
      <c r="BCE187" s="11"/>
      <c r="BCF187" s="11"/>
      <c r="BCG187" s="11"/>
      <c r="BCH187" s="11"/>
      <c r="BCI187" s="11"/>
      <c r="BCJ187" s="11"/>
      <c r="BCK187" s="11"/>
      <c r="BCL187" s="11"/>
      <c r="BCM187" s="11"/>
      <c r="BCN187" s="11"/>
      <c r="BCO187" s="11"/>
      <c r="BCP187" s="11"/>
      <c r="BCQ187" s="11"/>
      <c r="BCR187" s="11"/>
      <c r="BCS187" s="11"/>
      <c r="BCT187" s="11"/>
      <c r="BCU187" s="11"/>
      <c r="BCV187" s="11"/>
      <c r="BCW187" s="11"/>
      <c r="BCX187" s="11"/>
      <c r="BCY187" s="11"/>
      <c r="BCZ187" s="11"/>
      <c r="BDA187" s="11"/>
      <c r="BDB187" s="11"/>
      <c r="BDC187" s="11"/>
      <c r="BDD187" s="11"/>
      <c r="BDE187" s="11"/>
      <c r="BDF187" s="11"/>
      <c r="BDG187" s="11"/>
      <c r="BDH187" s="11"/>
      <c r="BDI187" s="11"/>
      <c r="BDJ187" s="11"/>
      <c r="BDK187" s="11"/>
      <c r="BDL187" s="11"/>
      <c r="BDM187" s="11"/>
      <c r="BDN187" s="11"/>
      <c r="BDO187" s="11"/>
      <c r="BDP187" s="11"/>
      <c r="BDQ187" s="11"/>
      <c r="BDR187" s="11"/>
      <c r="BDS187" s="11"/>
      <c r="BDT187" s="11"/>
      <c r="BDU187" s="11"/>
      <c r="BDV187" s="11"/>
      <c r="BDW187" s="11"/>
      <c r="BDX187" s="11"/>
      <c r="BDY187" s="11"/>
      <c r="BDZ187" s="11"/>
      <c r="BEA187" s="11"/>
      <c r="BEB187" s="11"/>
      <c r="BEC187" s="11"/>
      <c r="BED187" s="11"/>
      <c r="BEE187" s="11"/>
      <c r="BEF187" s="11"/>
      <c r="BEG187" s="11"/>
      <c r="BEH187" s="11"/>
      <c r="BEI187" s="11"/>
      <c r="BEJ187" s="11"/>
      <c r="BEK187" s="11"/>
      <c r="BEL187" s="11"/>
      <c r="BEM187" s="11"/>
      <c r="BEN187" s="11"/>
      <c r="BEO187" s="11"/>
      <c r="BEP187" s="11"/>
      <c r="BEQ187" s="11"/>
      <c r="BER187" s="11"/>
      <c r="BES187" s="11"/>
      <c r="BET187" s="11"/>
      <c r="BEU187" s="11"/>
      <c r="BEV187" s="11"/>
      <c r="BEW187" s="11"/>
      <c r="BEX187" s="11"/>
      <c r="BEY187" s="11"/>
      <c r="BEZ187" s="11"/>
      <c r="BFA187" s="11"/>
      <c r="BFB187" s="11"/>
      <c r="BFC187" s="11"/>
      <c r="BFD187" s="11"/>
      <c r="BFE187" s="11"/>
      <c r="BFF187" s="11"/>
      <c r="BFG187" s="11"/>
      <c r="BFH187" s="11"/>
      <c r="BFI187" s="11"/>
      <c r="BFJ187" s="11"/>
      <c r="BFK187" s="11"/>
      <c r="BFL187" s="11"/>
      <c r="BFM187" s="11"/>
      <c r="BFN187" s="11"/>
      <c r="BFO187" s="11"/>
      <c r="BFP187" s="11"/>
      <c r="BFQ187" s="11"/>
      <c r="BFR187" s="11"/>
      <c r="BFS187" s="11"/>
      <c r="BFT187" s="11"/>
      <c r="BFU187" s="11"/>
      <c r="BFV187" s="11"/>
      <c r="BFW187" s="11"/>
      <c r="BFX187" s="11"/>
      <c r="BFY187" s="11"/>
      <c r="BFZ187" s="11"/>
      <c r="BGA187" s="11"/>
      <c r="BGB187" s="11"/>
      <c r="BGC187" s="11"/>
      <c r="BGD187" s="11"/>
      <c r="BGE187" s="11"/>
      <c r="BGF187" s="11"/>
      <c r="BGG187" s="11"/>
      <c r="BGH187" s="11"/>
      <c r="BGI187" s="11"/>
      <c r="BGJ187" s="11"/>
      <c r="BGK187" s="11"/>
      <c r="BGL187" s="11"/>
      <c r="BGM187" s="11"/>
      <c r="BGN187" s="11"/>
      <c r="BGO187" s="11"/>
      <c r="BGP187" s="11"/>
      <c r="BGQ187" s="11"/>
      <c r="BGR187" s="11"/>
      <c r="BGS187" s="11"/>
      <c r="BGT187" s="11"/>
      <c r="BGU187" s="11"/>
      <c r="BGV187" s="11"/>
      <c r="BGW187" s="11"/>
      <c r="BGX187" s="11"/>
      <c r="BGY187" s="11"/>
      <c r="BGZ187" s="11"/>
      <c r="BHA187" s="11"/>
      <c r="BHB187" s="11"/>
      <c r="BHC187" s="11"/>
      <c r="BHD187" s="11"/>
      <c r="BHE187" s="11"/>
      <c r="BHF187" s="11"/>
      <c r="BHG187" s="11"/>
      <c r="BHH187" s="11"/>
      <c r="BHI187" s="11"/>
      <c r="BHJ187" s="11"/>
      <c r="BHK187" s="11"/>
      <c r="BHL187" s="11"/>
      <c r="BHM187" s="11"/>
      <c r="BHN187" s="11"/>
      <c r="BHO187" s="11"/>
      <c r="BHP187" s="11"/>
      <c r="BHQ187" s="11"/>
      <c r="BHR187" s="11"/>
      <c r="BHS187" s="11"/>
      <c r="BHT187" s="11"/>
      <c r="BHU187" s="11"/>
      <c r="BHV187" s="11"/>
      <c r="BHW187" s="11"/>
      <c r="BHX187" s="11"/>
      <c r="BHY187" s="11"/>
      <c r="BHZ187" s="11"/>
      <c r="BIA187" s="11"/>
      <c r="BIB187" s="11"/>
      <c r="BIC187" s="11"/>
      <c r="BID187" s="11"/>
      <c r="BIE187" s="11"/>
      <c r="BIF187" s="11"/>
      <c r="BIG187" s="11"/>
      <c r="BIH187" s="11"/>
      <c r="BII187" s="11"/>
      <c r="BIJ187" s="11"/>
      <c r="BIK187" s="11"/>
      <c r="BIL187" s="11"/>
      <c r="BIM187" s="11"/>
      <c r="BIN187" s="11"/>
      <c r="BIO187" s="11"/>
      <c r="BIP187" s="11"/>
      <c r="BIQ187" s="11"/>
      <c r="BIR187" s="11"/>
      <c r="BIS187" s="11"/>
      <c r="BIT187" s="11"/>
      <c r="BIU187" s="11"/>
      <c r="BIV187" s="11"/>
      <c r="BIW187" s="11"/>
      <c r="BIX187" s="11"/>
      <c r="BIY187" s="11"/>
      <c r="BIZ187" s="11"/>
      <c r="BJA187" s="11"/>
      <c r="BJB187" s="11"/>
      <c r="BJC187" s="11"/>
      <c r="BJD187" s="11"/>
      <c r="BJE187" s="11"/>
      <c r="BJF187" s="11"/>
      <c r="BJG187" s="11"/>
      <c r="BJH187" s="11"/>
      <c r="BJI187" s="11"/>
      <c r="BJJ187" s="11"/>
      <c r="BJK187" s="11"/>
      <c r="BJL187" s="11"/>
      <c r="BJM187" s="11"/>
      <c r="BJN187" s="11"/>
      <c r="BJO187" s="11"/>
      <c r="BJP187" s="11"/>
      <c r="BJQ187" s="11"/>
      <c r="BJR187" s="11"/>
      <c r="BJS187" s="11"/>
      <c r="BJT187" s="11"/>
      <c r="BJU187" s="11"/>
      <c r="BJV187" s="11"/>
      <c r="BJW187" s="11"/>
      <c r="BJX187" s="11"/>
      <c r="BJY187" s="11"/>
      <c r="BJZ187" s="11"/>
      <c r="BKA187" s="11"/>
      <c r="BKB187" s="11"/>
      <c r="BKC187" s="11"/>
      <c r="BKD187" s="11"/>
      <c r="BKE187" s="11"/>
      <c r="BKF187" s="11"/>
      <c r="BKG187" s="11"/>
      <c r="BKH187" s="11"/>
      <c r="BKI187" s="11"/>
      <c r="BKJ187" s="11"/>
      <c r="BKK187" s="11"/>
      <c r="BKL187" s="11"/>
      <c r="BKM187" s="11"/>
      <c r="BKN187" s="11"/>
      <c r="BKO187" s="11"/>
      <c r="BKP187" s="11"/>
      <c r="BKQ187" s="11"/>
      <c r="BKR187" s="11"/>
      <c r="BKS187" s="11"/>
      <c r="BKT187" s="11"/>
      <c r="BKU187" s="11"/>
      <c r="BKV187" s="11"/>
      <c r="BKW187" s="11"/>
      <c r="BKX187" s="11"/>
      <c r="BKY187" s="11"/>
      <c r="BKZ187" s="11"/>
      <c r="BLA187" s="11"/>
      <c r="BLB187" s="11"/>
      <c r="BLC187" s="11"/>
      <c r="BLD187" s="11"/>
      <c r="BLE187" s="11"/>
      <c r="BLF187" s="11"/>
      <c r="BLG187" s="11"/>
      <c r="BLH187" s="11"/>
      <c r="BLI187" s="11"/>
      <c r="BLJ187" s="11"/>
      <c r="BLK187" s="11"/>
      <c r="BLL187" s="11"/>
      <c r="BLM187" s="11"/>
      <c r="BLN187" s="11"/>
      <c r="BLO187" s="11"/>
      <c r="BLP187" s="11"/>
      <c r="BLQ187" s="11"/>
      <c r="BLR187" s="11"/>
      <c r="BLS187" s="11"/>
      <c r="BLT187" s="11"/>
      <c r="BLU187" s="11"/>
      <c r="BLV187" s="11"/>
      <c r="BLW187" s="11"/>
      <c r="BLX187" s="11"/>
      <c r="BLY187" s="11"/>
      <c r="BLZ187" s="11"/>
      <c r="BMA187" s="11"/>
      <c r="BMB187" s="11"/>
      <c r="BMC187" s="11"/>
      <c r="BMD187" s="11"/>
      <c r="BME187" s="11"/>
      <c r="BMF187" s="11"/>
      <c r="BMG187" s="11"/>
      <c r="BMH187" s="11"/>
      <c r="BMI187" s="11"/>
      <c r="BMJ187" s="11"/>
      <c r="BMK187" s="11"/>
      <c r="BML187" s="11"/>
      <c r="BMM187" s="11"/>
      <c r="BMN187" s="11"/>
      <c r="BMO187" s="11"/>
      <c r="BMP187" s="11"/>
      <c r="BMQ187" s="11"/>
      <c r="BMR187" s="11"/>
      <c r="BMS187" s="11"/>
      <c r="BMT187" s="11"/>
      <c r="BMU187" s="11"/>
      <c r="BMV187" s="11"/>
      <c r="BMW187" s="11"/>
      <c r="BMX187" s="11"/>
      <c r="BMY187" s="11"/>
      <c r="BMZ187" s="11"/>
      <c r="BNA187" s="11"/>
      <c r="BNB187" s="11"/>
      <c r="BNC187" s="11"/>
      <c r="BND187" s="11"/>
      <c r="BNE187" s="11"/>
      <c r="BNF187" s="11"/>
      <c r="BNG187" s="11"/>
      <c r="BNH187" s="11"/>
      <c r="BNI187" s="11"/>
      <c r="BNJ187" s="11"/>
      <c r="BNK187" s="11"/>
      <c r="BNL187" s="11"/>
      <c r="BNM187" s="11"/>
      <c r="BNN187" s="11"/>
      <c r="BNO187" s="11"/>
      <c r="BNP187" s="11"/>
      <c r="BNQ187" s="11"/>
      <c r="BNR187" s="11"/>
      <c r="BNS187" s="11"/>
      <c r="BNT187" s="11"/>
      <c r="BNU187" s="11"/>
      <c r="BNV187" s="11"/>
      <c r="BNW187" s="11"/>
      <c r="BNX187" s="11"/>
      <c r="BNY187" s="11"/>
      <c r="BNZ187" s="11"/>
      <c r="BOA187" s="11"/>
      <c r="BOB187" s="11"/>
      <c r="BOC187" s="11"/>
      <c r="BOD187" s="11"/>
      <c r="BOE187" s="11"/>
      <c r="BOF187" s="11"/>
      <c r="BOG187" s="11"/>
      <c r="BOH187" s="11"/>
      <c r="BOI187" s="11"/>
      <c r="BOJ187" s="11"/>
      <c r="BOK187" s="11"/>
      <c r="BOL187" s="11"/>
      <c r="BOM187" s="11"/>
      <c r="BON187" s="11"/>
      <c r="BOO187" s="11"/>
      <c r="BOP187" s="11"/>
      <c r="BOQ187" s="11"/>
      <c r="BOR187" s="11"/>
      <c r="BOS187" s="11"/>
      <c r="BOT187" s="11"/>
      <c r="BOU187" s="11"/>
      <c r="BOV187" s="11"/>
      <c r="BOW187" s="11"/>
      <c r="BOX187" s="11"/>
      <c r="BOY187" s="11"/>
      <c r="BOZ187" s="11"/>
      <c r="BPA187" s="11"/>
      <c r="BPB187" s="11"/>
      <c r="BPC187" s="11"/>
      <c r="BPD187" s="11"/>
      <c r="BPE187" s="11"/>
      <c r="BPF187" s="11"/>
      <c r="BPG187" s="11"/>
      <c r="BPH187" s="11"/>
      <c r="BPI187" s="11"/>
      <c r="BPJ187" s="11"/>
      <c r="BPK187" s="11"/>
      <c r="BPL187" s="11"/>
      <c r="BPM187" s="11"/>
      <c r="BPN187" s="11"/>
      <c r="BPO187" s="11"/>
      <c r="BPP187" s="11"/>
      <c r="BPQ187" s="11"/>
      <c r="BPR187" s="11"/>
      <c r="BPS187" s="11"/>
      <c r="BPT187" s="11"/>
      <c r="BPU187" s="11"/>
      <c r="BPV187" s="11"/>
      <c r="BPW187" s="11"/>
      <c r="BPX187" s="11"/>
      <c r="BPY187" s="11"/>
      <c r="BPZ187" s="11"/>
      <c r="BQA187" s="11"/>
      <c r="BQB187" s="11"/>
      <c r="BQC187" s="11"/>
      <c r="BQD187" s="11"/>
      <c r="BQE187" s="11"/>
      <c r="BQF187" s="11"/>
      <c r="BQG187" s="11"/>
      <c r="BQH187" s="11"/>
      <c r="BQI187" s="11"/>
      <c r="BQJ187" s="11"/>
      <c r="BQK187" s="11"/>
      <c r="BQL187" s="11"/>
      <c r="BQM187" s="11"/>
      <c r="BQN187" s="11"/>
      <c r="BQO187" s="11"/>
      <c r="BQP187" s="11"/>
      <c r="BQQ187" s="11"/>
      <c r="BQR187" s="11"/>
      <c r="BQS187" s="11"/>
      <c r="BQT187" s="11"/>
      <c r="BQU187" s="11"/>
      <c r="BQV187" s="11"/>
      <c r="BQW187" s="11"/>
      <c r="BQX187" s="11"/>
      <c r="BQY187" s="11"/>
      <c r="BQZ187" s="11"/>
      <c r="BRA187" s="11"/>
      <c r="BRB187" s="11"/>
      <c r="BRC187" s="11"/>
      <c r="BRD187" s="11"/>
      <c r="BRE187" s="11"/>
      <c r="BRF187" s="11"/>
      <c r="BRG187" s="11"/>
      <c r="BRH187" s="11"/>
      <c r="BRI187" s="11"/>
      <c r="BRJ187" s="11"/>
      <c r="BRK187" s="11"/>
      <c r="BRL187" s="11"/>
      <c r="BRM187" s="11"/>
      <c r="BRN187" s="11"/>
      <c r="BRO187" s="11"/>
      <c r="BRP187" s="11"/>
      <c r="BRQ187" s="11"/>
      <c r="BRR187" s="11"/>
      <c r="BRS187" s="11"/>
      <c r="BRT187" s="11"/>
      <c r="BRU187" s="11"/>
      <c r="BRV187" s="11"/>
      <c r="BRW187" s="11"/>
      <c r="BRX187" s="11"/>
      <c r="BRY187" s="11"/>
      <c r="BRZ187" s="11"/>
      <c r="BSA187" s="11"/>
      <c r="BSB187" s="11"/>
      <c r="BSC187" s="11"/>
      <c r="BSD187" s="11"/>
      <c r="BSE187" s="11"/>
      <c r="BSF187" s="11"/>
      <c r="BSG187" s="11"/>
      <c r="BSH187" s="11"/>
      <c r="BSI187" s="11"/>
      <c r="BSJ187" s="11"/>
      <c r="BSK187" s="11"/>
      <c r="BSL187" s="11"/>
      <c r="BSM187" s="11"/>
      <c r="BSN187" s="11"/>
      <c r="BSO187" s="11"/>
      <c r="BSP187" s="11"/>
      <c r="BSQ187" s="11"/>
      <c r="BSR187" s="11"/>
      <c r="BSS187" s="11"/>
      <c r="BST187" s="11"/>
      <c r="BSU187" s="11"/>
      <c r="BSV187" s="11"/>
      <c r="BSW187" s="11"/>
      <c r="BSX187" s="11"/>
      <c r="BSY187" s="11"/>
      <c r="BSZ187" s="11"/>
      <c r="BTA187" s="11"/>
      <c r="BTB187" s="11"/>
      <c r="BTC187" s="11"/>
      <c r="BTD187" s="11"/>
      <c r="BTE187" s="11"/>
      <c r="BTF187" s="11"/>
      <c r="BTG187" s="11"/>
      <c r="BTH187" s="11"/>
      <c r="BTI187" s="11"/>
      <c r="BTJ187" s="11"/>
      <c r="BTK187" s="11"/>
      <c r="BTL187" s="11"/>
      <c r="BTM187" s="11"/>
      <c r="BTN187" s="11"/>
      <c r="BTO187" s="11"/>
      <c r="BTP187" s="11"/>
      <c r="BTQ187" s="11"/>
      <c r="BTR187" s="11"/>
      <c r="BTS187" s="11"/>
      <c r="BTT187" s="11"/>
      <c r="BTU187" s="11"/>
      <c r="BTV187" s="11"/>
      <c r="BTW187" s="11"/>
      <c r="BTX187" s="11"/>
      <c r="BTY187" s="11"/>
      <c r="BTZ187" s="11"/>
      <c r="BUA187" s="11"/>
      <c r="BUB187" s="11"/>
      <c r="BUC187" s="11"/>
      <c r="BUD187" s="11"/>
      <c r="BUE187" s="11"/>
      <c r="BUF187" s="11"/>
      <c r="BUG187" s="11"/>
      <c r="BUH187" s="11"/>
      <c r="BUI187" s="11"/>
      <c r="BUJ187" s="11"/>
      <c r="BUK187" s="11"/>
      <c r="BUL187" s="11"/>
      <c r="BUM187" s="11"/>
      <c r="BUN187" s="11"/>
      <c r="BUO187" s="11"/>
      <c r="BUP187" s="11"/>
      <c r="BUQ187" s="11"/>
      <c r="BUR187" s="11"/>
      <c r="BUS187" s="11"/>
      <c r="BUT187" s="11"/>
      <c r="BUU187" s="11"/>
      <c r="BUV187" s="11"/>
      <c r="BUW187" s="11"/>
      <c r="BUX187" s="11"/>
      <c r="BUY187" s="11"/>
      <c r="BUZ187" s="11"/>
      <c r="BVA187" s="11"/>
      <c r="BVB187" s="11"/>
      <c r="BVC187" s="11"/>
      <c r="BVD187" s="11"/>
      <c r="BVE187" s="11"/>
      <c r="BVF187" s="11"/>
      <c r="BVG187" s="11"/>
      <c r="BVH187" s="11"/>
      <c r="BVI187" s="11"/>
      <c r="BVJ187" s="11"/>
      <c r="BVK187" s="11"/>
      <c r="BVL187" s="11"/>
      <c r="BVM187" s="11"/>
      <c r="BVN187" s="11"/>
      <c r="BVO187" s="11"/>
      <c r="BVP187" s="11"/>
      <c r="BVQ187" s="11"/>
      <c r="BVR187" s="11"/>
      <c r="BVS187" s="11"/>
      <c r="BVT187" s="11"/>
      <c r="BVU187" s="11"/>
      <c r="BVV187" s="11"/>
      <c r="BVW187" s="11"/>
      <c r="BVX187" s="11"/>
      <c r="BVY187" s="11"/>
      <c r="BVZ187" s="11"/>
      <c r="BWA187" s="11"/>
      <c r="BWB187" s="11"/>
      <c r="BWC187" s="11"/>
      <c r="BWD187" s="11"/>
      <c r="BWE187" s="11"/>
      <c r="BWF187" s="11"/>
      <c r="BWG187" s="11"/>
      <c r="BWH187" s="11"/>
      <c r="BWI187" s="11"/>
      <c r="BWJ187" s="11"/>
      <c r="BWK187" s="11"/>
      <c r="BWL187" s="11"/>
      <c r="BWM187" s="11"/>
      <c r="BWN187" s="11"/>
      <c r="BWO187" s="11"/>
      <c r="BWP187" s="11"/>
      <c r="BWQ187" s="11"/>
      <c r="BWR187" s="11"/>
      <c r="BWS187" s="11"/>
      <c r="BWT187" s="11"/>
      <c r="BWU187" s="11"/>
      <c r="BWV187" s="11"/>
      <c r="BWW187" s="11"/>
      <c r="BWX187" s="11"/>
      <c r="BWY187" s="11"/>
      <c r="BWZ187" s="11"/>
      <c r="BXA187" s="11"/>
      <c r="BXB187" s="11"/>
      <c r="BXC187" s="11"/>
      <c r="BXD187" s="11"/>
      <c r="BXE187" s="11"/>
      <c r="BXF187" s="11"/>
      <c r="BXG187" s="11"/>
      <c r="BXH187" s="11"/>
      <c r="BXI187" s="11"/>
      <c r="BXJ187" s="11"/>
      <c r="BXK187" s="11"/>
      <c r="BXL187" s="11"/>
      <c r="BXM187" s="11"/>
      <c r="BXN187" s="11"/>
      <c r="BXO187" s="11"/>
      <c r="BXP187" s="11"/>
      <c r="BXQ187" s="11"/>
      <c r="BXR187" s="11"/>
      <c r="BXS187" s="11"/>
      <c r="BXT187" s="11"/>
      <c r="BXU187" s="11"/>
      <c r="BXV187" s="11"/>
      <c r="BXW187" s="11"/>
      <c r="BXX187" s="11"/>
      <c r="BXY187" s="11"/>
      <c r="BXZ187" s="11"/>
      <c r="BYA187" s="11"/>
      <c r="BYB187" s="11"/>
      <c r="BYC187" s="11"/>
      <c r="BYD187" s="11"/>
      <c r="BYE187" s="11"/>
      <c r="BYF187" s="11"/>
      <c r="BYG187" s="11"/>
      <c r="BYH187" s="11"/>
      <c r="BYI187" s="11"/>
      <c r="BYJ187" s="11"/>
      <c r="BYK187" s="11"/>
      <c r="BYL187" s="11"/>
      <c r="BYM187" s="11"/>
      <c r="BYN187" s="11"/>
      <c r="BYO187" s="11"/>
      <c r="BYP187" s="11"/>
      <c r="BYQ187" s="11"/>
      <c r="BYR187" s="11"/>
      <c r="BYS187" s="11"/>
      <c r="BYT187" s="11"/>
      <c r="BYU187" s="11"/>
      <c r="BYV187" s="11"/>
      <c r="BYW187" s="11"/>
      <c r="BYX187" s="11"/>
      <c r="BYY187" s="11"/>
      <c r="BYZ187" s="11"/>
      <c r="BZA187" s="11"/>
      <c r="BZB187" s="11"/>
      <c r="BZC187" s="11"/>
      <c r="BZD187" s="11"/>
      <c r="BZE187" s="11"/>
      <c r="BZF187" s="11"/>
      <c r="BZG187" s="11"/>
      <c r="BZH187" s="11"/>
      <c r="BZI187" s="11"/>
      <c r="BZJ187" s="11"/>
    </row>
    <row r="188" spans="1:2038" s="10" customFormat="1" ht="16.5" customHeight="1" thickBot="1">
      <c r="A188" s="633" t="s">
        <v>254</v>
      </c>
      <c r="B188" s="572"/>
      <c r="C188" s="572"/>
      <c r="D188" s="572"/>
      <c r="E188" s="573"/>
      <c r="F188" s="145"/>
      <c r="G188" s="153"/>
      <c r="H188" s="145"/>
      <c r="I188" s="145"/>
      <c r="J188" s="177">
        <v>2000</v>
      </c>
      <c r="K188" s="123">
        <v>8.8000000000000007</v>
      </c>
      <c r="L188" s="33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  <c r="AMM188" s="11"/>
      <c r="AMN188" s="11"/>
      <c r="AMO188" s="11"/>
      <c r="AMP188" s="11"/>
      <c r="AMQ188" s="11"/>
      <c r="AMR188" s="11"/>
      <c r="AMS188" s="11"/>
      <c r="AMT188" s="11"/>
      <c r="AMU188" s="11"/>
      <c r="AMV188" s="11"/>
      <c r="AMW188" s="11"/>
      <c r="AMX188" s="11"/>
      <c r="AMY188" s="11"/>
      <c r="AMZ188" s="11"/>
      <c r="ANA188" s="11"/>
      <c r="ANB188" s="11"/>
      <c r="ANC188" s="11"/>
      <c r="AND188" s="11"/>
      <c r="ANE188" s="11"/>
      <c r="ANF188" s="11"/>
      <c r="ANG188" s="11"/>
      <c r="ANH188" s="11"/>
      <c r="ANI188" s="11"/>
      <c r="ANJ188" s="11"/>
      <c r="ANK188" s="11"/>
      <c r="ANL188" s="11"/>
      <c r="ANM188" s="11"/>
      <c r="ANN188" s="11"/>
      <c r="ANO188" s="11"/>
      <c r="ANP188" s="11"/>
      <c r="ANQ188" s="11"/>
      <c r="ANR188" s="11"/>
      <c r="ANS188" s="11"/>
      <c r="ANT188" s="11"/>
      <c r="ANU188" s="11"/>
      <c r="ANV188" s="11"/>
      <c r="ANW188" s="11"/>
      <c r="ANX188" s="11"/>
      <c r="ANY188" s="11"/>
      <c r="ANZ188" s="11"/>
      <c r="AOA188" s="11"/>
      <c r="AOB188" s="11"/>
      <c r="AOC188" s="11"/>
      <c r="AOD188" s="11"/>
      <c r="AOE188" s="11"/>
      <c r="AOF188" s="11"/>
      <c r="AOG188" s="11"/>
      <c r="AOH188" s="11"/>
      <c r="AOI188" s="11"/>
      <c r="AOJ188" s="11"/>
      <c r="AOK188" s="11"/>
      <c r="AOL188" s="11"/>
      <c r="AOM188" s="11"/>
      <c r="AON188" s="11"/>
      <c r="AOO188" s="11"/>
      <c r="AOP188" s="11"/>
      <c r="AOQ188" s="11"/>
      <c r="AOR188" s="11"/>
      <c r="AOS188" s="11"/>
      <c r="AOT188" s="11"/>
      <c r="AOU188" s="11"/>
      <c r="AOV188" s="11"/>
      <c r="AOW188" s="11"/>
      <c r="AOX188" s="11"/>
      <c r="AOY188" s="11"/>
      <c r="AOZ188" s="11"/>
      <c r="APA188" s="11"/>
      <c r="APB188" s="11"/>
      <c r="APC188" s="11"/>
      <c r="APD188" s="11"/>
      <c r="APE188" s="11"/>
      <c r="APF188" s="11"/>
      <c r="APG188" s="11"/>
      <c r="APH188" s="11"/>
      <c r="API188" s="11"/>
      <c r="APJ188" s="11"/>
      <c r="APK188" s="11"/>
      <c r="APL188" s="11"/>
      <c r="APM188" s="11"/>
      <c r="APN188" s="11"/>
      <c r="APO188" s="11"/>
      <c r="APP188" s="11"/>
      <c r="APQ188" s="11"/>
      <c r="APR188" s="11"/>
      <c r="APS188" s="11"/>
      <c r="APT188" s="11"/>
      <c r="APU188" s="11"/>
      <c r="APV188" s="11"/>
      <c r="APW188" s="11"/>
      <c r="APX188" s="11"/>
      <c r="APY188" s="11"/>
      <c r="APZ188" s="11"/>
      <c r="AQA188" s="11"/>
      <c r="AQB188" s="11"/>
      <c r="AQC188" s="11"/>
      <c r="AQD188" s="11"/>
      <c r="AQE188" s="11"/>
      <c r="AQF188" s="11"/>
      <c r="AQG188" s="11"/>
      <c r="AQH188" s="11"/>
      <c r="AQI188" s="11"/>
      <c r="AQJ188" s="11"/>
      <c r="AQK188" s="11"/>
      <c r="AQL188" s="11"/>
      <c r="AQM188" s="11"/>
      <c r="AQN188" s="11"/>
      <c r="AQO188" s="11"/>
      <c r="AQP188" s="11"/>
      <c r="AQQ188" s="11"/>
      <c r="AQR188" s="11"/>
      <c r="AQS188" s="11"/>
      <c r="AQT188" s="11"/>
      <c r="AQU188" s="11"/>
      <c r="AQV188" s="11"/>
      <c r="AQW188" s="11"/>
      <c r="AQX188" s="11"/>
      <c r="AQY188" s="11"/>
      <c r="AQZ188" s="11"/>
      <c r="ARA188" s="11"/>
      <c r="ARB188" s="11"/>
      <c r="ARC188" s="11"/>
      <c r="ARD188" s="11"/>
      <c r="ARE188" s="11"/>
      <c r="ARF188" s="11"/>
      <c r="ARG188" s="11"/>
      <c r="ARH188" s="11"/>
      <c r="ARI188" s="11"/>
      <c r="ARJ188" s="11"/>
      <c r="ARK188" s="11"/>
      <c r="ARL188" s="11"/>
      <c r="ARM188" s="11"/>
      <c r="ARN188" s="11"/>
      <c r="ARO188" s="11"/>
      <c r="ARP188" s="11"/>
      <c r="ARQ188" s="11"/>
      <c r="ARR188" s="11"/>
      <c r="ARS188" s="11"/>
      <c r="ART188" s="11"/>
      <c r="ARU188" s="11"/>
      <c r="ARV188" s="11"/>
      <c r="ARW188" s="11"/>
      <c r="ARX188" s="11"/>
      <c r="ARY188" s="11"/>
      <c r="ARZ188" s="11"/>
      <c r="ASA188" s="11"/>
      <c r="ASB188" s="11"/>
      <c r="ASC188" s="11"/>
      <c r="ASD188" s="11"/>
      <c r="ASE188" s="11"/>
      <c r="ASF188" s="11"/>
      <c r="ASG188" s="11"/>
      <c r="ASH188" s="11"/>
      <c r="ASI188" s="11"/>
      <c r="ASJ188" s="11"/>
      <c r="ASK188" s="11"/>
      <c r="ASL188" s="11"/>
      <c r="ASM188" s="11"/>
      <c r="ASN188" s="11"/>
      <c r="ASO188" s="11"/>
      <c r="ASP188" s="11"/>
      <c r="ASQ188" s="11"/>
      <c r="ASR188" s="11"/>
      <c r="ASS188" s="11"/>
      <c r="AST188" s="11"/>
      <c r="ASU188" s="11"/>
      <c r="ASV188" s="11"/>
      <c r="ASW188" s="11"/>
      <c r="ASX188" s="11"/>
      <c r="ASY188" s="11"/>
      <c r="ASZ188" s="11"/>
      <c r="ATA188" s="11"/>
      <c r="ATB188" s="11"/>
      <c r="ATC188" s="11"/>
      <c r="ATD188" s="11"/>
      <c r="ATE188" s="11"/>
      <c r="ATF188" s="11"/>
      <c r="ATG188" s="11"/>
      <c r="ATH188" s="11"/>
      <c r="ATI188" s="11"/>
      <c r="ATJ188" s="11"/>
      <c r="ATK188" s="11"/>
      <c r="ATL188" s="11"/>
      <c r="ATM188" s="11"/>
      <c r="ATN188" s="11"/>
      <c r="ATO188" s="11"/>
      <c r="ATP188" s="11"/>
      <c r="ATQ188" s="11"/>
      <c r="ATR188" s="11"/>
      <c r="ATS188" s="11"/>
      <c r="ATT188" s="11"/>
      <c r="ATU188" s="11"/>
      <c r="ATV188" s="11"/>
      <c r="ATW188" s="11"/>
      <c r="ATX188" s="11"/>
      <c r="ATY188" s="11"/>
      <c r="ATZ188" s="11"/>
      <c r="AUA188" s="11"/>
      <c r="AUB188" s="11"/>
      <c r="AUC188" s="11"/>
      <c r="AUD188" s="11"/>
      <c r="AUE188" s="11"/>
      <c r="AUF188" s="11"/>
      <c r="AUG188" s="11"/>
      <c r="AUH188" s="11"/>
      <c r="AUI188" s="11"/>
      <c r="AUJ188" s="11"/>
      <c r="AUK188" s="11"/>
      <c r="AUL188" s="11"/>
      <c r="AUM188" s="11"/>
      <c r="AUN188" s="11"/>
      <c r="AUO188" s="11"/>
      <c r="AUP188" s="11"/>
      <c r="AUQ188" s="11"/>
      <c r="AUR188" s="11"/>
      <c r="AUS188" s="11"/>
      <c r="AUT188" s="11"/>
      <c r="AUU188" s="11"/>
      <c r="AUV188" s="11"/>
      <c r="AUW188" s="11"/>
      <c r="AUX188" s="11"/>
      <c r="AUY188" s="11"/>
      <c r="AUZ188" s="11"/>
      <c r="AVA188" s="11"/>
      <c r="AVB188" s="11"/>
      <c r="AVC188" s="11"/>
      <c r="AVD188" s="11"/>
      <c r="AVE188" s="11"/>
      <c r="AVF188" s="11"/>
      <c r="AVG188" s="11"/>
      <c r="AVH188" s="11"/>
      <c r="AVI188" s="11"/>
      <c r="AVJ188" s="11"/>
      <c r="AVK188" s="11"/>
      <c r="AVL188" s="11"/>
      <c r="AVM188" s="11"/>
      <c r="AVN188" s="11"/>
      <c r="AVO188" s="11"/>
      <c r="AVP188" s="11"/>
      <c r="AVQ188" s="11"/>
      <c r="AVR188" s="11"/>
      <c r="AVS188" s="11"/>
      <c r="AVT188" s="11"/>
      <c r="AVU188" s="11"/>
      <c r="AVV188" s="11"/>
      <c r="AVW188" s="11"/>
      <c r="AVX188" s="11"/>
      <c r="AVY188" s="11"/>
      <c r="AVZ188" s="11"/>
      <c r="AWA188" s="11"/>
      <c r="AWB188" s="11"/>
      <c r="AWC188" s="11"/>
      <c r="AWD188" s="11"/>
      <c r="AWE188" s="11"/>
      <c r="AWF188" s="11"/>
      <c r="AWG188" s="11"/>
      <c r="AWH188" s="11"/>
      <c r="AWI188" s="11"/>
      <c r="AWJ188" s="11"/>
      <c r="AWK188" s="11"/>
      <c r="AWL188" s="11"/>
      <c r="AWM188" s="11"/>
      <c r="AWN188" s="11"/>
      <c r="AWO188" s="11"/>
      <c r="AWP188" s="11"/>
      <c r="AWQ188" s="11"/>
      <c r="AWR188" s="11"/>
      <c r="AWS188" s="11"/>
      <c r="AWT188" s="11"/>
      <c r="AWU188" s="11"/>
      <c r="AWV188" s="11"/>
      <c r="AWW188" s="11"/>
      <c r="AWX188" s="11"/>
      <c r="AWY188" s="11"/>
      <c r="AWZ188" s="11"/>
      <c r="AXA188" s="11"/>
      <c r="AXB188" s="11"/>
      <c r="AXC188" s="11"/>
      <c r="AXD188" s="11"/>
      <c r="AXE188" s="11"/>
      <c r="AXF188" s="11"/>
      <c r="AXG188" s="11"/>
      <c r="AXH188" s="11"/>
      <c r="AXI188" s="11"/>
      <c r="AXJ188" s="11"/>
      <c r="AXK188" s="11"/>
      <c r="AXL188" s="11"/>
      <c r="AXM188" s="11"/>
      <c r="AXN188" s="11"/>
      <c r="AXO188" s="11"/>
      <c r="AXP188" s="11"/>
      <c r="AXQ188" s="11"/>
      <c r="AXR188" s="11"/>
      <c r="AXS188" s="11"/>
      <c r="AXT188" s="11"/>
      <c r="AXU188" s="11"/>
      <c r="AXV188" s="11"/>
      <c r="AXW188" s="11"/>
      <c r="AXX188" s="11"/>
      <c r="AXY188" s="11"/>
      <c r="AXZ188" s="11"/>
      <c r="AYA188" s="11"/>
      <c r="AYB188" s="11"/>
      <c r="AYC188" s="11"/>
      <c r="AYD188" s="11"/>
      <c r="AYE188" s="11"/>
      <c r="AYF188" s="11"/>
      <c r="AYG188" s="11"/>
      <c r="AYH188" s="11"/>
      <c r="AYI188" s="11"/>
      <c r="AYJ188" s="11"/>
      <c r="AYK188" s="11"/>
      <c r="AYL188" s="11"/>
      <c r="AYM188" s="11"/>
      <c r="AYN188" s="11"/>
      <c r="AYO188" s="11"/>
      <c r="AYP188" s="11"/>
      <c r="AYQ188" s="11"/>
      <c r="AYR188" s="11"/>
      <c r="AYS188" s="11"/>
      <c r="AYT188" s="11"/>
      <c r="AYU188" s="11"/>
      <c r="AYV188" s="11"/>
      <c r="AYW188" s="11"/>
      <c r="AYX188" s="11"/>
      <c r="AYY188" s="11"/>
      <c r="AYZ188" s="11"/>
      <c r="AZA188" s="11"/>
      <c r="AZB188" s="11"/>
      <c r="AZC188" s="11"/>
      <c r="AZD188" s="11"/>
      <c r="AZE188" s="11"/>
      <c r="AZF188" s="11"/>
      <c r="AZG188" s="11"/>
      <c r="AZH188" s="11"/>
      <c r="AZI188" s="11"/>
      <c r="AZJ188" s="11"/>
      <c r="AZK188" s="11"/>
      <c r="AZL188" s="11"/>
      <c r="AZM188" s="11"/>
      <c r="AZN188" s="11"/>
      <c r="AZO188" s="11"/>
      <c r="AZP188" s="11"/>
      <c r="AZQ188" s="11"/>
      <c r="AZR188" s="11"/>
      <c r="AZS188" s="11"/>
      <c r="AZT188" s="11"/>
      <c r="AZU188" s="11"/>
      <c r="AZV188" s="11"/>
      <c r="AZW188" s="11"/>
      <c r="AZX188" s="11"/>
      <c r="AZY188" s="11"/>
      <c r="AZZ188" s="11"/>
      <c r="BAA188" s="11"/>
      <c r="BAB188" s="11"/>
      <c r="BAC188" s="11"/>
      <c r="BAD188" s="11"/>
      <c r="BAE188" s="11"/>
      <c r="BAF188" s="11"/>
      <c r="BAG188" s="11"/>
      <c r="BAH188" s="11"/>
      <c r="BAI188" s="11"/>
      <c r="BAJ188" s="11"/>
      <c r="BAK188" s="11"/>
      <c r="BAL188" s="11"/>
      <c r="BAM188" s="11"/>
      <c r="BAN188" s="11"/>
      <c r="BAO188" s="11"/>
      <c r="BAP188" s="11"/>
      <c r="BAQ188" s="11"/>
      <c r="BAR188" s="11"/>
      <c r="BAS188" s="11"/>
      <c r="BAT188" s="11"/>
      <c r="BAU188" s="11"/>
      <c r="BAV188" s="11"/>
      <c r="BAW188" s="11"/>
      <c r="BAX188" s="11"/>
      <c r="BAY188" s="11"/>
      <c r="BAZ188" s="11"/>
      <c r="BBA188" s="11"/>
      <c r="BBB188" s="11"/>
      <c r="BBC188" s="11"/>
      <c r="BBD188" s="11"/>
      <c r="BBE188" s="11"/>
      <c r="BBF188" s="11"/>
      <c r="BBG188" s="11"/>
      <c r="BBH188" s="11"/>
      <c r="BBI188" s="11"/>
      <c r="BBJ188" s="11"/>
      <c r="BBK188" s="11"/>
      <c r="BBL188" s="11"/>
      <c r="BBM188" s="11"/>
      <c r="BBN188" s="11"/>
      <c r="BBO188" s="11"/>
      <c r="BBP188" s="11"/>
      <c r="BBQ188" s="11"/>
      <c r="BBR188" s="11"/>
      <c r="BBS188" s="11"/>
      <c r="BBT188" s="11"/>
      <c r="BBU188" s="11"/>
      <c r="BBV188" s="11"/>
      <c r="BBW188" s="11"/>
      <c r="BBX188" s="11"/>
      <c r="BBY188" s="11"/>
      <c r="BBZ188" s="11"/>
      <c r="BCA188" s="11"/>
      <c r="BCB188" s="11"/>
      <c r="BCC188" s="11"/>
      <c r="BCD188" s="11"/>
      <c r="BCE188" s="11"/>
      <c r="BCF188" s="11"/>
      <c r="BCG188" s="11"/>
      <c r="BCH188" s="11"/>
      <c r="BCI188" s="11"/>
      <c r="BCJ188" s="11"/>
      <c r="BCK188" s="11"/>
      <c r="BCL188" s="11"/>
      <c r="BCM188" s="11"/>
      <c r="BCN188" s="11"/>
      <c r="BCO188" s="11"/>
      <c r="BCP188" s="11"/>
      <c r="BCQ188" s="11"/>
      <c r="BCR188" s="11"/>
      <c r="BCS188" s="11"/>
      <c r="BCT188" s="11"/>
      <c r="BCU188" s="11"/>
      <c r="BCV188" s="11"/>
      <c r="BCW188" s="11"/>
      <c r="BCX188" s="11"/>
      <c r="BCY188" s="11"/>
      <c r="BCZ188" s="11"/>
      <c r="BDA188" s="11"/>
      <c r="BDB188" s="11"/>
      <c r="BDC188" s="11"/>
      <c r="BDD188" s="11"/>
      <c r="BDE188" s="11"/>
      <c r="BDF188" s="11"/>
      <c r="BDG188" s="11"/>
      <c r="BDH188" s="11"/>
      <c r="BDI188" s="11"/>
      <c r="BDJ188" s="11"/>
      <c r="BDK188" s="11"/>
      <c r="BDL188" s="11"/>
      <c r="BDM188" s="11"/>
      <c r="BDN188" s="11"/>
      <c r="BDO188" s="11"/>
      <c r="BDP188" s="11"/>
      <c r="BDQ188" s="11"/>
      <c r="BDR188" s="11"/>
      <c r="BDS188" s="11"/>
      <c r="BDT188" s="11"/>
      <c r="BDU188" s="11"/>
      <c r="BDV188" s="11"/>
      <c r="BDW188" s="11"/>
      <c r="BDX188" s="11"/>
      <c r="BDY188" s="11"/>
      <c r="BDZ188" s="11"/>
      <c r="BEA188" s="11"/>
      <c r="BEB188" s="11"/>
      <c r="BEC188" s="11"/>
      <c r="BED188" s="11"/>
      <c r="BEE188" s="11"/>
      <c r="BEF188" s="11"/>
      <c r="BEG188" s="11"/>
      <c r="BEH188" s="11"/>
      <c r="BEI188" s="11"/>
      <c r="BEJ188" s="11"/>
      <c r="BEK188" s="11"/>
      <c r="BEL188" s="11"/>
      <c r="BEM188" s="11"/>
      <c r="BEN188" s="11"/>
      <c r="BEO188" s="11"/>
      <c r="BEP188" s="11"/>
      <c r="BEQ188" s="11"/>
      <c r="BER188" s="11"/>
      <c r="BES188" s="11"/>
      <c r="BET188" s="11"/>
      <c r="BEU188" s="11"/>
      <c r="BEV188" s="11"/>
      <c r="BEW188" s="11"/>
      <c r="BEX188" s="11"/>
      <c r="BEY188" s="11"/>
      <c r="BEZ188" s="11"/>
      <c r="BFA188" s="11"/>
      <c r="BFB188" s="11"/>
      <c r="BFC188" s="11"/>
      <c r="BFD188" s="11"/>
      <c r="BFE188" s="11"/>
      <c r="BFF188" s="11"/>
      <c r="BFG188" s="11"/>
      <c r="BFH188" s="11"/>
      <c r="BFI188" s="11"/>
      <c r="BFJ188" s="11"/>
      <c r="BFK188" s="11"/>
      <c r="BFL188" s="11"/>
      <c r="BFM188" s="11"/>
      <c r="BFN188" s="11"/>
      <c r="BFO188" s="11"/>
      <c r="BFP188" s="11"/>
      <c r="BFQ188" s="11"/>
      <c r="BFR188" s="11"/>
      <c r="BFS188" s="11"/>
      <c r="BFT188" s="11"/>
      <c r="BFU188" s="11"/>
      <c r="BFV188" s="11"/>
      <c r="BFW188" s="11"/>
      <c r="BFX188" s="11"/>
      <c r="BFY188" s="11"/>
      <c r="BFZ188" s="11"/>
      <c r="BGA188" s="11"/>
      <c r="BGB188" s="11"/>
      <c r="BGC188" s="11"/>
      <c r="BGD188" s="11"/>
      <c r="BGE188" s="11"/>
      <c r="BGF188" s="11"/>
      <c r="BGG188" s="11"/>
      <c r="BGH188" s="11"/>
      <c r="BGI188" s="11"/>
      <c r="BGJ188" s="11"/>
      <c r="BGK188" s="11"/>
      <c r="BGL188" s="11"/>
      <c r="BGM188" s="11"/>
      <c r="BGN188" s="11"/>
      <c r="BGO188" s="11"/>
      <c r="BGP188" s="11"/>
      <c r="BGQ188" s="11"/>
      <c r="BGR188" s="11"/>
      <c r="BGS188" s="11"/>
      <c r="BGT188" s="11"/>
      <c r="BGU188" s="11"/>
      <c r="BGV188" s="11"/>
      <c r="BGW188" s="11"/>
      <c r="BGX188" s="11"/>
      <c r="BGY188" s="11"/>
      <c r="BGZ188" s="11"/>
      <c r="BHA188" s="11"/>
      <c r="BHB188" s="11"/>
      <c r="BHC188" s="11"/>
      <c r="BHD188" s="11"/>
      <c r="BHE188" s="11"/>
      <c r="BHF188" s="11"/>
      <c r="BHG188" s="11"/>
      <c r="BHH188" s="11"/>
      <c r="BHI188" s="11"/>
      <c r="BHJ188" s="11"/>
      <c r="BHK188" s="11"/>
      <c r="BHL188" s="11"/>
      <c r="BHM188" s="11"/>
      <c r="BHN188" s="11"/>
      <c r="BHO188" s="11"/>
      <c r="BHP188" s="11"/>
      <c r="BHQ188" s="11"/>
      <c r="BHR188" s="11"/>
      <c r="BHS188" s="11"/>
      <c r="BHT188" s="11"/>
      <c r="BHU188" s="11"/>
      <c r="BHV188" s="11"/>
      <c r="BHW188" s="11"/>
      <c r="BHX188" s="11"/>
      <c r="BHY188" s="11"/>
      <c r="BHZ188" s="11"/>
      <c r="BIA188" s="11"/>
      <c r="BIB188" s="11"/>
      <c r="BIC188" s="11"/>
      <c r="BID188" s="11"/>
      <c r="BIE188" s="11"/>
      <c r="BIF188" s="11"/>
      <c r="BIG188" s="11"/>
      <c r="BIH188" s="11"/>
      <c r="BII188" s="11"/>
      <c r="BIJ188" s="11"/>
      <c r="BIK188" s="11"/>
      <c r="BIL188" s="11"/>
      <c r="BIM188" s="11"/>
      <c r="BIN188" s="11"/>
      <c r="BIO188" s="11"/>
      <c r="BIP188" s="11"/>
      <c r="BIQ188" s="11"/>
      <c r="BIR188" s="11"/>
      <c r="BIS188" s="11"/>
      <c r="BIT188" s="11"/>
      <c r="BIU188" s="11"/>
      <c r="BIV188" s="11"/>
      <c r="BIW188" s="11"/>
      <c r="BIX188" s="11"/>
      <c r="BIY188" s="11"/>
      <c r="BIZ188" s="11"/>
      <c r="BJA188" s="11"/>
      <c r="BJB188" s="11"/>
      <c r="BJC188" s="11"/>
      <c r="BJD188" s="11"/>
      <c r="BJE188" s="11"/>
      <c r="BJF188" s="11"/>
      <c r="BJG188" s="11"/>
      <c r="BJH188" s="11"/>
      <c r="BJI188" s="11"/>
      <c r="BJJ188" s="11"/>
      <c r="BJK188" s="11"/>
      <c r="BJL188" s="11"/>
      <c r="BJM188" s="11"/>
      <c r="BJN188" s="11"/>
      <c r="BJO188" s="11"/>
      <c r="BJP188" s="11"/>
      <c r="BJQ188" s="11"/>
      <c r="BJR188" s="11"/>
      <c r="BJS188" s="11"/>
      <c r="BJT188" s="11"/>
      <c r="BJU188" s="11"/>
      <c r="BJV188" s="11"/>
      <c r="BJW188" s="11"/>
      <c r="BJX188" s="11"/>
      <c r="BJY188" s="11"/>
      <c r="BJZ188" s="11"/>
      <c r="BKA188" s="11"/>
      <c r="BKB188" s="11"/>
      <c r="BKC188" s="11"/>
      <c r="BKD188" s="11"/>
      <c r="BKE188" s="11"/>
      <c r="BKF188" s="11"/>
      <c r="BKG188" s="11"/>
      <c r="BKH188" s="11"/>
      <c r="BKI188" s="11"/>
      <c r="BKJ188" s="11"/>
      <c r="BKK188" s="11"/>
      <c r="BKL188" s="11"/>
      <c r="BKM188" s="11"/>
      <c r="BKN188" s="11"/>
      <c r="BKO188" s="11"/>
      <c r="BKP188" s="11"/>
      <c r="BKQ188" s="11"/>
      <c r="BKR188" s="11"/>
      <c r="BKS188" s="11"/>
      <c r="BKT188" s="11"/>
      <c r="BKU188" s="11"/>
      <c r="BKV188" s="11"/>
      <c r="BKW188" s="11"/>
      <c r="BKX188" s="11"/>
      <c r="BKY188" s="11"/>
      <c r="BKZ188" s="11"/>
      <c r="BLA188" s="11"/>
      <c r="BLB188" s="11"/>
      <c r="BLC188" s="11"/>
      <c r="BLD188" s="11"/>
      <c r="BLE188" s="11"/>
      <c r="BLF188" s="11"/>
      <c r="BLG188" s="11"/>
      <c r="BLH188" s="11"/>
      <c r="BLI188" s="11"/>
      <c r="BLJ188" s="11"/>
      <c r="BLK188" s="11"/>
      <c r="BLL188" s="11"/>
      <c r="BLM188" s="11"/>
      <c r="BLN188" s="11"/>
      <c r="BLO188" s="11"/>
      <c r="BLP188" s="11"/>
      <c r="BLQ188" s="11"/>
      <c r="BLR188" s="11"/>
      <c r="BLS188" s="11"/>
      <c r="BLT188" s="11"/>
      <c r="BLU188" s="11"/>
      <c r="BLV188" s="11"/>
      <c r="BLW188" s="11"/>
      <c r="BLX188" s="11"/>
      <c r="BLY188" s="11"/>
      <c r="BLZ188" s="11"/>
      <c r="BMA188" s="11"/>
      <c r="BMB188" s="11"/>
      <c r="BMC188" s="11"/>
      <c r="BMD188" s="11"/>
      <c r="BME188" s="11"/>
      <c r="BMF188" s="11"/>
      <c r="BMG188" s="11"/>
      <c r="BMH188" s="11"/>
      <c r="BMI188" s="11"/>
      <c r="BMJ188" s="11"/>
      <c r="BMK188" s="11"/>
      <c r="BML188" s="11"/>
      <c r="BMM188" s="11"/>
      <c r="BMN188" s="11"/>
      <c r="BMO188" s="11"/>
      <c r="BMP188" s="11"/>
      <c r="BMQ188" s="11"/>
      <c r="BMR188" s="11"/>
      <c r="BMS188" s="11"/>
      <c r="BMT188" s="11"/>
      <c r="BMU188" s="11"/>
      <c r="BMV188" s="11"/>
      <c r="BMW188" s="11"/>
      <c r="BMX188" s="11"/>
      <c r="BMY188" s="11"/>
      <c r="BMZ188" s="11"/>
      <c r="BNA188" s="11"/>
      <c r="BNB188" s="11"/>
      <c r="BNC188" s="11"/>
      <c r="BND188" s="11"/>
      <c r="BNE188" s="11"/>
      <c r="BNF188" s="11"/>
      <c r="BNG188" s="11"/>
      <c r="BNH188" s="11"/>
      <c r="BNI188" s="11"/>
      <c r="BNJ188" s="11"/>
      <c r="BNK188" s="11"/>
      <c r="BNL188" s="11"/>
      <c r="BNM188" s="11"/>
      <c r="BNN188" s="11"/>
      <c r="BNO188" s="11"/>
      <c r="BNP188" s="11"/>
      <c r="BNQ188" s="11"/>
      <c r="BNR188" s="11"/>
      <c r="BNS188" s="11"/>
      <c r="BNT188" s="11"/>
      <c r="BNU188" s="11"/>
      <c r="BNV188" s="11"/>
      <c r="BNW188" s="11"/>
      <c r="BNX188" s="11"/>
      <c r="BNY188" s="11"/>
      <c r="BNZ188" s="11"/>
      <c r="BOA188" s="11"/>
      <c r="BOB188" s="11"/>
      <c r="BOC188" s="11"/>
      <c r="BOD188" s="11"/>
      <c r="BOE188" s="11"/>
      <c r="BOF188" s="11"/>
      <c r="BOG188" s="11"/>
      <c r="BOH188" s="11"/>
      <c r="BOI188" s="11"/>
      <c r="BOJ188" s="11"/>
      <c r="BOK188" s="11"/>
      <c r="BOL188" s="11"/>
      <c r="BOM188" s="11"/>
      <c r="BON188" s="11"/>
      <c r="BOO188" s="11"/>
      <c r="BOP188" s="11"/>
      <c r="BOQ188" s="11"/>
      <c r="BOR188" s="11"/>
      <c r="BOS188" s="11"/>
      <c r="BOT188" s="11"/>
      <c r="BOU188" s="11"/>
      <c r="BOV188" s="11"/>
      <c r="BOW188" s="11"/>
      <c r="BOX188" s="11"/>
      <c r="BOY188" s="11"/>
      <c r="BOZ188" s="11"/>
      <c r="BPA188" s="11"/>
      <c r="BPB188" s="11"/>
      <c r="BPC188" s="11"/>
      <c r="BPD188" s="11"/>
      <c r="BPE188" s="11"/>
      <c r="BPF188" s="11"/>
      <c r="BPG188" s="11"/>
      <c r="BPH188" s="11"/>
      <c r="BPI188" s="11"/>
      <c r="BPJ188" s="11"/>
      <c r="BPK188" s="11"/>
      <c r="BPL188" s="11"/>
      <c r="BPM188" s="11"/>
      <c r="BPN188" s="11"/>
      <c r="BPO188" s="11"/>
      <c r="BPP188" s="11"/>
      <c r="BPQ188" s="11"/>
      <c r="BPR188" s="11"/>
      <c r="BPS188" s="11"/>
      <c r="BPT188" s="11"/>
      <c r="BPU188" s="11"/>
      <c r="BPV188" s="11"/>
      <c r="BPW188" s="11"/>
      <c r="BPX188" s="11"/>
      <c r="BPY188" s="11"/>
      <c r="BPZ188" s="11"/>
      <c r="BQA188" s="11"/>
      <c r="BQB188" s="11"/>
      <c r="BQC188" s="11"/>
      <c r="BQD188" s="11"/>
      <c r="BQE188" s="11"/>
      <c r="BQF188" s="11"/>
      <c r="BQG188" s="11"/>
      <c r="BQH188" s="11"/>
      <c r="BQI188" s="11"/>
      <c r="BQJ188" s="11"/>
      <c r="BQK188" s="11"/>
      <c r="BQL188" s="11"/>
      <c r="BQM188" s="11"/>
      <c r="BQN188" s="11"/>
      <c r="BQO188" s="11"/>
      <c r="BQP188" s="11"/>
      <c r="BQQ188" s="11"/>
      <c r="BQR188" s="11"/>
      <c r="BQS188" s="11"/>
      <c r="BQT188" s="11"/>
      <c r="BQU188" s="11"/>
      <c r="BQV188" s="11"/>
      <c r="BQW188" s="11"/>
      <c r="BQX188" s="11"/>
      <c r="BQY188" s="11"/>
      <c r="BQZ188" s="11"/>
      <c r="BRA188" s="11"/>
      <c r="BRB188" s="11"/>
      <c r="BRC188" s="11"/>
      <c r="BRD188" s="11"/>
      <c r="BRE188" s="11"/>
      <c r="BRF188" s="11"/>
      <c r="BRG188" s="11"/>
      <c r="BRH188" s="11"/>
      <c r="BRI188" s="11"/>
      <c r="BRJ188" s="11"/>
      <c r="BRK188" s="11"/>
      <c r="BRL188" s="11"/>
      <c r="BRM188" s="11"/>
      <c r="BRN188" s="11"/>
      <c r="BRO188" s="11"/>
      <c r="BRP188" s="11"/>
      <c r="BRQ188" s="11"/>
      <c r="BRR188" s="11"/>
      <c r="BRS188" s="11"/>
      <c r="BRT188" s="11"/>
      <c r="BRU188" s="11"/>
      <c r="BRV188" s="11"/>
      <c r="BRW188" s="11"/>
      <c r="BRX188" s="11"/>
      <c r="BRY188" s="11"/>
      <c r="BRZ188" s="11"/>
      <c r="BSA188" s="11"/>
      <c r="BSB188" s="11"/>
      <c r="BSC188" s="11"/>
      <c r="BSD188" s="11"/>
      <c r="BSE188" s="11"/>
      <c r="BSF188" s="11"/>
      <c r="BSG188" s="11"/>
      <c r="BSH188" s="11"/>
      <c r="BSI188" s="11"/>
      <c r="BSJ188" s="11"/>
      <c r="BSK188" s="11"/>
      <c r="BSL188" s="11"/>
      <c r="BSM188" s="11"/>
      <c r="BSN188" s="11"/>
      <c r="BSO188" s="11"/>
      <c r="BSP188" s="11"/>
      <c r="BSQ188" s="11"/>
      <c r="BSR188" s="11"/>
      <c r="BSS188" s="11"/>
      <c r="BST188" s="11"/>
      <c r="BSU188" s="11"/>
      <c r="BSV188" s="11"/>
      <c r="BSW188" s="11"/>
      <c r="BSX188" s="11"/>
      <c r="BSY188" s="11"/>
      <c r="BSZ188" s="11"/>
      <c r="BTA188" s="11"/>
      <c r="BTB188" s="11"/>
      <c r="BTC188" s="11"/>
      <c r="BTD188" s="11"/>
      <c r="BTE188" s="11"/>
      <c r="BTF188" s="11"/>
      <c r="BTG188" s="11"/>
      <c r="BTH188" s="11"/>
      <c r="BTI188" s="11"/>
      <c r="BTJ188" s="11"/>
      <c r="BTK188" s="11"/>
      <c r="BTL188" s="11"/>
      <c r="BTM188" s="11"/>
      <c r="BTN188" s="11"/>
      <c r="BTO188" s="11"/>
      <c r="BTP188" s="11"/>
      <c r="BTQ188" s="11"/>
      <c r="BTR188" s="11"/>
      <c r="BTS188" s="11"/>
      <c r="BTT188" s="11"/>
      <c r="BTU188" s="11"/>
      <c r="BTV188" s="11"/>
      <c r="BTW188" s="11"/>
      <c r="BTX188" s="11"/>
      <c r="BTY188" s="11"/>
      <c r="BTZ188" s="11"/>
      <c r="BUA188" s="11"/>
      <c r="BUB188" s="11"/>
      <c r="BUC188" s="11"/>
      <c r="BUD188" s="11"/>
      <c r="BUE188" s="11"/>
      <c r="BUF188" s="11"/>
      <c r="BUG188" s="11"/>
      <c r="BUH188" s="11"/>
      <c r="BUI188" s="11"/>
      <c r="BUJ188" s="11"/>
      <c r="BUK188" s="11"/>
      <c r="BUL188" s="11"/>
      <c r="BUM188" s="11"/>
      <c r="BUN188" s="11"/>
      <c r="BUO188" s="11"/>
      <c r="BUP188" s="11"/>
      <c r="BUQ188" s="11"/>
      <c r="BUR188" s="11"/>
      <c r="BUS188" s="11"/>
      <c r="BUT188" s="11"/>
      <c r="BUU188" s="11"/>
      <c r="BUV188" s="11"/>
      <c r="BUW188" s="11"/>
      <c r="BUX188" s="11"/>
      <c r="BUY188" s="11"/>
      <c r="BUZ188" s="11"/>
      <c r="BVA188" s="11"/>
      <c r="BVB188" s="11"/>
      <c r="BVC188" s="11"/>
      <c r="BVD188" s="11"/>
      <c r="BVE188" s="11"/>
      <c r="BVF188" s="11"/>
      <c r="BVG188" s="11"/>
      <c r="BVH188" s="11"/>
      <c r="BVI188" s="11"/>
      <c r="BVJ188" s="11"/>
      <c r="BVK188" s="11"/>
      <c r="BVL188" s="11"/>
      <c r="BVM188" s="11"/>
      <c r="BVN188" s="11"/>
      <c r="BVO188" s="11"/>
      <c r="BVP188" s="11"/>
      <c r="BVQ188" s="11"/>
      <c r="BVR188" s="11"/>
      <c r="BVS188" s="11"/>
      <c r="BVT188" s="11"/>
      <c r="BVU188" s="11"/>
      <c r="BVV188" s="11"/>
      <c r="BVW188" s="11"/>
      <c r="BVX188" s="11"/>
      <c r="BVY188" s="11"/>
      <c r="BVZ188" s="11"/>
      <c r="BWA188" s="11"/>
      <c r="BWB188" s="11"/>
      <c r="BWC188" s="11"/>
      <c r="BWD188" s="11"/>
      <c r="BWE188" s="11"/>
      <c r="BWF188" s="11"/>
      <c r="BWG188" s="11"/>
      <c r="BWH188" s="11"/>
      <c r="BWI188" s="11"/>
      <c r="BWJ188" s="11"/>
      <c r="BWK188" s="11"/>
      <c r="BWL188" s="11"/>
      <c r="BWM188" s="11"/>
      <c r="BWN188" s="11"/>
      <c r="BWO188" s="11"/>
      <c r="BWP188" s="11"/>
      <c r="BWQ188" s="11"/>
      <c r="BWR188" s="11"/>
      <c r="BWS188" s="11"/>
      <c r="BWT188" s="11"/>
      <c r="BWU188" s="11"/>
      <c r="BWV188" s="11"/>
      <c r="BWW188" s="11"/>
      <c r="BWX188" s="11"/>
      <c r="BWY188" s="11"/>
      <c r="BWZ188" s="11"/>
      <c r="BXA188" s="11"/>
      <c r="BXB188" s="11"/>
      <c r="BXC188" s="11"/>
      <c r="BXD188" s="11"/>
      <c r="BXE188" s="11"/>
      <c r="BXF188" s="11"/>
      <c r="BXG188" s="11"/>
      <c r="BXH188" s="11"/>
      <c r="BXI188" s="11"/>
      <c r="BXJ188" s="11"/>
      <c r="BXK188" s="11"/>
      <c r="BXL188" s="11"/>
      <c r="BXM188" s="11"/>
      <c r="BXN188" s="11"/>
      <c r="BXO188" s="11"/>
      <c r="BXP188" s="11"/>
      <c r="BXQ188" s="11"/>
      <c r="BXR188" s="11"/>
      <c r="BXS188" s="11"/>
      <c r="BXT188" s="11"/>
      <c r="BXU188" s="11"/>
      <c r="BXV188" s="11"/>
      <c r="BXW188" s="11"/>
      <c r="BXX188" s="11"/>
      <c r="BXY188" s="11"/>
      <c r="BXZ188" s="11"/>
      <c r="BYA188" s="11"/>
      <c r="BYB188" s="11"/>
      <c r="BYC188" s="11"/>
      <c r="BYD188" s="11"/>
      <c r="BYE188" s="11"/>
      <c r="BYF188" s="11"/>
      <c r="BYG188" s="11"/>
      <c r="BYH188" s="11"/>
      <c r="BYI188" s="11"/>
      <c r="BYJ188" s="11"/>
      <c r="BYK188" s="11"/>
      <c r="BYL188" s="11"/>
      <c r="BYM188" s="11"/>
      <c r="BYN188" s="11"/>
      <c r="BYO188" s="11"/>
      <c r="BYP188" s="11"/>
      <c r="BYQ188" s="11"/>
      <c r="BYR188" s="11"/>
      <c r="BYS188" s="11"/>
      <c r="BYT188" s="11"/>
      <c r="BYU188" s="11"/>
      <c r="BYV188" s="11"/>
      <c r="BYW188" s="11"/>
      <c r="BYX188" s="11"/>
      <c r="BYY188" s="11"/>
      <c r="BYZ188" s="11"/>
      <c r="BZA188" s="11"/>
      <c r="BZB188" s="11"/>
      <c r="BZC188" s="11"/>
      <c r="BZD188" s="11"/>
      <c r="BZE188" s="11"/>
      <c r="BZF188" s="11"/>
      <c r="BZG188" s="11"/>
      <c r="BZH188" s="11"/>
      <c r="BZI188" s="11"/>
      <c r="BZJ188" s="11"/>
    </row>
    <row r="189" spans="1:2038" s="10" customFormat="1" ht="16.5" customHeight="1" thickBot="1">
      <c r="A189" s="633" t="s">
        <v>129</v>
      </c>
      <c r="B189" s="572"/>
      <c r="C189" s="572"/>
      <c r="D189" s="572"/>
      <c r="E189" s="573"/>
      <c r="F189" s="32"/>
      <c r="G189" s="146"/>
      <c r="H189" s="32"/>
      <c r="I189" s="32"/>
      <c r="J189" s="56">
        <v>130</v>
      </c>
      <c r="K189" s="123">
        <v>0.37</v>
      </c>
      <c r="L189" s="33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</row>
    <row r="190" spans="1:2038" s="10" customFormat="1" ht="16.5" customHeight="1" thickBot="1">
      <c r="A190" s="820" t="s">
        <v>119</v>
      </c>
      <c r="B190" s="801"/>
      <c r="C190" s="801"/>
      <c r="D190" s="801"/>
      <c r="E190" s="801"/>
      <c r="F190" s="32"/>
      <c r="G190" s="146"/>
      <c r="H190" s="32"/>
      <c r="I190" s="32"/>
      <c r="J190" s="171" t="s">
        <v>135</v>
      </c>
      <c r="K190" s="341" t="s">
        <v>136</v>
      </c>
      <c r="L190" s="33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  <c r="AMM190" s="11"/>
      <c r="AMN190" s="11"/>
      <c r="AMO190" s="11"/>
      <c r="AMP190" s="11"/>
      <c r="AMQ190" s="11"/>
      <c r="AMR190" s="11"/>
      <c r="AMS190" s="11"/>
      <c r="AMT190" s="11"/>
      <c r="AMU190" s="11"/>
      <c r="AMV190" s="11"/>
      <c r="AMW190" s="11"/>
      <c r="AMX190" s="11"/>
      <c r="AMY190" s="11"/>
      <c r="AMZ190" s="11"/>
      <c r="ANA190" s="11"/>
      <c r="ANB190" s="11"/>
      <c r="ANC190" s="11"/>
      <c r="AND190" s="11"/>
      <c r="ANE190" s="11"/>
      <c r="ANF190" s="11"/>
      <c r="ANG190" s="11"/>
      <c r="ANH190" s="11"/>
      <c r="ANI190" s="11"/>
      <c r="ANJ190" s="11"/>
      <c r="ANK190" s="11"/>
      <c r="ANL190" s="11"/>
      <c r="ANM190" s="11"/>
      <c r="ANN190" s="11"/>
      <c r="ANO190" s="11"/>
      <c r="ANP190" s="11"/>
      <c r="ANQ190" s="11"/>
      <c r="ANR190" s="11"/>
      <c r="ANS190" s="11"/>
      <c r="ANT190" s="11"/>
      <c r="ANU190" s="11"/>
      <c r="ANV190" s="11"/>
      <c r="ANW190" s="11"/>
      <c r="ANX190" s="11"/>
      <c r="ANY190" s="11"/>
      <c r="ANZ190" s="11"/>
      <c r="AOA190" s="11"/>
      <c r="AOB190" s="11"/>
      <c r="AOC190" s="11"/>
      <c r="AOD190" s="11"/>
      <c r="AOE190" s="11"/>
      <c r="AOF190" s="11"/>
      <c r="AOG190" s="11"/>
      <c r="AOH190" s="11"/>
      <c r="AOI190" s="11"/>
      <c r="AOJ190" s="11"/>
      <c r="AOK190" s="11"/>
      <c r="AOL190" s="11"/>
      <c r="AOM190" s="11"/>
      <c r="AON190" s="11"/>
      <c r="AOO190" s="11"/>
      <c r="AOP190" s="11"/>
      <c r="AOQ190" s="11"/>
      <c r="AOR190" s="11"/>
      <c r="AOS190" s="11"/>
      <c r="AOT190" s="11"/>
      <c r="AOU190" s="11"/>
      <c r="AOV190" s="11"/>
      <c r="AOW190" s="11"/>
      <c r="AOX190" s="11"/>
      <c r="AOY190" s="11"/>
      <c r="AOZ190" s="11"/>
      <c r="APA190" s="11"/>
      <c r="APB190" s="11"/>
      <c r="APC190" s="11"/>
      <c r="APD190" s="11"/>
      <c r="APE190" s="11"/>
      <c r="APF190" s="11"/>
      <c r="APG190" s="11"/>
      <c r="APH190" s="11"/>
      <c r="API190" s="11"/>
      <c r="APJ190" s="11"/>
      <c r="APK190" s="11"/>
      <c r="APL190" s="11"/>
      <c r="APM190" s="11"/>
      <c r="APN190" s="11"/>
      <c r="APO190" s="11"/>
      <c r="APP190" s="11"/>
      <c r="APQ190" s="11"/>
      <c r="APR190" s="11"/>
      <c r="APS190" s="11"/>
      <c r="APT190" s="11"/>
      <c r="APU190" s="11"/>
      <c r="APV190" s="11"/>
      <c r="APW190" s="11"/>
      <c r="APX190" s="11"/>
      <c r="APY190" s="11"/>
      <c r="APZ190" s="11"/>
      <c r="AQA190" s="11"/>
      <c r="AQB190" s="11"/>
      <c r="AQC190" s="11"/>
      <c r="AQD190" s="11"/>
      <c r="AQE190" s="11"/>
      <c r="AQF190" s="11"/>
      <c r="AQG190" s="11"/>
      <c r="AQH190" s="11"/>
      <c r="AQI190" s="11"/>
      <c r="AQJ190" s="11"/>
      <c r="AQK190" s="11"/>
      <c r="AQL190" s="11"/>
      <c r="AQM190" s="11"/>
      <c r="AQN190" s="11"/>
      <c r="AQO190" s="11"/>
      <c r="AQP190" s="11"/>
      <c r="AQQ190" s="11"/>
      <c r="AQR190" s="11"/>
      <c r="AQS190" s="11"/>
      <c r="AQT190" s="11"/>
      <c r="AQU190" s="11"/>
      <c r="AQV190" s="11"/>
      <c r="AQW190" s="11"/>
      <c r="AQX190" s="11"/>
      <c r="AQY190" s="11"/>
      <c r="AQZ190" s="11"/>
      <c r="ARA190" s="11"/>
      <c r="ARB190" s="11"/>
      <c r="ARC190" s="11"/>
      <c r="ARD190" s="11"/>
      <c r="ARE190" s="11"/>
      <c r="ARF190" s="11"/>
      <c r="ARG190" s="11"/>
      <c r="ARH190" s="11"/>
      <c r="ARI190" s="11"/>
      <c r="ARJ190" s="11"/>
      <c r="ARK190" s="11"/>
      <c r="ARL190" s="11"/>
      <c r="ARM190" s="11"/>
      <c r="ARN190" s="11"/>
      <c r="ARO190" s="11"/>
      <c r="ARP190" s="11"/>
      <c r="ARQ190" s="11"/>
      <c r="ARR190" s="11"/>
      <c r="ARS190" s="11"/>
      <c r="ART190" s="11"/>
      <c r="ARU190" s="11"/>
      <c r="ARV190" s="11"/>
      <c r="ARW190" s="11"/>
      <c r="ARX190" s="11"/>
      <c r="ARY190" s="11"/>
      <c r="ARZ190" s="11"/>
      <c r="ASA190" s="11"/>
      <c r="ASB190" s="11"/>
      <c r="ASC190" s="11"/>
      <c r="ASD190" s="11"/>
      <c r="ASE190" s="11"/>
      <c r="ASF190" s="11"/>
      <c r="ASG190" s="11"/>
      <c r="ASH190" s="11"/>
      <c r="ASI190" s="11"/>
      <c r="ASJ190" s="11"/>
      <c r="ASK190" s="11"/>
      <c r="ASL190" s="11"/>
      <c r="ASM190" s="11"/>
      <c r="ASN190" s="11"/>
      <c r="ASO190" s="11"/>
      <c r="ASP190" s="11"/>
      <c r="ASQ190" s="11"/>
      <c r="ASR190" s="11"/>
      <c r="ASS190" s="11"/>
      <c r="AST190" s="11"/>
      <c r="ASU190" s="11"/>
      <c r="ASV190" s="11"/>
      <c r="ASW190" s="11"/>
      <c r="ASX190" s="11"/>
      <c r="ASY190" s="11"/>
      <c r="ASZ190" s="11"/>
      <c r="ATA190" s="11"/>
      <c r="ATB190" s="11"/>
      <c r="ATC190" s="11"/>
      <c r="ATD190" s="11"/>
      <c r="ATE190" s="11"/>
      <c r="ATF190" s="11"/>
      <c r="ATG190" s="11"/>
      <c r="ATH190" s="11"/>
      <c r="ATI190" s="11"/>
      <c r="ATJ190" s="11"/>
      <c r="ATK190" s="11"/>
      <c r="ATL190" s="11"/>
      <c r="ATM190" s="11"/>
      <c r="ATN190" s="11"/>
      <c r="ATO190" s="11"/>
      <c r="ATP190" s="11"/>
      <c r="ATQ190" s="11"/>
      <c r="ATR190" s="11"/>
      <c r="ATS190" s="11"/>
      <c r="ATT190" s="11"/>
      <c r="ATU190" s="11"/>
      <c r="ATV190" s="11"/>
      <c r="ATW190" s="11"/>
      <c r="ATX190" s="11"/>
      <c r="ATY190" s="11"/>
      <c r="ATZ190" s="11"/>
      <c r="AUA190" s="11"/>
      <c r="AUB190" s="11"/>
      <c r="AUC190" s="11"/>
      <c r="AUD190" s="11"/>
      <c r="AUE190" s="11"/>
      <c r="AUF190" s="11"/>
      <c r="AUG190" s="11"/>
      <c r="AUH190" s="11"/>
      <c r="AUI190" s="11"/>
      <c r="AUJ190" s="11"/>
      <c r="AUK190" s="11"/>
      <c r="AUL190" s="11"/>
      <c r="AUM190" s="11"/>
      <c r="AUN190" s="11"/>
      <c r="AUO190" s="11"/>
      <c r="AUP190" s="11"/>
      <c r="AUQ190" s="11"/>
      <c r="AUR190" s="11"/>
      <c r="AUS190" s="11"/>
      <c r="AUT190" s="11"/>
      <c r="AUU190" s="11"/>
      <c r="AUV190" s="11"/>
      <c r="AUW190" s="11"/>
      <c r="AUX190" s="11"/>
      <c r="AUY190" s="11"/>
      <c r="AUZ190" s="11"/>
      <c r="AVA190" s="11"/>
      <c r="AVB190" s="11"/>
      <c r="AVC190" s="11"/>
      <c r="AVD190" s="11"/>
      <c r="AVE190" s="11"/>
      <c r="AVF190" s="11"/>
      <c r="AVG190" s="11"/>
      <c r="AVH190" s="11"/>
      <c r="AVI190" s="11"/>
      <c r="AVJ190" s="11"/>
      <c r="AVK190" s="11"/>
      <c r="AVL190" s="11"/>
      <c r="AVM190" s="11"/>
      <c r="AVN190" s="11"/>
      <c r="AVO190" s="11"/>
      <c r="AVP190" s="11"/>
      <c r="AVQ190" s="11"/>
      <c r="AVR190" s="11"/>
      <c r="AVS190" s="11"/>
      <c r="AVT190" s="11"/>
      <c r="AVU190" s="11"/>
      <c r="AVV190" s="11"/>
      <c r="AVW190" s="11"/>
      <c r="AVX190" s="11"/>
      <c r="AVY190" s="11"/>
      <c r="AVZ190" s="11"/>
      <c r="AWA190" s="11"/>
      <c r="AWB190" s="11"/>
      <c r="AWC190" s="11"/>
      <c r="AWD190" s="11"/>
      <c r="AWE190" s="11"/>
      <c r="AWF190" s="11"/>
      <c r="AWG190" s="11"/>
      <c r="AWH190" s="11"/>
      <c r="AWI190" s="11"/>
      <c r="AWJ190" s="11"/>
      <c r="AWK190" s="11"/>
      <c r="AWL190" s="11"/>
      <c r="AWM190" s="11"/>
      <c r="AWN190" s="11"/>
      <c r="AWO190" s="11"/>
      <c r="AWP190" s="11"/>
      <c r="AWQ190" s="11"/>
      <c r="AWR190" s="11"/>
      <c r="AWS190" s="11"/>
      <c r="AWT190" s="11"/>
      <c r="AWU190" s="11"/>
      <c r="AWV190" s="11"/>
      <c r="AWW190" s="11"/>
      <c r="AWX190" s="11"/>
      <c r="AWY190" s="11"/>
      <c r="AWZ190" s="11"/>
      <c r="AXA190" s="11"/>
      <c r="AXB190" s="11"/>
      <c r="AXC190" s="11"/>
      <c r="AXD190" s="11"/>
      <c r="AXE190" s="11"/>
      <c r="AXF190" s="11"/>
      <c r="AXG190" s="11"/>
      <c r="AXH190" s="11"/>
      <c r="AXI190" s="11"/>
      <c r="AXJ190" s="11"/>
      <c r="AXK190" s="11"/>
      <c r="AXL190" s="11"/>
      <c r="AXM190" s="11"/>
      <c r="AXN190" s="11"/>
      <c r="AXO190" s="11"/>
      <c r="AXP190" s="11"/>
      <c r="AXQ190" s="11"/>
      <c r="AXR190" s="11"/>
      <c r="AXS190" s="11"/>
      <c r="AXT190" s="11"/>
      <c r="AXU190" s="11"/>
      <c r="AXV190" s="11"/>
      <c r="AXW190" s="11"/>
      <c r="AXX190" s="11"/>
      <c r="AXY190" s="11"/>
      <c r="AXZ190" s="11"/>
      <c r="AYA190" s="11"/>
      <c r="AYB190" s="11"/>
      <c r="AYC190" s="11"/>
      <c r="AYD190" s="11"/>
      <c r="AYE190" s="11"/>
      <c r="AYF190" s="11"/>
      <c r="AYG190" s="11"/>
      <c r="AYH190" s="11"/>
      <c r="AYI190" s="11"/>
      <c r="AYJ190" s="11"/>
      <c r="AYK190" s="11"/>
      <c r="AYL190" s="11"/>
      <c r="AYM190" s="11"/>
      <c r="AYN190" s="11"/>
      <c r="AYO190" s="11"/>
      <c r="AYP190" s="11"/>
      <c r="AYQ190" s="11"/>
      <c r="AYR190" s="11"/>
      <c r="AYS190" s="11"/>
      <c r="AYT190" s="11"/>
      <c r="AYU190" s="11"/>
      <c r="AYV190" s="11"/>
      <c r="AYW190" s="11"/>
      <c r="AYX190" s="11"/>
      <c r="AYY190" s="11"/>
      <c r="AYZ190" s="11"/>
      <c r="AZA190" s="11"/>
      <c r="AZB190" s="11"/>
      <c r="AZC190" s="11"/>
      <c r="AZD190" s="11"/>
      <c r="AZE190" s="11"/>
      <c r="AZF190" s="11"/>
      <c r="AZG190" s="11"/>
      <c r="AZH190" s="11"/>
      <c r="AZI190" s="11"/>
      <c r="AZJ190" s="11"/>
      <c r="AZK190" s="11"/>
      <c r="AZL190" s="11"/>
      <c r="AZM190" s="11"/>
      <c r="AZN190" s="11"/>
      <c r="AZO190" s="11"/>
      <c r="AZP190" s="11"/>
      <c r="AZQ190" s="11"/>
      <c r="AZR190" s="11"/>
      <c r="AZS190" s="11"/>
      <c r="AZT190" s="11"/>
      <c r="AZU190" s="11"/>
      <c r="AZV190" s="11"/>
      <c r="AZW190" s="11"/>
      <c r="AZX190" s="11"/>
      <c r="AZY190" s="11"/>
      <c r="AZZ190" s="11"/>
      <c r="BAA190" s="11"/>
      <c r="BAB190" s="11"/>
      <c r="BAC190" s="11"/>
      <c r="BAD190" s="11"/>
      <c r="BAE190" s="11"/>
      <c r="BAF190" s="11"/>
      <c r="BAG190" s="11"/>
      <c r="BAH190" s="11"/>
      <c r="BAI190" s="11"/>
      <c r="BAJ190" s="11"/>
      <c r="BAK190" s="11"/>
      <c r="BAL190" s="11"/>
      <c r="BAM190" s="11"/>
      <c r="BAN190" s="11"/>
      <c r="BAO190" s="11"/>
      <c r="BAP190" s="11"/>
      <c r="BAQ190" s="11"/>
      <c r="BAR190" s="11"/>
      <c r="BAS190" s="11"/>
      <c r="BAT190" s="11"/>
      <c r="BAU190" s="11"/>
      <c r="BAV190" s="11"/>
      <c r="BAW190" s="11"/>
      <c r="BAX190" s="11"/>
      <c r="BAY190" s="11"/>
      <c r="BAZ190" s="11"/>
      <c r="BBA190" s="11"/>
      <c r="BBB190" s="11"/>
      <c r="BBC190" s="11"/>
      <c r="BBD190" s="11"/>
      <c r="BBE190" s="11"/>
      <c r="BBF190" s="11"/>
      <c r="BBG190" s="11"/>
      <c r="BBH190" s="11"/>
      <c r="BBI190" s="11"/>
      <c r="BBJ190" s="11"/>
      <c r="BBK190" s="11"/>
      <c r="BBL190" s="11"/>
      <c r="BBM190" s="11"/>
      <c r="BBN190" s="11"/>
      <c r="BBO190" s="11"/>
      <c r="BBP190" s="11"/>
      <c r="BBQ190" s="11"/>
      <c r="BBR190" s="11"/>
      <c r="BBS190" s="11"/>
      <c r="BBT190" s="11"/>
      <c r="BBU190" s="11"/>
      <c r="BBV190" s="11"/>
      <c r="BBW190" s="11"/>
      <c r="BBX190" s="11"/>
      <c r="BBY190" s="11"/>
      <c r="BBZ190" s="11"/>
      <c r="BCA190" s="11"/>
      <c r="BCB190" s="11"/>
      <c r="BCC190" s="11"/>
      <c r="BCD190" s="11"/>
      <c r="BCE190" s="11"/>
      <c r="BCF190" s="11"/>
      <c r="BCG190" s="11"/>
      <c r="BCH190" s="11"/>
      <c r="BCI190" s="11"/>
      <c r="BCJ190" s="11"/>
      <c r="BCK190" s="11"/>
      <c r="BCL190" s="11"/>
      <c r="BCM190" s="11"/>
      <c r="BCN190" s="11"/>
      <c r="BCO190" s="11"/>
      <c r="BCP190" s="11"/>
      <c r="BCQ190" s="11"/>
      <c r="BCR190" s="11"/>
      <c r="BCS190" s="11"/>
      <c r="BCT190" s="11"/>
      <c r="BCU190" s="11"/>
      <c r="BCV190" s="11"/>
      <c r="BCW190" s="11"/>
      <c r="BCX190" s="11"/>
      <c r="BCY190" s="11"/>
      <c r="BCZ190" s="11"/>
      <c r="BDA190" s="11"/>
      <c r="BDB190" s="11"/>
      <c r="BDC190" s="11"/>
      <c r="BDD190" s="11"/>
      <c r="BDE190" s="11"/>
      <c r="BDF190" s="11"/>
      <c r="BDG190" s="11"/>
      <c r="BDH190" s="11"/>
      <c r="BDI190" s="11"/>
      <c r="BDJ190" s="11"/>
      <c r="BDK190" s="11"/>
      <c r="BDL190" s="11"/>
      <c r="BDM190" s="11"/>
      <c r="BDN190" s="11"/>
      <c r="BDO190" s="11"/>
      <c r="BDP190" s="11"/>
      <c r="BDQ190" s="11"/>
      <c r="BDR190" s="11"/>
      <c r="BDS190" s="11"/>
      <c r="BDT190" s="11"/>
      <c r="BDU190" s="11"/>
      <c r="BDV190" s="11"/>
      <c r="BDW190" s="11"/>
      <c r="BDX190" s="11"/>
      <c r="BDY190" s="11"/>
      <c r="BDZ190" s="11"/>
      <c r="BEA190" s="11"/>
      <c r="BEB190" s="11"/>
      <c r="BEC190" s="11"/>
      <c r="BED190" s="11"/>
      <c r="BEE190" s="11"/>
      <c r="BEF190" s="11"/>
      <c r="BEG190" s="11"/>
      <c r="BEH190" s="11"/>
      <c r="BEI190" s="11"/>
      <c r="BEJ190" s="11"/>
      <c r="BEK190" s="11"/>
      <c r="BEL190" s="11"/>
      <c r="BEM190" s="11"/>
      <c r="BEN190" s="11"/>
      <c r="BEO190" s="11"/>
      <c r="BEP190" s="11"/>
      <c r="BEQ190" s="11"/>
      <c r="BER190" s="11"/>
      <c r="BES190" s="11"/>
      <c r="BET190" s="11"/>
      <c r="BEU190" s="11"/>
      <c r="BEV190" s="11"/>
      <c r="BEW190" s="11"/>
      <c r="BEX190" s="11"/>
      <c r="BEY190" s="11"/>
      <c r="BEZ190" s="11"/>
      <c r="BFA190" s="11"/>
      <c r="BFB190" s="11"/>
      <c r="BFC190" s="11"/>
      <c r="BFD190" s="11"/>
      <c r="BFE190" s="11"/>
      <c r="BFF190" s="11"/>
      <c r="BFG190" s="11"/>
      <c r="BFH190" s="11"/>
      <c r="BFI190" s="11"/>
      <c r="BFJ190" s="11"/>
      <c r="BFK190" s="11"/>
      <c r="BFL190" s="11"/>
      <c r="BFM190" s="11"/>
      <c r="BFN190" s="11"/>
      <c r="BFO190" s="11"/>
      <c r="BFP190" s="11"/>
      <c r="BFQ190" s="11"/>
      <c r="BFR190" s="11"/>
      <c r="BFS190" s="11"/>
      <c r="BFT190" s="11"/>
      <c r="BFU190" s="11"/>
      <c r="BFV190" s="11"/>
      <c r="BFW190" s="11"/>
      <c r="BFX190" s="11"/>
      <c r="BFY190" s="11"/>
      <c r="BFZ190" s="11"/>
      <c r="BGA190" s="11"/>
      <c r="BGB190" s="11"/>
      <c r="BGC190" s="11"/>
      <c r="BGD190" s="11"/>
      <c r="BGE190" s="11"/>
      <c r="BGF190" s="11"/>
      <c r="BGG190" s="11"/>
      <c r="BGH190" s="11"/>
      <c r="BGI190" s="11"/>
      <c r="BGJ190" s="11"/>
      <c r="BGK190" s="11"/>
      <c r="BGL190" s="11"/>
      <c r="BGM190" s="11"/>
      <c r="BGN190" s="11"/>
      <c r="BGO190" s="11"/>
      <c r="BGP190" s="11"/>
      <c r="BGQ190" s="11"/>
      <c r="BGR190" s="11"/>
      <c r="BGS190" s="11"/>
      <c r="BGT190" s="11"/>
      <c r="BGU190" s="11"/>
      <c r="BGV190" s="11"/>
      <c r="BGW190" s="11"/>
      <c r="BGX190" s="11"/>
      <c r="BGY190" s="11"/>
      <c r="BGZ190" s="11"/>
      <c r="BHA190" s="11"/>
      <c r="BHB190" s="11"/>
      <c r="BHC190" s="11"/>
      <c r="BHD190" s="11"/>
      <c r="BHE190" s="11"/>
      <c r="BHF190" s="11"/>
      <c r="BHG190" s="11"/>
      <c r="BHH190" s="11"/>
      <c r="BHI190" s="11"/>
      <c r="BHJ190" s="11"/>
      <c r="BHK190" s="11"/>
      <c r="BHL190" s="11"/>
      <c r="BHM190" s="11"/>
      <c r="BHN190" s="11"/>
      <c r="BHO190" s="11"/>
      <c r="BHP190" s="11"/>
      <c r="BHQ190" s="11"/>
      <c r="BHR190" s="11"/>
      <c r="BHS190" s="11"/>
      <c r="BHT190" s="11"/>
      <c r="BHU190" s="11"/>
      <c r="BHV190" s="11"/>
      <c r="BHW190" s="11"/>
      <c r="BHX190" s="11"/>
      <c r="BHY190" s="11"/>
      <c r="BHZ190" s="11"/>
      <c r="BIA190" s="11"/>
      <c r="BIB190" s="11"/>
      <c r="BIC190" s="11"/>
      <c r="BID190" s="11"/>
      <c r="BIE190" s="11"/>
      <c r="BIF190" s="11"/>
      <c r="BIG190" s="11"/>
      <c r="BIH190" s="11"/>
      <c r="BII190" s="11"/>
      <c r="BIJ190" s="11"/>
      <c r="BIK190" s="11"/>
      <c r="BIL190" s="11"/>
      <c r="BIM190" s="11"/>
      <c r="BIN190" s="11"/>
      <c r="BIO190" s="11"/>
      <c r="BIP190" s="11"/>
      <c r="BIQ190" s="11"/>
      <c r="BIR190" s="11"/>
      <c r="BIS190" s="11"/>
      <c r="BIT190" s="11"/>
      <c r="BIU190" s="11"/>
      <c r="BIV190" s="11"/>
      <c r="BIW190" s="11"/>
      <c r="BIX190" s="11"/>
      <c r="BIY190" s="11"/>
      <c r="BIZ190" s="11"/>
      <c r="BJA190" s="11"/>
      <c r="BJB190" s="11"/>
      <c r="BJC190" s="11"/>
      <c r="BJD190" s="11"/>
      <c r="BJE190" s="11"/>
      <c r="BJF190" s="11"/>
      <c r="BJG190" s="11"/>
      <c r="BJH190" s="11"/>
      <c r="BJI190" s="11"/>
      <c r="BJJ190" s="11"/>
      <c r="BJK190" s="11"/>
      <c r="BJL190" s="11"/>
      <c r="BJM190" s="11"/>
      <c r="BJN190" s="11"/>
      <c r="BJO190" s="11"/>
      <c r="BJP190" s="11"/>
      <c r="BJQ190" s="11"/>
      <c r="BJR190" s="11"/>
      <c r="BJS190" s="11"/>
      <c r="BJT190" s="11"/>
      <c r="BJU190" s="11"/>
      <c r="BJV190" s="11"/>
      <c r="BJW190" s="11"/>
      <c r="BJX190" s="11"/>
      <c r="BJY190" s="11"/>
      <c r="BJZ190" s="11"/>
      <c r="BKA190" s="11"/>
      <c r="BKB190" s="11"/>
      <c r="BKC190" s="11"/>
      <c r="BKD190" s="11"/>
      <c r="BKE190" s="11"/>
      <c r="BKF190" s="11"/>
      <c r="BKG190" s="11"/>
      <c r="BKH190" s="11"/>
      <c r="BKI190" s="11"/>
      <c r="BKJ190" s="11"/>
      <c r="BKK190" s="11"/>
      <c r="BKL190" s="11"/>
      <c r="BKM190" s="11"/>
      <c r="BKN190" s="11"/>
      <c r="BKO190" s="11"/>
      <c r="BKP190" s="11"/>
      <c r="BKQ190" s="11"/>
      <c r="BKR190" s="11"/>
      <c r="BKS190" s="11"/>
      <c r="BKT190" s="11"/>
      <c r="BKU190" s="11"/>
      <c r="BKV190" s="11"/>
      <c r="BKW190" s="11"/>
      <c r="BKX190" s="11"/>
      <c r="BKY190" s="11"/>
      <c r="BKZ190" s="11"/>
      <c r="BLA190" s="11"/>
      <c r="BLB190" s="11"/>
      <c r="BLC190" s="11"/>
      <c r="BLD190" s="11"/>
      <c r="BLE190" s="11"/>
      <c r="BLF190" s="11"/>
      <c r="BLG190" s="11"/>
      <c r="BLH190" s="11"/>
      <c r="BLI190" s="11"/>
      <c r="BLJ190" s="11"/>
      <c r="BLK190" s="11"/>
      <c r="BLL190" s="11"/>
      <c r="BLM190" s="11"/>
      <c r="BLN190" s="11"/>
      <c r="BLO190" s="11"/>
      <c r="BLP190" s="11"/>
      <c r="BLQ190" s="11"/>
      <c r="BLR190" s="11"/>
      <c r="BLS190" s="11"/>
      <c r="BLT190" s="11"/>
      <c r="BLU190" s="11"/>
      <c r="BLV190" s="11"/>
      <c r="BLW190" s="11"/>
      <c r="BLX190" s="11"/>
      <c r="BLY190" s="11"/>
      <c r="BLZ190" s="11"/>
      <c r="BMA190" s="11"/>
      <c r="BMB190" s="11"/>
      <c r="BMC190" s="11"/>
      <c r="BMD190" s="11"/>
      <c r="BME190" s="11"/>
      <c r="BMF190" s="11"/>
      <c r="BMG190" s="11"/>
      <c r="BMH190" s="11"/>
      <c r="BMI190" s="11"/>
      <c r="BMJ190" s="11"/>
      <c r="BMK190" s="11"/>
      <c r="BML190" s="11"/>
      <c r="BMM190" s="11"/>
      <c r="BMN190" s="11"/>
      <c r="BMO190" s="11"/>
      <c r="BMP190" s="11"/>
      <c r="BMQ190" s="11"/>
      <c r="BMR190" s="11"/>
      <c r="BMS190" s="11"/>
      <c r="BMT190" s="11"/>
      <c r="BMU190" s="11"/>
      <c r="BMV190" s="11"/>
      <c r="BMW190" s="11"/>
      <c r="BMX190" s="11"/>
      <c r="BMY190" s="11"/>
      <c r="BMZ190" s="11"/>
      <c r="BNA190" s="11"/>
      <c r="BNB190" s="11"/>
      <c r="BNC190" s="11"/>
      <c r="BND190" s="11"/>
      <c r="BNE190" s="11"/>
      <c r="BNF190" s="11"/>
      <c r="BNG190" s="11"/>
      <c r="BNH190" s="11"/>
      <c r="BNI190" s="11"/>
      <c r="BNJ190" s="11"/>
      <c r="BNK190" s="11"/>
      <c r="BNL190" s="11"/>
      <c r="BNM190" s="11"/>
      <c r="BNN190" s="11"/>
      <c r="BNO190" s="11"/>
      <c r="BNP190" s="11"/>
      <c r="BNQ190" s="11"/>
      <c r="BNR190" s="11"/>
      <c r="BNS190" s="11"/>
      <c r="BNT190" s="11"/>
      <c r="BNU190" s="11"/>
      <c r="BNV190" s="11"/>
      <c r="BNW190" s="11"/>
      <c r="BNX190" s="11"/>
      <c r="BNY190" s="11"/>
      <c r="BNZ190" s="11"/>
      <c r="BOA190" s="11"/>
      <c r="BOB190" s="11"/>
      <c r="BOC190" s="11"/>
      <c r="BOD190" s="11"/>
      <c r="BOE190" s="11"/>
      <c r="BOF190" s="11"/>
      <c r="BOG190" s="11"/>
      <c r="BOH190" s="11"/>
      <c r="BOI190" s="11"/>
      <c r="BOJ190" s="11"/>
      <c r="BOK190" s="11"/>
      <c r="BOL190" s="11"/>
      <c r="BOM190" s="11"/>
      <c r="BON190" s="11"/>
      <c r="BOO190" s="11"/>
      <c r="BOP190" s="11"/>
      <c r="BOQ190" s="11"/>
      <c r="BOR190" s="11"/>
      <c r="BOS190" s="11"/>
      <c r="BOT190" s="11"/>
      <c r="BOU190" s="11"/>
      <c r="BOV190" s="11"/>
      <c r="BOW190" s="11"/>
      <c r="BOX190" s="11"/>
      <c r="BOY190" s="11"/>
      <c r="BOZ190" s="11"/>
      <c r="BPA190" s="11"/>
      <c r="BPB190" s="11"/>
      <c r="BPC190" s="11"/>
      <c r="BPD190" s="11"/>
      <c r="BPE190" s="11"/>
      <c r="BPF190" s="11"/>
      <c r="BPG190" s="11"/>
      <c r="BPH190" s="11"/>
      <c r="BPI190" s="11"/>
      <c r="BPJ190" s="11"/>
      <c r="BPK190" s="11"/>
      <c r="BPL190" s="11"/>
      <c r="BPM190" s="11"/>
      <c r="BPN190" s="11"/>
      <c r="BPO190" s="11"/>
      <c r="BPP190" s="11"/>
      <c r="BPQ190" s="11"/>
      <c r="BPR190" s="11"/>
      <c r="BPS190" s="11"/>
      <c r="BPT190" s="11"/>
      <c r="BPU190" s="11"/>
      <c r="BPV190" s="11"/>
      <c r="BPW190" s="11"/>
      <c r="BPX190" s="11"/>
      <c r="BPY190" s="11"/>
      <c r="BPZ190" s="11"/>
      <c r="BQA190" s="11"/>
      <c r="BQB190" s="11"/>
      <c r="BQC190" s="11"/>
      <c r="BQD190" s="11"/>
      <c r="BQE190" s="11"/>
      <c r="BQF190" s="11"/>
      <c r="BQG190" s="11"/>
      <c r="BQH190" s="11"/>
      <c r="BQI190" s="11"/>
      <c r="BQJ190" s="11"/>
      <c r="BQK190" s="11"/>
      <c r="BQL190" s="11"/>
      <c r="BQM190" s="11"/>
      <c r="BQN190" s="11"/>
      <c r="BQO190" s="11"/>
      <c r="BQP190" s="11"/>
      <c r="BQQ190" s="11"/>
      <c r="BQR190" s="11"/>
      <c r="BQS190" s="11"/>
      <c r="BQT190" s="11"/>
      <c r="BQU190" s="11"/>
      <c r="BQV190" s="11"/>
      <c r="BQW190" s="11"/>
      <c r="BQX190" s="11"/>
      <c r="BQY190" s="11"/>
      <c r="BQZ190" s="11"/>
      <c r="BRA190" s="11"/>
      <c r="BRB190" s="11"/>
      <c r="BRC190" s="11"/>
      <c r="BRD190" s="11"/>
      <c r="BRE190" s="11"/>
      <c r="BRF190" s="11"/>
      <c r="BRG190" s="11"/>
      <c r="BRH190" s="11"/>
      <c r="BRI190" s="11"/>
      <c r="BRJ190" s="11"/>
      <c r="BRK190" s="11"/>
      <c r="BRL190" s="11"/>
      <c r="BRM190" s="11"/>
      <c r="BRN190" s="11"/>
      <c r="BRO190" s="11"/>
      <c r="BRP190" s="11"/>
      <c r="BRQ190" s="11"/>
      <c r="BRR190" s="11"/>
      <c r="BRS190" s="11"/>
      <c r="BRT190" s="11"/>
      <c r="BRU190" s="11"/>
      <c r="BRV190" s="11"/>
      <c r="BRW190" s="11"/>
      <c r="BRX190" s="11"/>
      <c r="BRY190" s="11"/>
      <c r="BRZ190" s="11"/>
      <c r="BSA190" s="11"/>
      <c r="BSB190" s="11"/>
      <c r="BSC190" s="11"/>
      <c r="BSD190" s="11"/>
      <c r="BSE190" s="11"/>
      <c r="BSF190" s="11"/>
      <c r="BSG190" s="11"/>
      <c r="BSH190" s="11"/>
      <c r="BSI190" s="11"/>
      <c r="BSJ190" s="11"/>
      <c r="BSK190" s="11"/>
      <c r="BSL190" s="11"/>
      <c r="BSM190" s="11"/>
      <c r="BSN190" s="11"/>
      <c r="BSO190" s="11"/>
      <c r="BSP190" s="11"/>
      <c r="BSQ190" s="11"/>
      <c r="BSR190" s="11"/>
      <c r="BSS190" s="11"/>
      <c r="BST190" s="11"/>
      <c r="BSU190" s="11"/>
      <c r="BSV190" s="11"/>
      <c r="BSW190" s="11"/>
      <c r="BSX190" s="11"/>
      <c r="BSY190" s="11"/>
      <c r="BSZ190" s="11"/>
      <c r="BTA190" s="11"/>
      <c r="BTB190" s="11"/>
      <c r="BTC190" s="11"/>
      <c r="BTD190" s="11"/>
      <c r="BTE190" s="11"/>
      <c r="BTF190" s="11"/>
      <c r="BTG190" s="11"/>
      <c r="BTH190" s="11"/>
      <c r="BTI190" s="11"/>
      <c r="BTJ190" s="11"/>
      <c r="BTK190" s="11"/>
      <c r="BTL190" s="11"/>
      <c r="BTM190" s="11"/>
      <c r="BTN190" s="11"/>
      <c r="BTO190" s="11"/>
      <c r="BTP190" s="11"/>
      <c r="BTQ190" s="11"/>
      <c r="BTR190" s="11"/>
      <c r="BTS190" s="11"/>
      <c r="BTT190" s="11"/>
      <c r="BTU190" s="11"/>
      <c r="BTV190" s="11"/>
      <c r="BTW190" s="11"/>
      <c r="BTX190" s="11"/>
      <c r="BTY190" s="11"/>
      <c r="BTZ190" s="11"/>
      <c r="BUA190" s="11"/>
      <c r="BUB190" s="11"/>
      <c r="BUC190" s="11"/>
      <c r="BUD190" s="11"/>
      <c r="BUE190" s="11"/>
      <c r="BUF190" s="11"/>
      <c r="BUG190" s="11"/>
      <c r="BUH190" s="11"/>
      <c r="BUI190" s="11"/>
      <c r="BUJ190" s="11"/>
      <c r="BUK190" s="11"/>
      <c r="BUL190" s="11"/>
      <c r="BUM190" s="11"/>
      <c r="BUN190" s="11"/>
      <c r="BUO190" s="11"/>
      <c r="BUP190" s="11"/>
      <c r="BUQ190" s="11"/>
      <c r="BUR190" s="11"/>
      <c r="BUS190" s="11"/>
      <c r="BUT190" s="11"/>
      <c r="BUU190" s="11"/>
      <c r="BUV190" s="11"/>
      <c r="BUW190" s="11"/>
      <c r="BUX190" s="11"/>
      <c r="BUY190" s="11"/>
      <c r="BUZ190" s="11"/>
      <c r="BVA190" s="11"/>
      <c r="BVB190" s="11"/>
      <c r="BVC190" s="11"/>
      <c r="BVD190" s="11"/>
      <c r="BVE190" s="11"/>
      <c r="BVF190" s="11"/>
      <c r="BVG190" s="11"/>
      <c r="BVH190" s="11"/>
      <c r="BVI190" s="11"/>
      <c r="BVJ190" s="11"/>
      <c r="BVK190" s="11"/>
      <c r="BVL190" s="11"/>
      <c r="BVM190" s="11"/>
      <c r="BVN190" s="11"/>
      <c r="BVO190" s="11"/>
      <c r="BVP190" s="11"/>
      <c r="BVQ190" s="11"/>
      <c r="BVR190" s="11"/>
      <c r="BVS190" s="11"/>
      <c r="BVT190" s="11"/>
      <c r="BVU190" s="11"/>
      <c r="BVV190" s="11"/>
      <c r="BVW190" s="11"/>
      <c r="BVX190" s="11"/>
      <c r="BVY190" s="11"/>
      <c r="BVZ190" s="11"/>
      <c r="BWA190" s="11"/>
      <c r="BWB190" s="11"/>
      <c r="BWC190" s="11"/>
      <c r="BWD190" s="11"/>
      <c r="BWE190" s="11"/>
      <c r="BWF190" s="11"/>
      <c r="BWG190" s="11"/>
      <c r="BWH190" s="11"/>
      <c r="BWI190" s="11"/>
      <c r="BWJ190" s="11"/>
      <c r="BWK190" s="11"/>
      <c r="BWL190" s="11"/>
      <c r="BWM190" s="11"/>
      <c r="BWN190" s="11"/>
      <c r="BWO190" s="11"/>
      <c r="BWP190" s="11"/>
      <c r="BWQ190" s="11"/>
      <c r="BWR190" s="11"/>
      <c r="BWS190" s="11"/>
      <c r="BWT190" s="11"/>
      <c r="BWU190" s="11"/>
      <c r="BWV190" s="11"/>
      <c r="BWW190" s="11"/>
      <c r="BWX190" s="11"/>
      <c r="BWY190" s="11"/>
      <c r="BWZ190" s="11"/>
      <c r="BXA190" s="11"/>
      <c r="BXB190" s="11"/>
      <c r="BXC190" s="11"/>
      <c r="BXD190" s="11"/>
      <c r="BXE190" s="11"/>
      <c r="BXF190" s="11"/>
      <c r="BXG190" s="11"/>
      <c r="BXH190" s="11"/>
      <c r="BXI190" s="11"/>
      <c r="BXJ190" s="11"/>
      <c r="BXK190" s="11"/>
      <c r="BXL190" s="11"/>
      <c r="BXM190" s="11"/>
      <c r="BXN190" s="11"/>
      <c r="BXO190" s="11"/>
      <c r="BXP190" s="11"/>
      <c r="BXQ190" s="11"/>
      <c r="BXR190" s="11"/>
      <c r="BXS190" s="11"/>
      <c r="BXT190" s="11"/>
      <c r="BXU190" s="11"/>
      <c r="BXV190" s="11"/>
      <c r="BXW190" s="11"/>
      <c r="BXX190" s="11"/>
      <c r="BXY190" s="11"/>
      <c r="BXZ190" s="11"/>
      <c r="BYA190" s="11"/>
      <c r="BYB190" s="11"/>
      <c r="BYC190" s="11"/>
      <c r="BYD190" s="11"/>
      <c r="BYE190" s="11"/>
      <c r="BYF190" s="11"/>
      <c r="BYG190" s="11"/>
      <c r="BYH190" s="11"/>
      <c r="BYI190" s="11"/>
      <c r="BYJ190" s="11"/>
      <c r="BYK190" s="11"/>
      <c r="BYL190" s="11"/>
      <c r="BYM190" s="11"/>
      <c r="BYN190" s="11"/>
      <c r="BYO190" s="11"/>
      <c r="BYP190" s="11"/>
      <c r="BYQ190" s="11"/>
      <c r="BYR190" s="11"/>
      <c r="BYS190" s="11"/>
      <c r="BYT190" s="11"/>
      <c r="BYU190" s="11"/>
      <c r="BYV190" s="11"/>
      <c r="BYW190" s="11"/>
      <c r="BYX190" s="11"/>
      <c r="BYY190" s="11"/>
      <c r="BYZ190" s="11"/>
      <c r="BZA190" s="11"/>
      <c r="BZB190" s="11"/>
      <c r="BZC190" s="11"/>
      <c r="BZD190" s="11"/>
      <c r="BZE190" s="11"/>
      <c r="BZF190" s="11"/>
      <c r="BZG190" s="11"/>
      <c r="BZH190" s="11"/>
      <c r="BZI190" s="11"/>
      <c r="BZJ190" s="11"/>
    </row>
    <row r="191" spans="1:2038" s="2" customFormat="1" ht="16.5" customHeight="1" thickBot="1">
      <c r="A191" s="633" t="s">
        <v>565</v>
      </c>
      <c r="B191" s="572"/>
      <c r="C191" s="572"/>
      <c r="D191" s="572"/>
      <c r="E191" s="573"/>
      <c r="F191" s="32"/>
      <c r="G191" s="146"/>
      <c r="H191" s="32"/>
      <c r="I191" s="32"/>
      <c r="J191" s="56">
        <v>1500</v>
      </c>
      <c r="K191" s="123">
        <v>6.7</v>
      </c>
      <c r="L191" s="33"/>
    </row>
    <row r="192" spans="1:2038" s="2" customFormat="1" ht="16.5" customHeight="1" thickBot="1">
      <c r="A192" s="633" t="s">
        <v>753</v>
      </c>
      <c r="B192" s="572"/>
      <c r="C192" s="572"/>
      <c r="D192" s="572"/>
      <c r="E192" s="573"/>
      <c r="F192" s="32"/>
      <c r="G192" s="146"/>
      <c r="H192" s="32"/>
      <c r="I192" s="32"/>
      <c r="J192" s="56">
        <v>1850</v>
      </c>
      <c r="K192" s="123">
        <v>8.1999999999999993</v>
      </c>
      <c r="L192" s="33"/>
    </row>
    <row r="193" spans="1:12" s="2" customFormat="1" ht="16.5" customHeight="1" thickBot="1">
      <c r="A193" s="124" t="s">
        <v>361</v>
      </c>
      <c r="B193" s="110"/>
      <c r="C193" s="110"/>
      <c r="D193" s="110"/>
      <c r="E193" s="125"/>
      <c r="F193" s="32"/>
      <c r="G193" s="146"/>
      <c r="H193" s="32"/>
      <c r="I193" s="32"/>
      <c r="J193" s="56">
        <v>2900</v>
      </c>
      <c r="K193" s="123">
        <v>16</v>
      </c>
      <c r="L193" s="33"/>
    </row>
    <row r="194" spans="1:12" s="2" customFormat="1" ht="16.5" customHeight="1" thickBot="1">
      <c r="A194" s="61" t="s">
        <v>923</v>
      </c>
      <c r="B194" s="68"/>
      <c r="C194" s="68"/>
      <c r="D194" s="68"/>
      <c r="E194" s="69"/>
      <c r="F194" s="32"/>
      <c r="G194" s="146"/>
      <c r="H194" s="32"/>
      <c r="I194" s="32"/>
      <c r="J194" s="56">
        <v>2700</v>
      </c>
      <c r="K194" s="123">
        <v>15.4</v>
      </c>
      <c r="L194" s="33"/>
    </row>
    <row r="195" spans="1:12" s="2" customFormat="1" ht="16.5" customHeight="1" thickBot="1">
      <c r="A195" s="124" t="s">
        <v>253</v>
      </c>
      <c r="B195" s="110"/>
      <c r="C195" s="110"/>
      <c r="D195" s="110"/>
      <c r="E195" s="125"/>
      <c r="F195" s="32"/>
      <c r="G195" s="146"/>
      <c r="H195" s="32"/>
      <c r="I195" s="32"/>
      <c r="J195" s="56">
        <v>3000</v>
      </c>
      <c r="K195" s="123">
        <v>13.2</v>
      </c>
      <c r="L195" s="33"/>
    </row>
    <row r="196" spans="1:12" s="2" customFormat="1" ht="16.5" customHeight="1" thickBot="1">
      <c r="A196" s="610" t="s">
        <v>1104</v>
      </c>
      <c r="B196" s="581"/>
      <c r="C196" s="581"/>
      <c r="D196" s="581"/>
      <c r="E196" s="582"/>
      <c r="F196" s="32"/>
      <c r="G196" s="146"/>
      <c r="H196" s="32"/>
      <c r="I196" s="32"/>
      <c r="J196" s="56">
        <v>4200</v>
      </c>
      <c r="K196" s="123">
        <v>18.5</v>
      </c>
      <c r="L196" s="33"/>
    </row>
    <row r="197" spans="1:12" s="2" customFormat="1" ht="16.5" customHeight="1" thickBot="1">
      <c r="A197" s="124" t="s">
        <v>130</v>
      </c>
      <c r="B197" s="168"/>
      <c r="C197" s="168"/>
      <c r="D197" s="168"/>
      <c r="E197" s="169"/>
      <c r="F197" s="32"/>
      <c r="G197" s="146"/>
      <c r="H197" s="32"/>
      <c r="I197" s="32"/>
      <c r="J197" s="56">
        <v>145</v>
      </c>
      <c r="K197" s="123">
        <v>0.43</v>
      </c>
      <c r="L197" s="33"/>
    </row>
    <row r="198" spans="1:12" s="2" customFormat="1" ht="18" customHeight="1" thickBot="1">
      <c r="A198" s="61" t="s">
        <v>1105</v>
      </c>
      <c r="B198" s="68"/>
      <c r="C198" s="68"/>
      <c r="D198" s="68"/>
      <c r="E198" s="69"/>
      <c r="F198" s="32"/>
      <c r="G198" s="146"/>
      <c r="H198" s="32"/>
      <c r="I198" s="32"/>
      <c r="J198" s="56">
        <v>450</v>
      </c>
      <c r="K198" s="123">
        <v>4</v>
      </c>
      <c r="L198" s="33"/>
    </row>
    <row r="199" spans="1:12" s="2" customFormat="1" ht="16.5" customHeight="1" thickBot="1">
      <c r="A199" s="124" t="s">
        <v>167</v>
      </c>
      <c r="B199" s="110"/>
      <c r="C199" s="110"/>
      <c r="D199" s="110"/>
      <c r="E199" s="125"/>
      <c r="F199" s="32"/>
      <c r="G199" s="146"/>
      <c r="H199" s="32"/>
      <c r="I199" s="32"/>
      <c r="J199" s="56">
        <v>1050</v>
      </c>
      <c r="K199" s="123">
        <v>5</v>
      </c>
      <c r="L199" s="33"/>
    </row>
    <row r="200" spans="1:12" s="2" customFormat="1" ht="16.5" customHeight="1" thickBot="1">
      <c r="A200" s="111" t="s">
        <v>120</v>
      </c>
      <c r="B200" s="143"/>
      <c r="C200" s="143"/>
      <c r="D200" s="143"/>
      <c r="E200" s="170"/>
      <c r="F200" s="32"/>
      <c r="G200" s="146"/>
      <c r="H200" s="32"/>
      <c r="I200" s="32"/>
      <c r="J200" s="171" t="s">
        <v>135</v>
      </c>
      <c r="K200" s="341" t="s">
        <v>136</v>
      </c>
      <c r="L200" s="33"/>
    </row>
    <row r="201" spans="1:12" s="2" customFormat="1" ht="16.5" customHeight="1" thickBot="1">
      <c r="A201" s="764" t="s">
        <v>287</v>
      </c>
      <c r="B201" s="572"/>
      <c r="C201" s="572"/>
      <c r="D201" s="572"/>
      <c r="E201" s="573"/>
      <c r="F201" s="32"/>
      <c r="G201" s="146"/>
      <c r="H201" s="32"/>
      <c r="I201" s="32"/>
      <c r="J201" s="56">
        <v>2200</v>
      </c>
      <c r="K201" s="123">
        <v>9.9</v>
      </c>
      <c r="L201" s="33"/>
    </row>
    <row r="202" spans="1:12" s="2" customFormat="1" ht="16.5" customHeight="1" thickBot="1">
      <c r="A202" s="764" t="s">
        <v>755</v>
      </c>
      <c r="B202" s="572"/>
      <c r="C202" s="572"/>
      <c r="D202" s="572"/>
      <c r="E202" s="573"/>
      <c r="F202" s="32"/>
      <c r="G202" s="146"/>
      <c r="H202" s="32"/>
      <c r="I202" s="32"/>
      <c r="J202" s="56">
        <v>3150</v>
      </c>
      <c r="K202" s="123">
        <v>13.8</v>
      </c>
      <c r="L202" s="33"/>
    </row>
    <row r="203" spans="1:12" s="2" customFormat="1" ht="16.5" customHeight="1" thickBot="1">
      <c r="A203" s="633" t="s">
        <v>288</v>
      </c>
      <c r="B203" s="572"/>
      <c r="C203" s="572"/>
      <c r="D203" s="572"/>
      <c r="E203" s="573"/>
      <c r="F203" s="32"/>
      <c r="G203" s="146"/>
      <c r="H203" s="32"/>
      <c r="I203" s="32"/>
      <c r="J203" s="56">
        <v>285</v>
      </c>
      <c r="K203" s="123">
        <v>0.79</v>
      </c>
      <c r="L203" s="33"/>
    </row>
    <row r="204" spans="1:12" s="2" customFormat="1" ht="16.5" customHeight="1">
      <c r="A204" s="78" t="s">
        <v>689</v>
      </c>
      <c r="B204" s="68"/>
      <c r="C204" s="68"/>
      <c r="D204" s="68"/>
      <c r="E204" s="69"/>
      <c r="F204" s="7"/>
      <c r="G204" s="21"/>
      <c r="H204" s="7"/>
      <c r="I204" s="7"/>
      <c r="J204" s="56">
        <v>5200</v>
      </c>
      <c r="K204" s="123">
        <v>23</v>
      </c>
      <c r="L204" s="33"/>
    </row>
    <row r="205" spans="1:12" s="2" customFormat="1" ht="16.5" customHeight="1" thickBot="1">
      <c r="A205" s="783" t="s">
        <v>289</v>
      </c>
      <c r="B205" s="801"/>
      <c r="C205" s="801"/>
      <c r="D205" s="801"/>
      <c r="E205" s="801"/>
      <c r="F205" s="145"/>
      <c r="G205" s="153"/>
      <c r="H205" s="145"/>
      <c r="I205" s="145"/>
      <c r="J205" s="177">
        <v>7100</v>
      </c>
      <c r="K205" s="402">
        <v>20</v>
      </c>
      <c r="L205" s="33"/>
    </row>
    <row r="206" spans="1:12" s="2" customFormat="1" ht="16.5" customHeight="1" thickBot="1">
      <c r="A206" s="800" t="s">
        <v>1259</v>
      </c>
      <c r="B206" s="604"/>
      <c r="C206" s="604"/>
      <c r="D206" s="604"/>
      <c r="E206" s="605"/>
      <c r="F206" s="145"/>
      <c r="G206" s="153"/>
      <c r="H206" s="145"/>
      <c r="I206" s="145"/>
      <c r="J206" s="177">
        <v>9900</v>
      </c>
      <c r="K206" s="402">
        <v>37.5</v>
      </c>
      <c r="L206" s="33"/>
    </row>
    <row r="207" spans="1:12" s="2" customFormat="1" ht="16.5" customHeight="1" thickBot="1">
      <c r="A207" s="633" t="s">
        <v>290</v>
      </c>
      <c r="B207" s="572"/>
      <c r="C207" s="572"/>
      <c r="D207" s="572"/>
      <c r="E207" s="573"/>
      <c r="F207" s="32"/>
      <c r="G207" s="146"/>
      <c r="H207" s="32"/>
      <c r="I207" s="32"/>
      <c r="J207" s="56">
        <v>6300</v>
      </c>
      <c r="K207" s="123">
        <v>26.7</v>
      </c>
      <c r="L207" s="33"/>
    </row>
    <row r="208" spans="1:12" s="2" customFormat="1" ht="16.5" customHeight="1" thickBot="1">
      <c r="A208" s="768" t="s">
        <v>1422</v>
      </c>
      <c r="B208" s="769"/>
      <c r="C208" s="769"/>
      <c r="D208" s="769"/>
      <c r="E208" s="770"/>
      <c r="F208" s="32"/>
      <c r="G208" s="146"/>
      <c r="H208" s="32"/>
      <c r="I208" s="32"/>
      <c r="J208" s="56">
        <v>1150</v>
      </c>
      <c r="K208" s="123">
        <v>2.2999999999999998</v>
      </c>
      <c r="L208" s="33"/>
    </row>
    <row r="209" spans="1:12" s="2" customFormat="1" ht="16.5" customHeight="1">
      <c r="A209" s="157" t="s">
        <v>121</v>
      </c>
      <c r="B209" s="68"/>
      <c r="C209" s="68"/>
      <c r="D209" s="68"/>
      <c r="E209" s="69"/>
      <c r="F209" s="135"/>
      <c r="G209" s="136"/>
      <c r="H209" s="26"/>
      <c r="I209" s="26"/>
      <c r="J209" s="171" t="s">
        <v>135</v>
      </c>
      <c r="K209" s="341" t="s">
        <v>136</v>
      </c>
      <c r="L209" s="33"/>
    </row>
    <row r="210" spans="1:12" s="2" customFormat="1" ht="16.5" customHeight="1">
      <c r="A210" s="78" t="s">
        <v>448</v>
      </c>
      <c r="B210" s="68"/>
      <c r="C210" s="68"/>
      <c r="D210" s="68"/>
      <c r="E210" s="69"/>
      <c r="F210" s="7"/>
      <c r="G210" s="21"/>
      <c r="H210" s="26"/>
      <c r="I210" s="26"/>
      <c r="J210" s="56">
        <v>6900</v>
      </c>
      <c r="K210" s="123">
        <v>30.5</v>
      </c>
      <c r="L210" s="33"/>
    </row>
    <row r="211" spans="1:12" s="2" customFormat="1" ht="16.5" customHeight="1">
      <c r="A211" s="78" t="s">
        <v>711</v>
      </c>
      <c r="B211" s="68"/>
      <c r="C211" s="68"/>
      <c r="D211" s="68"/>
      <c r="E211" s="69"/>
      <c r="F211" s="7"/>
      <c r="G211" s="21"/>
      <c r="H211" s="26"/>
      <c r="I211" s="26"/>
      <c r="J211" s="56">
        <v>5600</v>
      </c>
      <c r="K211" s="123">
        <v>25.1</v>
      </c>
      <c r="L211" s="204"/>
    </row>
    <row r="212" spans="1:12" s="2" customFormat="1" ht="16.5" customHeight="1">
      <c r="A212" s="78" t="s">
        <v>193</v>
      </c>
      <c r="B212" s="68"/>
      <c r="C212" s="68"/>
      <c r="D212" s="68"/>
      <c r="E212" s="69"/>
      <c r="F212" s="7"/>
      <c r="G212" s="21"/>
      <c r="H212" s="26"/>
      <c r="I212" s="26"/>
      <c r="J212" s="56">
        <v>470</v>
      </c>
      <c r="K212" s="123">
        <v>1.3</v>
      </c>
      <c r="L212" s="33"/>
    </row>
    <row r="213" spans="1:12" s="2" customFormat="1" ht="16.5" customHeight="1">
      <c r="A213" s="156" t="s">
        <v>201</v>
      </c>
      <c r="B213" s="127"/>
      <c r="C213" s="127"/>
      <c r="D213" s="127"/>
      <c r="E213" s="154"/>
      <c r="F213" s="7"/>
      <c r="G213" s="21"/>
      <c r="H213" s="26"/>
      <c r="I213" s="26"/>
      <c r="J213" s="171" t="s">
        <v>135</v>
      </c>
      <c r="K213" s="341" t="s">
        <v>136</v>
      </c>
      <c r="L213" s="33"/>
    </row>
    <row r="214" spans="1:12" s="2" customFormat="1" ht="16.5" customHeight="1">
      <c r="A214" s="67" t="s">
        <v>362</v>
      </c>
      <c r="B214" s="68"/>
      <c r="C214" s="68"/>
      <c r="D214" s="68"/>
      <c r="E214" s="69"/>
      <c r="F214" s="7"/>
      <c r="G214" s="21"/>
      <c r="H214" s="26"/>
      <c r="I214" s="26"/>
      <c r="J214" s="56">
        <v>8900</v>
      </c>
      <c r="K214" s="123">
        <v>41</v>
      </c>
      <c r="L214" s="33"/>
    </row>
    <row r="215" spans="1:12" s="2" customFormat="1" ht="16.5" customHeight="1">
      <c r="A215" s="799" t="s">
        <v>215</v>
      </c>
      <c r="B215" s="581"/>
      <c r="C215" s="581"/>
      <c r="D215" s="581"/>
      <c r="E215" s="582"/>
      <c r="F215" s="7"/>
      <c r="G215" s="21"/>
      <c r="H215" s="26"/>
      <c r="I215" s="26"/>
      <c r="J215" s="56">
        <v>615</v>
      </c>
      <c r="K215" s="123">
        <v>1.6</v>
      </c>
      <c r="L215" s="33"/>
    </row>
    <row r="216" spans="1:12" s="2" customFormat="1" ht="16.5" customHeight="1">
      <c r="A216" s="157" t="s">
        <v>900</v>
      </c>
      <c r="B216" s="158"/>
      <c r="C216" s="141"/>
      <c r="D216" s="141"/>
      <c r="E216" s="159"/>
      <c r="F216" s="147"/>
      <c r="G216" s="148"/>
      <c r="H216" s="24"/>
      <c r="I216" s="24"/>
      <c r="J216" s="171" t="s">
        <v>135</v>
      </c>
      <c r="K216" s="341" t="s">
        <v>136</v>
      </c>
      <c r="L216" s="33"/>
    </row>
    <row r="217" spans="1:12" s="2" customFormat="1" ht="16.5" customHeight="1">
      <c r="A217" s="61" t="s">
        <v>245</v>
      </c>
      <c r="B217" s="68"/>
      <c r="C217" s="68"/>
      <c r="D217" s="68"/>
      <c r="E217" s="69"/>
      <c r="F217" s="7"/>
      <c r="G217" s="21"/>
      <c r="H217" s="26"/>
      <c r="I217" s="26"/>
      <c r="J217" s="56">
        <v>2650</v>
      </c>
      <c r="K217" s="123">
        <v>11.7</v>
      </c>
      <c r="L217" s="33"/>
    </row>
    <row r="218" spans="1:12" s="2" customFormat="1" ht="16.5" customHeight="1">
      <c r="A218" s="61" t="s">
        <v>301</v>
      </c>
      <c r="B218" s="68"/>
      <c r="C218" s="68"/>
      <c r="D218" s="68"/>
      <c r="E218" s="69"/>
      <c r="F218" s="7"/>
      <c r="G218" s="21"/>
      <c r="H218" s="26"/>
      <c r="I218" s="26"/>
      <c r="J218" s="56">
        <v>3000</v>
      </c>
      <c r="K218" s="123">
        <v>13.3</v>
      </c>
      <c r="L218" s="33"/>
    </row>
    <row r="219" spans="1:12" s="2" customFormat="1" ht="16.5" customHeight="1">
      <c r="A219" s="61" t="s">
        <v>243</v>
      </c>
      <c r="B219" s="68"/>
      <c r="C219" s="68"/>
      <c r="D219" s="68"/>
      <c r="E219" s="69"/>
      <c r="F219" s="7"/>
      <c r="G219" s="21"/>
      <c r="H219" s="26"/>
      <c r="I219" s="26"/>
      <c r="J219" s="56">
        <v>3600</v>
      </c>
      <c r="K219" s="123">
        <v>16</v>
      </c>
      <c r="L219" s="33"/>
    </row>
    <row r="220" spans="1:12" s="24" customFormat="1" ht="16.5" customHeight="1">
      <c r="A220" s="61" t="s">
        <v>244</v>
      </c>
      <c r="B220" s="68"/>
      <c r="C220" s="68"/>
      <c r="D220" s="68"/>
      <c r="E220" s="69"/>
      <c r="F220" s="7"/>
      <c r="G220" s="21"/>
      <c r="H220" s="26"/>
      <c r="I220" s="26"/>
      <c r="J220" s="56">
        <v>4500</v>
      </c>
      <c r="K220" s="123">
        <v>22</v>
      </c>
      <c r="L220" s="33"/>
    </row>
    <row r="221" spans="1:12" s="24" customFormat="1" ht="16.5" customHeight="1">
      <c r="A221" s="61" t="s">
        <v>122</v>
      </c>
      <c r="B221" s="68"/>
      <c r="C221" s="68"/>
      <c r="D221" s="68"/>
      <c r="E221" s="69"/>
      <c r="F221" s="7"/>
      <c r="G221" s="21"/>
      <c r="H221" s="149">
        <v>120</v>
      </c>
      <c r="I221" s="26"/>
      <c r="J221" s="56">
        <v>90</v>
      </c>
      <c r="K221" s="123" t="s">
        <v>499</v>
      </c>
      <c r="L221" s="33"/>
    </row>
    <row r="222" spans="1:12" s="2" customFormat="1" ht="16.5" customHeight="1">
      <c r="A222" s="67" t="s">
        <v>353</v>
      </c>
      <c r="B222" s="68"/>
      <c r="C222" s="68"/>
      <c r="D222" s="68"/>
      <c r="E222" s="69"/>
      <c r="F222" s="26"/>
      <c r="G222" s="26"/>
      <c r="H222" s="26"/>
      <c r="I222" s="26"/>
      <c r="J222" s="56">
        <v>5400</v>
      </c>
      <c r="K222" s="123">
        <v>23</v>
      </c>
      <c r="L222" s="33"/>
    </row>
    <row r="223" spans="1:12" s="2" customFormat="1" ht="16.5" customHeight="1">
      <c r="A223" s="128" t="s">
        <v>216</v>
      </c>
      <c r="B223" s="110"/>
      <c r="C223" s="110"/>
      <c r="D223" s="110"/>
      <c r="E223" s="125"/>
      <c r="F223" s="26"/>
      <c r="G223" s="26"/>
      <c r="H223" s="26"/>
      <c r="I223" s="26"/>
      <c r="J223" s="56">
        <v>260</v>
      </c>
      <c r="K223" s="123">
        <v>0.75</v>
      </c>
      <c r="L223" s="33"/>
    </row>
    <row r="224" spans="1:12" s="2" customFormat="1" ht="16.5" customHeight="1">
      <c r="A224" s="61" t="s">
        <v>363</v>
      </c>
      <c r="B224" s="68"/>
      <c r="C224" s="68"/>
      <c r="D224" s="68"/>
      <c r="E224" s="69"/>
      <c r="F224" s="7"/>
      <c r="G224" s="21"/>
      <c r="H224" s="26"/>
      <c r="I224" s="26"/>
      <c r="J224" s="56">
        <v>9200</v>
      </c>
      <c r="K224" s="123">
        <v>41</v>
      </c>
      <c r="L224" s="33"/>
    </row>
    <row r="225" spans="1:12" s="2" customFormat="1" ht="16.5" customHeight="1">
      <c r="A225" s="61" t="s">
        <v>901</v>
      </c>
      <c r="B225" s="68"/>
      <c r="C225" s="68"/>
      <c r="D225" s="68"/>
      <c r="E225" s="69"/>
      <c r="F225" s="7"/>
      <c r="G225" s="21"/>
      <c r="H225" s="26"/>
      <c r="I225" s="26"/>
      <c r="J225" s="56">
        <v>290</v>
      </c>
      <c r="K225" s="123">
        <v>0.83</v>
      </c>
      <c r="L225" s="33"/>
    </row>
    <row r="226" spans="1:12" s="2" customFormat="1" ht="16.5" customHeight="1">
      <c r="A226" s="111" t="s">
        <v>125</v>
      </c>
      <c r="B226" s="141"/>
      <c r="C226" s="141"/>
      <c r="D226" s="141"/>
      <c r="E226" s="159"/>
      <c r="F226" s="147"/>
      <c r="G226" s="148"/>
      <c r="H226" s="24"/>
      <c r="I226" s="24"/>
      <c r="J226" s="171" t="s">
        <v>135</v>
      </c>
      <c r="K226" s="341" t="s">
        <v>136</v>
      </c>
      <c r="L226" s="33"/>
    </row>
    <row r="227" spans="1:12" s="2" customFormat="1" ht="16.5" customHeight="1">
      <c r="A227" s="61" t="s">
        <v>470</v>
      </c>
      <c r="B227" s="68"/>
      <c r="C227" s="68"/>
      <c r="D227" s="68"/>
      <c r="E227" s="69"/>
      <c r="F227" s="7"/>
      <c r="G227" s="21"/>
      <c r="H227" s="26"/>
      <c r="I227" s="26"/>
      <c r="J227" s="56">
        <v>2400</v>
      </c>
      <c r="K227" s="123">
        <v>13</v>
      </c>
      <c r="L227" s="33"/>
    </row>
    <row r="228" spans="1:12" s="2" customFormat="1" ht="16.5" customHeight="1">
      <c r="A228" s="61" t="s">
        <v>471</v>
      </c>
      <c r="B228" s="68"/>
      <c r="C228" s="68"/>
      <c r="D228" s="68"/>
      <c r="E228" s="69"/>
      <c r="F228" s="7"/>
      <c r="G228" s="21"/>
      <c r="H228" s="26"/>
      <c r="I228" s="26"/>
      <c r="J228" s="56">
        <v>2800</v>
      </c>
      <c r="K228" s="123">
        <v>15</v>
      </c>
      <c r="L228" s="33"/>
    </row>
    <row r="229" spans="1:12" s="2" customFormat="1" ht="16.5" customHeight="1">
      <c r="A229" s="61" t="s">
        <v>472</v>
      </c>
      <c r="B229" s="68"/>
      <c r="C229" s="68"/>
      <c r="D229" s="68"/>
      <c r="E229" s="69"/>
      <c r="F229" s="7"/>
      <c r="G229" s="21"/>
      <c r="H229" s="26"/>
      <c r="I229" s="26"/>
      <c r="J229" s="56">
        <v>2800</v>
      </c>
      <c r="K229" s="123">
        <v>15</v>
      </c>
      <c r="L229" s="33"/>
    </row>
    <row r="230" spans="1:12" s="2" customFormat="1" ht="16.5" customHeight="1">
      <c r="A230" s="111" t="s">
        <v>126</v>
      </c>
      <c r="B230" s="68"/>
      <c r="C230" s="68"/>
      <c r="D230" s="68"/>
      <c r="E230" s="69"/>
      <c r="F230" s="7"/>
      <c r="G230" s="21"/>
      <c r="H230" s="26"/>
      <c r="I230" s="26"/>
      <c r="J230" s="171" t="s">
        <v>135</v>
      </c>
      <c r="K230" s="341" t="s">
        <v>136</v>
      </c>
      <c r="L230" s="33"/>
    </row>
    <row r="231" spans="1:12" s="2" customFormat="1" ht="16.5" customHeight="1">
      <c r="A231" s="61" t="s">
        <v>300</v>
      </c>
      <c r="B231" s="68"/>
      <c r="C231" s="68"/>
      <c r="D231" s="68"/>
      <c r="E231" s="69"/>
      <c r="F231" s="7"/>
      <c r="G231" s="21"/>
      <c r="H231" s="26"/>
      <c r="I231" s="26"/>
      <c r="J231" s="56">
        <v>3000</v>
      </c>
      <c r="K231" s="123">
        <v>12.6</v>
      </c>
      <c r="L231" s="33"/>
    </row>
    <row r="232" spans="1:12" s="2" customFormat="1" ht="16.5" customHeight="1">
      <c r="A232" s="155" t="s">
        <v>298</v>
      </c>
      <c r="B232" s="68"/>
      <c r="C232" s="68"/>
      <c r="D232" s="68"/>
      <c r="E232" s="69"/>
      <c r="F232" s="7"/>
      <c r="G232" s="21"/>
      <c r="H232" s="26"/>
      <c r="I232" s="26"/>
      <c r="J232" s="56">
        <v>5000</v>
      </c>
      <c r="K232" s="123">
        <v>23.5</v>
      </c>
      <c r="L232" s="33"/>
    </row>
    <row r="233" spans="1:12" s="2" customFormat="1" ht="16.5" customHeight="1">
      <c r="A233" s="160" t="s">
        <v>299</v>
      </c>
      <c r="B233" s="119"/>
      <c r="C233" s="119"/>
      <c r="D233" s="119"/>
      <c r="E233" s="120"/>
      <c r="F233" s="83"/>
      <c r="G233" s="84"/>
      <c r="H233" s="26"/>
      <c r="I233" s="26"/>
      <c r="J233" s="56">
        <v>5000</v>
      </c>
      <c r="K233" s="123">
        <v>23.5</v>
      </c>
      <c r="L233" s="33"/>
    </row>
    <row r="234" spans="1:12" s="2" customFormat="1" ht="16.5" customHeight="1">
      <c r="A234" s="111" t="s">
        <v>250</v>
      </c>
      <c r="B234" s="68"/>
      <c r="C234" s="68"/>
      <c r="D234" s="68"/>
      <c r="E234" s="69"/>
      <c r="F234" s="26"/>
      <c r="G234" s="142"/>
      <c r="H234" s="26"/>
      <c r="I234" s="26"/>
      <c r="J234" s="171" t="s">
        <v>135</v>
      </c>
      <c r="K234" s="341" t="s">
        <v>136</v>
      </c>
      <c r="L234" s="33"/>
    </row>
    <row r="235" spans="1:12" s="2" customFormat="1" ht="16.5" customHeight="1">
      <c r="A235" s="164" t="s">
        <v>251</v>
      </c>
      <c r="B235" s="68"/>
      <c r="C235" s="68"/>
      <c r="D235" s="68"/>
      <c r="E235" s="69"/>
      <c r="F235" s="26"/>
      <c r="G235" s="142"/>
      <c r="H235" s="26"/>
      <c r="I235" s="26"/>
      <c r="J235" s="56">
        <v>1900</v>
      </c>
      <c r="K235" s="123">
        <v>8.6</v>
      </c>
      <c r="L235" s="33"/>
    </row>
    <row r="236" spans="1:12" s="2" customFormat="1" ht="16.5" customHeight="1">
      <c r="A236" s="768" t="s">
        <v>259</v>
      </c>
      <c r="B236" s="572"/>
      <c r="C236" s="572"/>
      <c r="D236" s="572"/>
      <c r="E236" s="573"/>
      <c r="F236" s="26"/>
      <c r="G236" s="142"/>
      <c r="H236" s="26"/>
      <c r="I236" s="26"/>
      <c r="J236" s="56">
        <v>3200</v>
      </c>
      <c r="K236" s="123">
        <v>13</v>
      </c>
      <c r="L236" s="33"/>
    </row>
    <row r="237" spans="1:12" s="2" customFormat="1" ht="16.5" customHeight="1">
      <c r="A237" s="768" t="s">
        <v>260</v>
      </c>
      <c r="B237" s="572"/>
      <c r="C237" s="572"/>
      <c r="D237" s="572"/>
      <c r="E237" s="573"/>
      <c r="F237" s="26"/>
      <c r="G237" s="142"/>
      <c r="H237" s="26"/>
      <c r="I237" s="26"/>
      <c r="J237" s="56">
        <v>3900</v>
      </c>
      <c r="K237" s="123">
        <v>15.5</v>
      </c>
      <c r="L237" s="33"/>
    </row>
    <row r="238" spans="1:12" s="2" customFormat="1" ht="16.5" customHeight="1" thickBot="1">
      <c r="A238" s="277" t="s">
        <v>261</v>
      </c>
      <c r="B238" s="110"/>
      <c r="C238" s="110"/>
      <c r="D238" s="110"/>
      <c r="E238" s="125"/>
      <c r="F238" s="26"/>
      <c r="G238" s="142"/>
      <c r="H238" s="26"/>
      <c r="I238" s="26"/>
      <c r="J238" s="56">
        <v>3900</v>
      </c>
      <c r="K238" s="123">
        <v>15.5</v>
      </c>
      <c r="L238" s="33"/>
    </row>
    <row r="239" spans="1:12" s="2" customFormat="1" ht="16.5" customHeight="1" thickBot="1">
      <c r="A239" s="111" t="s">
        <v>188</v>
      </c>
      <c r="B239" s="68"/>
      <c r="C239" s="68"/>
      <c r="D239" s="68"/>
      <c r="E239" s="69"/>
      <c r="F239" s="32"/>
      <c r="G239" s="146"/>
      <c r="H239" s="26"/>
      <c r="I239" s="26"/>
      <c r="J239" s="171" t="s">
        <v>135</v>
      </c>
      <c r="K239" s="341" t="s">
        <v>136</v>
      </c>
      <c r="L239" s="33"/>
    </row>
    <row r="240" spans="1:12" s="2" customFormat="1" ht="16.5" customHeight="1" thickBot="1">
      <c r="A240" s="61" t="s">
        <v>337</v>
      </c>
      <c r="B240" s="68"/>
      <c r="C240" s="68"/>
      <c r="D240" s="68"/>
      <c r="E240" s="69"/>
      <c r="F240" s="26"/>
      <c r="G240" s="142"/>
      <c r="H240" s="26"/>
      <c r="I240" s="26"/>
      <c r="J240" s="56">
        <v>2500</v>
      </c>
      <c r="K240" s="123">
        <v>12</v>
      </c>
      <c r="L240" s="33"/>
    </row>
    <row r="241" spans="1:12" s="2" customFormat="1" ht="16.5" customHeight="1" thickBot="1">
      <c r="A241" s="118" t="s">
        <v>127</v>
      </c>
      <c r="B241" s="110"/>
      <c r="C241" s="110"/>
      <c r="D241" s="110"/>
      <c r="E241" s="125"/>
      <c r="F241" s="32"/>
      <c r="G241" s="146"/>
      <c r="H241" s="32"/>
      <c r="I241" s="32"/>
      <c r="J241" s="171" t="s">
        <v>135</v>
      </c>
      <c r="K241" s="341" t="s">
        <v>136</v>
      </c>
      <c r="L241" s="33"/>
    </row>
    <row r="242" spans="1:12" s="2" customFormat="1" ht="16.5" customHeight="1" thickBot="1">
      <c r="A242" s="164" t="s">
        <v>364</v>
      </c>
      <c r="B242" s="68"/>
      <c r="C242" s="68"/>
      <c r="D242" s="68"/>
      <c r="E242" s="69"/>
      <c r="F242" s="32"/>
      <c r="G242" s="146"/>
      <c r="H242" s="32"/>
      <c r="I242" s="32"/>
      <c r="J242" s="56">
        <v>5500</v>
      </c>
      <c r="K242" s="123">
        <v>30</v>
      </c>
      <c r="L242" s="33"/>
    </row>
    <row r="243" spans="1:12" s="2" customFormat="1" ht="16.5" customHeight="1" thickBot="1">
      <c r="A243" s="164" t="s">
        <v>365</v>
      </c>
      <c r="B243" s="68"/>
      <c r="C243" s="68"/>
      <c r="D243" s="68"/>
      <c r="E243" s="69"/>
      <c r="F243" s="32"/>
      <c r="G243" s="146"/>
      <c r="H243" s="32"/>
      <c r="I243" s="32"/>
      <c r="J243" s="56">
        <v>6300</v>
      </c>
      <c r="K243" s="123">
        <v>30</v>
      </c>
      <c r="L243" s="33"/>
    </row>
    <row r="244" spans="1:12" s="2" customFormat="1" ht="16.5" customHeight="1" thickBot="1">
      <c r="A244" s="309" t="s">
        <v>902</v>
      </c>
      <c r="B244" s="117"/>
      <c r="C244" s="117"/>
      <c r="D244" s="117"/>
      <c r="E244" s="125"/>
      <c r="F244" s="32"/>
      <c r="G244" s="146"/>
      <c r="H244" s="32"/>
      <c r="I244" s="32"/>
      <c r="J244" s="55">
        <v>500</v>
      </c>
      <c r="K244" s="123">
        <v>1.45</v>
      </c>
      <c r="L244" s="33"/>
    </row>
    <row r="245" spans="1:12" s="2" customFormat="1" ht="16.5" customHeight="1" thickBot="1">
      <c r="A245" s="111" t="s">
        <v>128</v>
      </c>
      <c r="B245" s="68"/>
      <c r="C245" s="68"/>
      <c r="D245" s="68"/>
      <c r="E245" s="69"/>
      <c r="F245" s="32"/>
      <c r="G245" s="146"/>
      <c r="H245" s="32"/>
      <c r="I245" s="32"/>
      <c r="J245" s="171" t="s">
        <v>135</v>
      </c>
      <c r="K245" s="341" t="s">
        <v>136</v>
      </c>
      <c r="L245" s="33"/>
    </row>
    <row r="246" spans="1:12" s="2" customFormat="1" ht="16.5" customHeight="1" thickBot="1">
      <c r="A246" s="268" t="s">
        <v>473</v>
      </c>
      <c r="B246" s="110"/>
      <c r="C246" s="110"/>
      <c r="D246" s="110"/>
      <c r="E246" s="125"/>
      <c r="F246" s="32"/>
      <c r="G246" s="146"/>
      <c r="H246" s="32"/>
      <c r="I246" s="32"/>
      <c r="J246" s="56">
        <v>900</v>
      </c>
      <c r="K246" s="123">
        <v>4</v>
      </c>
      <c r="L246" s="33"/>
    </row>
    <row r="247" spans="1:12" s="2" customFormat="1" ht="16.5" customHeight="1" thickBot="1">
      <c r="A247" s="265" t="s">
        <v>474</v>
      </c>
      <c r="B247" s="68"/>
      <c r="C247" s="68"/>
      <c r="D247" s="68"/>
      <c r="E247" s="69"/>
      <c r="F247" s="32"/>
      <c r="G247" s="146"/>
      <c r="H247" s="32"/>
      <c r="I247" s="32"/>
      <c r="J247" s="56">
        <v>1500</v>
      </c>
      <c r="K247" s="123">
        <v>6.7</v>
      </c>
      <c r="L247" s="33"/>
    </row>
    <row r="248" spans="1:12" s="2" customFormat="1" ht="16.5" customHeight="1" thickBot="1">
      <c r="A248" s="639" t="s">
        <v>475</v>
      </c>
      <c r="B248" s="572"/>
      <c r="C248" s="572"/>
      <c r="D248" s="572"/>
      <c r="E248" s="573"/>
      <c r="F248" s="32"/>
      <c r="G248" s="146"/>
      <c r="H248" s="32"/>
      <c r="I248" s="32"/>
      <c r="J248" s="56">
        <v>1500</v>
      </c>
      <c r="K248" s="123">
        <v>6.7</v>
      </c>
      <c r="L248" s="33"/>
    </row>
    <row r="249" spans="1:12" s="2" customFormat="1" ht="16.5" customHeight="1" thickBot="1">
      <c r="A249" s="646" t="s">
        <v>112</v>
      </c>
      <c r="B249" s="572"/>
      <c r="C249" s="572"/>
      <c r="D249" s="572"/>
      <c r="E249" s="573"/>
      <c r="F249" s="32"/>
      <c r="G249" s="146"/>
      <c r="H249" s="32"/>
      <c r="I249" s="32"/>
      <c r="J249" s="171" t="s">
        <v>135</v>
      </c>
      <c r="K249" s="341" t="s">
        <v>136</v>
      </c>
      <c r="L249" s="33"/>
    </row>
    <row r="250" spans="1:12" s="2" customFormat="1" ht="16.5" customHeight="1">
      <c r="A250" s="768" t="s">
        <v>340</v>
      </c>
      <c r="B250" s="572"/>
      <c r="C250" s="572"/>
      <c r="D250" s="572"/>
      <c r="E250" s="573"/>
      <c r="F250" s="7"/>
      <c r="G250" s="21"/>
      <c r="H250" s="7"/>
      <c r="I250" s="7"/>
      <c r="J250" s="56">
        <v>3800</v>
      </c>
      <c r="K250" s="123">
        <v>14</v>
      </c>
      <c r="L250" s="33"/>
    </row>
    <row r="251" spans="1:12" s="2" customFormat="1" ht="16.5" customHeight="1" thickBot="1">
      <c r="A251" s="768" t="s">
        <v>270</v>
      </c>
      <c r="B251" s="572"/>
      <c r="C251" s="572"/>
      <c r="D251" s="572"/>
      <c r="E251" s="573"/>
      <c r="F251" s="145"/>
      <c r="G251" s="153"/>
      <c r="H251" s="145"/>
      <c r="I251" s="145"/>
      <c r="J251" s="177">
        <v>6600</v>
      </c>
      <c r="K251" s="123">
        <v>26</v>
      </c>
      <c r="L251" s="33"/>
    </row>
    <row r="252" spans="1:12" s="2" customFormat="1" ht="16.5" customHeight="1" thickBot="1">
      <c r="A252" s="768" t="s">
        <v>271</v>
      </c>
      <c r="B252" s="572"/>
      <c r="C252" s="572"/>
      <c r="D252" s="572"/>
      <c r="E252" s="573"/>
      <c r="F252" s="32"/>
      <c r="G252" s="146"/>
      <c r="H252" s="32"/>
      <c r="I252" s="32"/>
      <c r="J252" s="56">
        <v>5100</v>
      </c>
      <c r="K252" s="123">
        <v>21</v>
      </c>
      <c r="L252" s="33"/>
    </row>
    <row r="253" spans="1:12" s="2" customFormat="1" ht="16.5" customHeight="1" thickBot="1">
      <c r="A253" s="768" t="s">
        <v>870</v>
      </c>
      <c r="B253" s="572"/>
      <c r="C253" s="572"/>
      <c r="D253" s="572"/>
      <c r="E253" s="573"/>
      <c r="F253" s="32"/>
      <c r="G253" s="146"/>
      <c r="H253" s="32"/>
      <c r="I253" s="32"/>
      <c r="J253" s="56">
        <v>12250</v>
      </c>
      <c r="K253" s="123">
        <v>44.4</v>
      </c>
      <c r="L253" s="33"/>
    </row>
    <row r="254" spans="1:12" s="2" customFormat="1" ht="16.5" customHeight="1" thickBot="1">
      <c r="A254" s="768" t="s">
        <v>272</v>
      </c>
      <c r="B254" s="572"/>
      <c r="C254" s="572"/>
      <c r="D254" s="572"/>
      <c r="E254" s="573"/>
      <c r="F254" s="32"/>
      <c r="G254" s="146"/>
      <c r="H254" s="32"/>
      <c r="I254" s="32"/>
      <c r="J254" s="56">
        <v>3100</v>
      </c>
      <c r="K254" s="123">
        <v>13.5</v>
      </c>
      <c r="L254" s="33"/>
    </row>
    <row r="255" spans="1:12" s="2" customFormat="1" ht="16.5" customHeight="1" thickBot="1">
      <c r="A255" s="774" t="s">
        <v>1156</v>
      </c>
      <c r="B255" s="775"/>
      <c r="C255" s="775"/>
      <c r="D255" s="775"/>
      <c r="E255" s="775"/>
      <c r="F255" s="503"/>
      <c r="G255" s="504"/>
      <c r="H255" s="503"/>
      <c r="I255" s="503"/>
      <c r="J255" s="56">
        <v>160</v>
      </c>
      <c r="K255" s="123">
        <v>0.27</v>
      </c>
      <c r="L255" s="33"/>
    </row>
    <row r="256" spans="1:12" s="2" customFormat="1" ht="16.5" customHeight="1" thickBot="1">
      <c r="A256" s="768" t="s">
        <v>476</v>
      </c>
      <c r="B256" s="572"/>
      <c r="C256" s="572"/>
      <c r="D256" s="572"/>
      <c r="E256" s="573"/>
      <c r="F256" s="32"/>
      <c r="G256" s="146"/>
      <c r="H256" s="32"/>
      <c r="I256" s="32"/>
      <c r="J256" s="56">
        <v>6100</v>
      </c>
      <c r="K256" s="123">
        <v>28</v>
      </c>
      <c r="L256" s="33"/>
    </row>
    <row r="257" spans="1:12" s="2" customFormat="1" ht="16.5" customHeight="1" thickBot="1">
      <c r="A257" s="318"/>
      <c r="B257" s="319"/>
      <c r="C257" s="319"/>
      <c r="D257" s="319"/>
      <c r="E257" s="320"/>
      <c r="F257" s="150"/>
      <c r="G257" s="151"/>
      <c r="H257" s="150"/>
      <c r="I257" s="150"/>
      <c r="J257" s="404"/>
      <c r="K257" s="405"/>
      <c r="L257" s="33"/>
    </row>
    <row r="258" spans="1:12" s="2" customFormat="1" ht="25.5" customHeight="1" thickBot="1">
      <c r="A258" s="700" t="s">
        <v>567</v>
      </c>
      <c r="B258" s="787"/>
      <c r="C258" s="787"/>
      <c r="D258" s="787"/>
      <c r="E258" s="788"/>
      <c r="F258" s="32"/>
      <c r="G258" s="146"/>
      <c r="H258" s="32"/>
      <c r="I258" s="32"/>
      <c r="J258" s="171" t="s">
        <v>135</v>
      </c>
      <c r="K258" s="341" t="s">
        <v>136</v>
      </c>
      <c r="L258" s="33"/>
    </row>
    <row r="259" spans="1:12" s="2" customFormat="1" ht="16.5" customHeight="1" thickBot="1">
      <c r="A259" s="896" t="s">
        <v>113</v>
      </c>
      <c r="B259" s="601"/>
      <c r="C259" s="601"/>
      <c r="D259" s="601"/>
      <c r="E259" s="602"/>
      <c r="F259" s="32"/>
      <c r="G259" s="146"/>
      <c r="H259" s="32"/>
      <c r="I259" s="32"/>
      <c r="J259" s="56">
        <v>590</v>
      </c>
      <c r="K259" s="47">
        <v>2.2999999999999998</v>
      </c>
      <c r="L259" s="33"/>
    </row>
    <row r="260" spans="1:12" s="2" customFormat="1" ht="16.5" customHeight="1" thickBot="1">
      <c r="A260" s="768" t="s">
        <v>114</v>
      </c>
      <c r="B260" s="572"/>
      <c r="C260" s="572"/>
      <c r="D260" s="572"/>
      <c r="E260" s="573"/>
      <c r="F260" s="32"/>
      <c r="G260" s="146"/>
      <c r="H260" s="32"/>
      <c r="I260" s="32"/>
      <c r="J260" s="56">
        <v>1100</v>
      </c>
      <c r="K260" s="47">
        <v>5</v>
      </c>
      <c r="L260" s="33"/>
    </row>
    <row r="261" spans="1:12" s="2" customFormat="1" ht="16.5" customHeight="1" thickBot="1">
      <c r="A261" s="768" t="s">
        <v>762</v>
      </c>
      <c r="B261" s="572"/>
      <c r="C261" s="572"/>
      <c r="D261" s="572"/>
      <c r="E261" s="573"/>
      <c r="F261" s="32"/>
      <c r="G261" s="146"/>
      <c r="H261" s="32"/>
      <c r="I261" s="32"/>
      <c r="J261" s="56">
        <v>650</v>
      </c>
      <c r="K261" s="47">
        <v>2.7</v>
      </c>
      <c r="L261" s="33"/>
    </row>
    <row r="262" spans="1:12" s="2" customFormat="1" ht="16.5" customHeight="1" thickBot="1">
      <c r="A262" s="768" t="s">
        <v>765</v>
      </c>
      <c r="B262" s="572"/>
      <c r="C262" s="572"/>
      <c r="D262" s="572"/>
      <c r="E262" s="573"/>
      <c r="F262" s="32"/>
      <c r="G262" s="146"/>
      <c r="H262" s="32"/>
      <c r="I262" s="32"/>
      <c r="J262" s="177">
        <v>1350</v>
      </c>
      <c r="K262" s="47">
        <v>5.8</v>
      </c>
      <c r="L262" s="33"/>
    </row>
    <row r="263" spans="1:12" s="2" customFormat="1" ht="16.5" customHeight="1" thickBot="1">
      <c r="A263" s="768" t="s">
        <v>307</v>
      </c>
      <c r="B263" s="572"/>
      <c r="C263" s="572"/>
      <c r="D263" s="572"/>
      <c r="E263" s="573"/>
      <c r="F263" s="32"/>
      <c r="G263" s="146"/>
      <c r="H263" s="32"/>
      <c r="I263" s="32"/>
      <c r="J263" s="56">
        <v>1600</v>
      </c>
      <c r="K263" s="47">
        <v>4.2</v>
      </c>
      <c r="L263" s="33"/>
    </row>
    <row r="264" spans="1:12" s="2" customFormat="1" ht="16.5" customHeight="1" thickBot="1">
      <c r="A264" s="768" t="s">
        <v>564</v>
      </c>
      <c r="B264" s="572"/>
      <c r="C264" s="572"/>
      <c r="D264" s="572"/>
      <c r="E264" s="573"/>
      <c r="F264" s="32"/>
      <c r="G264" s="146"/>
      <c r="H264" s="32"/>
      <c r="I264" s="32"/>
      <c r="J264" s="56">
        <v>2000</v>
      </c>
      <c r="K264" s="47">
        <v>2.5</v>
      </c>
      <c r="L264" s="33"/>
    </row>
    <row r="265" spans="1:12" s="2" customFormat="1" ht="16.5" customHeight="1" thickBot="1">
      <c r="A265" s="768" t="s">
        <v>308</v>
      </c>
      <c r="B265" s="572"/>
      <c r="C265" s="572"/>
      <c r="D265" s="572"/>
      <c r="E265" s="573"/>
      <c r="F265" s="32"/>
      <c r="G265" s="146"/>
      <c r="H265" s="32"/>
      <c r="I265" s="32"/>
      <c r="J265" s="56">
        <v>2150</v>
      </c>
      <c r="K265" s="47">
        <v>3.7</v>
      </c>
      <c r="L265" s="33"/>
    </row>
    <row r="266" spans="1:12" s="2" customFormat="1" ht="16.5" customHeight="1" thickBot="1">
      <c r="A266" s="768" t="s">
        <v>309</v>
      </c>
      <c r="B266" s="572"/>
      <c r="C266" s="572"/>
      <c r="D266" s="572"/>
      <c r="E266" s="573"/>
      <c r="F266" s="32"/>
      <c r="G266" s="146"/>
      <c r="H266" s="32"/>
      <c r="I266" s="32"/>
      <c r="J266" s="56">
        <v>1800</v>
      </c>
      <c r="K266" s="47">
        <v>3.6</v>
      </c>
      <c r="L266" s="33"/>
    </row>
    <row r="267" spans="1:12" s="2" customFormat="1" ht="16.5" customHeight="1" thickBot="1">
      <c r="A267" s="768" t="s">
        <v>310</v>
      </c>
      <c r="B267" s="572"/>
      <c r="C267" s="572"/>
      <c r="D267" s="572"/>
      <c r="E267" s="573"/>
      <c r="F267" s="32"/>
      <c r="G267" s="146"/>
      <c r="H267" s="32"/>
      <c r="I267" s="32"/>
      <c r="J267" s="56">
        <v>570</v>
      </c>
      <c r="K267" s="47">
        <v>0.3</v>
      </c>
      <c r="L267" s="33"/>
    </row>
    <row r="268" spans="1:12" s="2" customFormat="1" ht="16.5" customHeight="1" thickBot="1">
      <c r="A268" s="768" t="s">
        <v>311</v>
      </c>
      <c r="B268" s="572"/>
      <c r="C268" s="572"/>
      <c r="D268" s="572"/>
      <c r="E268" s="573"/>
      <c r="F268" s="32"/>
      <c r="G268" s="146"/>
      <c r="H268" s="32"/>
      <c r="I268" s="32"/>
      <c r="J268" s="56">
        <v>700</v>
      </c>
      <c r="K268" s="47">
        <v>0.47</v>
      </c>
      <c r="L268" s="33"/>
    </row>
    <row r="269" spans="1:12" s="2" customFormat="1" ht="16.5" customHeight="1" thickBot="1">
      <c r="A269" s="768" t="s">
        <v>312</v>
      </c>
      <c r="B269" s="572"/>
      <c r="C269" s="572"/>
      <c r="D269" s="572"/>
      <c r="E269" s="573"/>
      <c r="F269" s="32"/>
      <c r="G269" s="146"/>
      <c r="H269" s="32"/>
      <c r="I269" s="32"/>
      <c r="J269" s="56">
        <v>700</v>
      </c>
      <c r="K269" s="47">
        <v>0.5</v>
      </c>
      <c r="L269" s="33"/>
    </row>
    <row r="270" spans="1:12" s="2" customFormat="1" ht="16.5" customHeight="1" thickBot="1">
      <c r="A270" s="124"/>
      <c r="B270" s="110"/>
      <c r="C270" s="110"/>
      <c r="D270" s="110"/>
      <c r="E270" s="125"/>
      <c r="F270" s="32"/>
      <c r="G270" s="146"/>
      <c r="H270" s="32"/>
      <c r="I270" s="32"/>
      <c r="J270" s="51"/>
      <c r="K270" s="47"/>
      <c r="L270" s="33"/>
    </row>
    <row r="271" spans="1:12" s="2" customFormat="1" ht="25.5" customHeight="1" thickBot="1">
      <c r="A271" s="700" t="s">
        <v>568</v>
      </c>
      <c r="B271" s="787"/>
      <c r="C271" s="787"/>
      <c r="D271" s="787"/>
      <c r="E271" s="788"/>
      <c r="F271" s="32"/>
      <c r="G271" s="146"/>
      <c r="H271" s="32"/>
      <c r="I271" s="32"/>
      <c r="J271" s="171" t="s">
        <v>135</v>
      </c>
      <c r="K271" s="341" t="s">
        <v>136</v>
      </c>
      <c r="L271" s="33"/>
    </row>
    <row r="272" spans="1:12" s="2" customFormat="1" ht="16.5" customHeight="1" thickBot="1">
      <c r="A272" s="805" t="s">
        <v>223</v>
      </c>
      <c r="B272" s="601"/>
      <c r="C272" s="601"/>
      <c r="D272" s="601"/>
      <c r="E272" s="602"/>
      <c r="F272" s="32"/>
      <c r="G272" s="146"/>
      <c r="H272" s="32"/>
      <c r="I272" s="32"/>
      <c r="J272" s="56">
        <v>650</v>
      </c>
      <c r="K272" s="47">
        <v>2.5</v>
      </c>
      <c r="L272" s="33"/>
    </row>
    <row r="273" spans="1:12" s="2" customFormat="1" ht="16.5" customHeight="1" thickBot="1">
      <c r="A273" s="124"/>
      <c r="B273" s="110"/>
      <c r="C273" s="110"/>
      <c r="D273" s="110"/>
      <c r="E273" s="125"/>
      <c r="F273" s="32"/>
      <c r="G273" s="146"/>
      <c r="H273" s="32"/>
      <c r="I273" s="32"/>
      <c r="J273" s="51"/>
      <c r="K273" s="47"/>
      <c r="L273" s="33"/>
    </row>
    <row r="274" spans="1:12" s="2" customFormat="1" ht="25.5" customHeight="1" thickBot="1">
      <c r="A274" s="789" t="s">
        <v>683</v>
      </c>
      <c r="B274" s="594"/>
      <c r="C274" s="594"/>
      <c r="D274" s="594"/>
      <c r="E274" s="595"/>
      <c r="F274" s="32"/>
      <c r="G274" s="146"/>
      <c r="H274" s="32"/>
      <c r="I274" s="32"/>
      <c r="J274" s="53" t="s">
        <v>135</v>
      </c>
      <c r="K274" s="54" t="s">
        <v>136</v>
      </c>
      <c r="L274" s="33"/>
    </row>
    <row r="275" spans="1:12" s="2" customFormat="1" ht="16.5" customHeight="1" thickBot="1">
      <c r="A275" s="805" t="s">
        <v>306</v>
      </c>
      <c r="B275" s="601"/>
      <c r="C275" s="601"/>
      <c r="D275" s="601"/>
      <c r="E275" s="602"/>
      <c r="F275" s="32"/>
      <c r="G275" s="146"/>
      <c r="H275" s="32"/>
      <c r="I275" s="32"/>
      <c r="J275" s="56">
        <v>500</v>
      </c>
      <c r="K275" s="47">
        <v>1.7</v>
      </c>
      <c r="L275" s="33"/>
    </row>
    <row r="276" spans="1:12" s="2" customFormat="1" ht="16.5" customHeight="1" thickBot="1">
      <c r="A276" s="639" t="s">
        <v>1070</v>
      </c>
      <c r="B276" s="572"/>
      <c r="C276" s="572"/>
      <c r="D276" s="572"/>
      <c r="E276" s="573"/>
      <c r="F276" s="32"/>
      <c r="G276" s="146"/>
      <c r="H276" s="32"/>
      <c r="I276" s="32"/>
      <c r="J276" s="56">
        <v>500</v>
      </c>
      <c r="K276" s="47">
        <v>1.5</v>
      </c>
      <c r="L276" s="33"/>
    </row>
    <row r="277" spans="1:12" s="2" customFormat="1" ht="16.5" customHeight="1" thickBot="1">
      <c r="A277" s="639" t="s">
        <v>460</v>
      </c>
      <c r="B277" s="572"/>
      <c r="C277" s="572"/>
      <c r="D277" s="572"/>
      <c r="E277" s="573"/>
      <c r="F277" s="32"/>
      <c r="G277" s="146"/>
      <c r="H277" s="32"/>
      <c r="I277" s="32"/>
      <c r="J277" s="56">
        <v>90</v>
      </c>
      <c r="K277" s="47">
        <v>0.04</v>
      </c>
      <c r="L277" s="33"/>
    </row>
    <row r="278" spans="1:12" s="2" customFormat="1" ht="16.5" customHeight="1" thickBot="1">
      <c r="A278" s="639" t="s">
        <v>1176</v>
      </c>
      <c r="B278" s="572"/>
      <c r="C278" s="572"/>
      <c r="D278" s="572"/>
      <c r="E278" s="573"/>
      <c r="F278" s="32"/>
      <c r="G278" s="146"/>
      <c r="H278" s="32"/>
      <c r="I278" s="32"/>
      <c r="J278" s="56">
        <v>125</v>
      </c>
      <c r="K278" s="47">
        <v>0.04</v>
      </c>
      <c r="L278" s="33"/>
    </row>
    <row r="279" spans="1:12" s="2" customFormat="1" ht="16.5" customHeight="1" thickBot="1">
      <c r="A279" s="678" t="s">
        <v>1168</v>
      </c>
      <c r="B279" s="581"/>
      <c r="C279" s="581"/>
      <c r="D279" s="581"/>
      <c r="E279" s="582"/>
      <c r="F279" s="32"/>
      <c r="G279" s="146"/>
      <c r="H279" s="32"/>
      <c r="I279" s="32"/>
      <c r="J279" s="56">
        <v>400</v>
      </c>
      <c r="K279" s="47">
        <v>1.5</v>
      </c>
      <c r="L279" s="33"/>
    </row>
    <row r="280" spans="1:12" s="2" customFormat="1" ht="16.5" customHeight="1" thickBot="1">
      <c r="A280" s="678" t="s">
        <v>1423</v>
      </c>
      <c r="B280" s="581"/>
      <c r="C280" s="581"/>
      <c r="D280" s="581"/>
      <c r="E280" s="582"/>
      <c r="F280" s="32"/>
      <c r="G280" s="146"/>
      <c r="H280" s="32"/>
      <c r="I280" s="32"/>
      <c r="J280" s="56">
        <v>750</v>
      </c>
      <c r="K280" s="47">
        <v>2.9</v>
      </c>
      <c r="L280" s="33"/>
    </row>
    <row r="281" spans="1:12" s="2" customFormat="1" ht="16.5" customHeight="1" thickBot="1">
      <c r="A281" s="848"/>
      <c r="B281" s="849"/>
      <c r="C281" s="849"/>
      <c r="D281" s="849"/>
      <c r="E281" s="850"/>
      <c r="F281" s="32"/>
      <c r="G281" s="146"/>
      <c r="H281" s="32"/>
      <c r="I281" s="32"/>
      <c r="J281" s="51"/>
      <c r="K281" s="47"/>
      <c r="L281" s="33"/>
    </row>
    <row r="282" spans="1:12" s="2" customFormat="1" ht="25.5" customHeight="1" thickBot="1">
      <c r="A282" s="700" t="s">
        <v>166</v>
      </c>
      <c r="B282" s="787"/>
      <c r="C282" s="787"/>
      <c r="D282" s="787"/>
      <c r="E282" s="788"/>
      <c r="F282" s="32"/>
      <c r="G282" s="146"/>
      <c r="H282" s="32"/>
      <c r="I282" s="32"/>
      <c r="J282" s="53" t="s">
        <v>135</v>
      </c>
      <c r="K282" s="54" t="s">
        <v>136</v>
      </c>
      <c r="L282" s="33"/>
    </row>
    <row r="283" spans="1:12" s="2" customFormat="1" ht="16.5" customHeight="1" thickBot="1">
      <c r="A283" s="754" t="s">
        <v>274</v>
      </c>
      <c r="B283" s="683"/>
      <c r="C283" s="683"/>
      <c r="D283" s="683"/>
      <c r="E283" s="684"/>
      <c r="F283" s="32"/>
      <c r="G283" s="146"/>
      <c r="H283" s="32"/>
      <c r="I283" s="32"/>
      <c r="J283" s="56">
        <v>850</v>
      </c>
      <c r="K283" s="47">
        <v>3.5</v>
      </c>
      <c r="L283" s="33"/>
    </row>
    <row r="284" spans="1:12" s="2" customFormat="1" ht="16.5" customHeight="1" thickBot="1">
      <c r="A284" s="639" t="s">
        <v>751</v>
      </c>
      <c r="B284" s="640"/>
      <c r="C284" s="640"/>
      <c r="D284" s="640"/>
      <c r="E284" s="641"/>
      <c r="F284" s="32"/>
      <c r="G284" s="146"/>
      <c r="H284" s="32"/>
      <c r="I284" s="32"/>
      <c r="J284" s="56">
        <v>1450</v>
      </c>
      <c r="K284" s="47">
        <v>7</v>
      </c>
      <c r="L284" s="33"/>
    </row>
    <row r="285" spans="1:12" s="2" customFormat="1" ht="16.5" customHeight="1" thickBot="1">
      <c r="A285" s="321"/>
      <c r="B285" s="319"/>
      <c r="C285" s="319"/>
      <c r="D285" s="319"/>
      <c r="E285" s="320"/>
      <c r="F285" s="24"/>
      <c r="G285" s="152"/>
      <c r="H285" s="24"/>
      <c r="I285" s="24"/>
      <c r="J285" s="322"/>
      <c r="K285" s="323"/>
      <c r="L285" s="33"/>
    </row>
    <row r="286" spans="1:12" s="2" customFormat="1" ht="25.5" customHeight="1" thickBot="1">
      <c r="A286" s="700" t="s">
        <v>569</v>
      </c>
      <c r="B286" s="787"/>
      <c r="C286" s="787"/>
      <c r="D286" s="787"/>
      <c r="E286" s="787"/>
      <c r="F286" s="787"/>
      <c r="G286" s="787"/>
      <c r="H286" s="787"/>
      <c r="I286" s="787"/>
      <c r="J286" s="787"/>
      <c r="K286" s="788"/>
      <c r="L286" s="33"/>
    </row>
    <row r="287" spans="1:12" s="2" customFormat="1" ht="16.5" customHeight="1" thickBot="1">
      <c r="A287" s="669" t="s">
        <v>90</v>
      </c>
      <c r="B287" s="601"/>
      <c r="C287" s="601"/>
      <c r="D287" s="601"/>
      <c r="E287" s="602"/>
      <c r="F287" s="145"/>
      <c r="G287" s="153"/>
      <c r="H287" s="324"/>
      <c r="I287" s="325"/>
      <c r="J287" s="340" t="s">
        <v>135</v>
      </c>
      <c r="K287" s="342" t="s">
        <v>136</v>
      </c>
      <c r="L287" s="33"/>
    </row>
    <row r="288" spans="1:12" s="2" customFormat="1" ht="16.5" customHeight="1" thickBot="1">
      <c r="A288" s="768" t="s">
        <v>456</v>
      </c>
      <c r="B288" s="572"/>
      <c r="C288" s="572"/>
      <c r="D288" s="572"/>
      <c r="E288" s="573"/>
      <c r="F288" s="32"/>
      <c r="G288" s="146"/>
      <c r="H288" s="32"/>
      <c r="I288" s="32"/>
      <c r="J288" s="56">
        <v>700</v>
      </c>
      <c r="K288" s="123">
        <v>4</v>
      </c>
      <c r="L288" s="33"/>
    </row>
    <row r="289" spans="1:12" s="2" customFormat="1" ht="16.5" customHeight="1" thickBot="1">
      <c r="A289" s="768" t="s">
        <v>179</v>
      </c>
      <c r="B289" s="572"/>
      <c r="C289" s="572"/>
      <c r="D289" s="572"/>
      <c r="E289" s="573"/>
      <c r="F289" s="32"/>
      <c r="G289" s="146"/>
      <c r="H289" s="32"/>
      <c r="I289" s="32"/>
      <c r="J289" s="56">
        <v>1100</v>
      </c>
      <c r="K289" s="123">
        <v>8</v>
      </c>
      <c r="L289" s="33"/>
    </row>
    <row r="290" spans="1:12" s="2" customFormat="1" ht="16.5" customHeight="1" thickBot="1">
      <c r="A290" s="768" t="s">
        <v>89</v>
      </c>
      <c r="B290" s="572"/>
      <c r="C290" s="572"/>
      <c r="D290" s="572"/>
      <c r="E290" s="573"/>
      <c r="F290" s="32"/>
      <c r="G290" s="146"/>
      <c r="H290" s="32"/>
      <c r="I290" s="32"/>
      <c r="J290" s="56">
        <v>95</v>
      </c>
      <c r="K290" s="123">
        <v>0.21</v>
      </c>
      <c r="L290" s="33"/>
    </row>
    <row r="291" spans="1:12" s="2" customFormat="1" ht="16.5" customHeight="1" thickBot="1">
      <c r="A291" s="698" t="s">
        <v>91</v>
      </c>
      <c r="B291" s="572"/>
      <c r="C291" s="572"/>
      <c r="D291" s="572"/>
      <c r="E291" s="573"/>
      <c r="F291" s="32"/>
      <c r="G291" s="146"/>
      <c r="H291" s="32"/>
      <c r="I291" s="32"/>
      <c r="J291" s="171" t="s">
        <v>135</v>
      </c>
      <c r="K291" s="341" t="s">
        <v>136</v>
      </c>
      <c r="L291" s="33"/>
    </row>
    <row r="292" spans="1:12" s="2" customFormat="1" ht="16.5" customHeight="1" thickBot="1">
      <c r="A292" s="768" t="s">
        <v>242</v>
      </c>
      <c r="B292" s="572"/>
      <c r="C292" s="572"/>
      <c r="D292" s="572"/>
      <c r="E292" s="573"/>
      <c r="F292" s="32"/>
      <c r="G292" s="146"/>
      <c r="H292" s="32"/>
      <c r="I292" s="32"/>
      <c r="J292" s="56">
        <v>1150</v>
      </c>
      <c r="K292" s="123">
        <v>5.2</v>
      </c>
      <c r="L292" s="33"/>
    </row>
    <row r="293" spans="1:12" s="2" customFormat="1" ht="16.5" customHeight="1" thickBot="1">
      <c r="A293" s="768" t="s">
        <v>1117</v>
      </c>
      <c r="B293" s="572"/>
      <c r="C293" s="572"/>
      <c r="D293" s="572"/>
      <c r="E293" s="573"/>
      <c r="F293" s="32"/>
      <c r="G293" s="146"/>
      <c r="H293" s="32"/>
      <c r="I293" s="32"/>
      <c r="J293" s="56">
        <v>1500</v>
      </c>
      <c r="K293" s="123">
        <v>6.8</v>
      </c>
      <c r="L293" s="33"/>
    </row>
    <row r="294" spans="1:12" s="2" customFormat="1" ht="16.5" customHeight="1" thickBot="1">
      <c r="A294" s="768" t="s">
        <v>1405</v>
      </c>
      <c r="B294" s="572"/>
      <c r="C294" s="572"/>
      <c r="D294" s="572"/>
      <c r="E294" s="573"/>
      <c r="F294" s="32"/>
      <c r="G294" s="146"/>
      <c r="H294" s="32"/>
      <c r="I294" s="32"/>
      <c r="J294" s="56">
        <v>1800</v>
      </c>
      <c r="K294" s="123">
        <v>8.5</v>
      </c>
      <c r="L294" s="33"/>
    </row>
    <row r="295" spans="1:12" s="2" customFormat="1" ht="16.5" customHeight="1" thickBot="1">
      <c r="A295" s="768" t="s">
        <v>331</v>
      </c>
      <c r="B295" s="572"/>
      <c r="C295" s="572"/>
      <c r="D295" s="572"/>
      <c r="E295" s="573"/>
      <c r="F295" s="32"/>
      <c r="G295" s="146"/>
      <c r="H295" s="32"/>
      <c r="I295" s="32"/>
      <c r="J295" s="75">
        <v>2700</v>
      </c>
      <c r="K295" s="123">
        <v>13</v>
      </c>
      <c r="L295" s="33"/>
    </row>
    <row r="296" spans="1:12" s="2" customFormat="1" ht="16.5" customHeight="1" thickBot="1">
      <c r="A296" s="768" t="s">
        <v>92</v>
      </c>
      <c r="B296" s="572"/>
      <c r="C296" s="572"/>
      <c r="D296" s="572"/>
      <c r="E296" s="573"/>
      <c r="F296" s="32"/>
      <c r="G296" s="146"/>
      <c r="H296" s="32"/>
      <c r="I296" s="32"/>
      <c r="J296" s="56">
        <v>110</v>
      </c>
      <c r="K296" s="123">
        <v>0.31</v>
      </c>
      <c r="L296" s="33"/>
    </row>
    <row r="297" spans="1:12" s="2" customFormat="1" ht="16.5" customHeight="1" thickBot="1">
      <c r="A297" s="698" t="s">
        <v>93</v>
      </c>
      <c r="B297" s="572"/>
      <c r="C297" s="572"/>
      <c r="D297" s="572"/>
      <c r="E297" s="573"/>
      <c r="F297" s="32"/>
      <c r="G297" s="146"/>
      <c r="H297" s="32"/>
      <c r="I297" s="32"/>
      <c r="J297" s="171" t="s">
        <v>135</v>
      </c>
      <c r="K297" s="341" t="s">
        <v>136</v>
      </c>
      <c r="L297" s="33"/>
    </row>
    <row r="298" spans="1:12" s="2" customFormat="1" ht="16.5" customHeight="1" thickBot="1">
      <c r="A298" s="768" t="s">
        <v>240</v>
      </c>
      <c r="B298" s="572"/>
      <c r="C298" s="572"/>
      <c r="D298" s="572"/>
      <c r="E298" s="573"/>
      <c r="F298" s="32"/>
      <c r="G298" s="146"/>
      <c r="H298" s="32"/>
      <c r="I298" s="32"/>
      <c r="J298" s="56">
        <v>1400</v>
      </c>
      <c r="K298" s="123">
        <v>8</v>
      </c>
      <c r="L298" s="33"/>
    </row>
    <row r="299" spans="1:12" s="2" customFormat="1" ht="16.5" customHeight="1" thickBot="1">
      <c r="A299" s="768" t="s">
        <v>241</v>
      </c>
      <c r="B299" s="572"/>
      <c r="C299" s="572"/>
      <c r="D299" s="572"/>
      <c r="E299" s="573"/>
      <c r="F299" s="32"/>
      <c r="G299" s="146"/>
      <c r="H299" s="32"/>
      <c r="I299" s="32"/>
      <c r="J299" s="56">
        <v>1650</v>
      </c>
      <c r="K299" s="123">
        <v>7.1</v>
      </c>
      <c r="L299" s="33"/>
    </row>
    <row r="300" spans="1:12" s="2" customFormat="1" ht="16.5" customHeight="1" thickBot="1">
      <c r="A300" s="768" t="s">
        <v>1118</v>
      </c>
      <c r="B300" s="572"/>
      <c r="C300" s="572"/>
      <c r="D300" s="572"/>
      <c r="E300" s="573"/>
      <c r="F300" s="32"/>
      <c r="G300" s="146"/>
      <c r="H300" s="32"/>
      <c r="I300" s="32"/>
      <c r="J300" s="56">
        <v>1750</v>
      </c>
      <c r="K300" s="123">
        <v>7.5</v>
      </c>
      <c r="L300" s="33"/>
    </row>
    <row r="301" spans="1:12" s="2" customFormat="1" ht="16.5" customHeight="1" thickBot="1">
      <c r="A301" s="768" t="s">
        <v>1404</v>
      </c>
      <c r="B301" s="572"/>
      <c r="C301" s="572"/>
      <c r="D301" s="572"/>
      <c r="E301" s="573"/>
      <c r="F301" s="32"/>
      <c r="G301" s="146"/>
      <c r="H301" s="32"/>
      <c r="I301" s="32"/>
      <c r="J301" s="56">
        <v>3500</v>
      </c>
      <c r="K301" s="123">
        <v>12</v>
      </c>
      <c r="L301" s="33"/>
    </row>
    <row r="302" spans="1:12" s="2" customFormat="1" ht="16.5" customHeight="1" thickBot="1">
      <c r="A302" s="768" t="s">
        <v>722</v>
      </c>
      <c r="B302" s="572"/>
      <c r="C302" s="572"/>
      <c r="D302" s="572"/>
      <c r="E302" s="573"/>
      <c r="F302" s="32"/>
      <c r="G302" s="146"/>
      <c r="H302" s="32"/>
      <c r="I302" s="32"/>
      <c r="J302" s="56">
        <v>3500</v>
      </c>
      <c r="K302" s="123">
        <v>18</v>
      </c>
      <c r="L302" s="33"/>
    </row>
    <row r="303" spans="1:12" s="2" customFormat="1" ht="16.5" customHeight="1" thickBot="1">
      <c r="A303" s="768" t="s">
        <v>94</v>
      </c>
      <c r="B303" s="572"/>
      <c r="C303" s="572"/>
      <c r="D303" s="572"/>
      <c r="E303" s="573"/>
      <c r="F303" s="32"/>
      <c r="G303" s="146"/>
      <c r="H303" s="32"/>
      <c r="I303" s="32"/>
      <c r="J303" s="56">
        <v>135</v>
      </c>
      <c r="K303" s="123">
        <v>0.38</v>
      </c>
      <c r="L303" s="33"/>
    </row>
    <row r="304" spans="1:12" s="2" customFormat="1" ht="16.5" customHeight="1" thickBot="1">
      <c r="A304" s="698" t="s">
        <v>95</v>
      </c>
      <c r="B304" s="572"/>
      <c r="C304" s="572"/>
      <c r="D304" s="572"/>
      <c r="E304" s="573"/>
      <c r="F304" s="32"/>
      <c r="G304" s="146"/>
      <c r="H304" s="32"/>
      <c r="I304" s="32"/>
      <c r="J304" s="171" t="s">
        <v>135</v>
      </c>
      <c r="K304" s="341" t="s">
        <v>136</v>
      </c>
      <c r="L304" s="33"/>
    </row>
    <row r="305" spans="1:2038" s="2" customFormat="1" ht="16.5" customHeight="1" thickBot="1">
      <c r="A305" s="851" t="s">
        <v>339</v>
      </c>
      <c r="B305" s="852"/>
      <c r="C305" s="852"/>
      <c r="D305" s="852"/>
      <c r="E305" s="853"/>
      <c r="F305" s="32"/>
      <c r="G305" s="146"/>
      <c r="H305" s="32"/>
      <c r="I305" s="32"/>
      <c r="J305" s="56">
        <v>2200</v>
      </c>
      <c r="K305" s="123">
        <v>10</v>
      </c>
      <c r="L305" s="33"/>
    </row>
    <row r="306" spans="1:2038" s="2" customFormat="1" ht="16.5" customHeight="1" thickBot="1">
      <c r="A306" s="851" t="s">
        <v>1402</v>
      </c>
      <c r="B306" s="852"/>
      <c r="C306" s="852"/>
      <c r="D306" s="852"/>
      <c r="E306" s="853"/>
      <c r="F306" s="32"/>
      <c r="G306" s="146"/>
      <c r="H306" s="32"/>
      <c r="I306" s="32"/>
      <c r="J306" s="56">
        <v>2250</v>
      </c>
      <c r="K306" s="344">
        <v>9.7200000000000006</v>
      </c>
      <c r="L306" s="33"/>
    </row>
    <row r="307" spans="1:2038" s="2" customFormat="1" ht="16.5" customHeight="1" thickBot="1">
      <c r="A307" s="768" t="s">
        <v>1406</v>
      </c>
      <c r="B307" s="572"/>
      <c r="C307" s="572"/>
      <c r="D307" s="572"/>
      <c r="E307" s="573"/>
      <c r="F307" s="32"/>
      <c r="G307" s="146"/>
      <c r="H307" s="32"/>
      <c r="I307" s="32"/>
      <c r="J307" s="56">
        <v>4500</v>
      </c>
      <c r="K307" s="123">
        <v>18.600000000000001</v>
      </c>
      <c r="L307" s="33"/>
    </row>
    <row r="308" spans="1:2038" s="2" customFormat="1" ht="16.5" customHeight="1" thickBot="1">
      <c r="A308" s="277" t="s">
        <v>96</v>
      </c>
      <c r="B308" s="110"/>
      <c r="C308" s="110"/>
      <c r="D308" s="110"/>
      <c r="E308" s="125"/>
      <c r="F308" s="32"/>
      <c r="G308" s="146"/>
      <c r="H308" s="32"/>
      <c r="I308" s="32"/>
      <c r="J308" s="56">
        <v>180</v>
      </c>
      <c r="K308" s="123">
        <v>0.48</v>
      </c>
      <c r="L308" s="33"/>
    </row>
    <row r="309" spans="1:2038" s="2" customFormat="1" ht="16.5" customHeight="1" thickBot="1">
      <c r="A309" s="302" t="s">
        <v>97</v>
      </c>
      <c r="B309" s="68"/>
      <c r="C309" s="68"/>
      <c r="D309" s="68"/>
      <c r="E309" s="69"/>
      <c r="F309" s="32"/>
      <c r="G309" s="146"/>
      <c r="H309" s="32"/>
      <c r="I309" s="32"/>
      <c r="J309" s="171" t="s">
        <v>135</v>
      </c>
      <c r="K309" s="341" t="s">
        <v>136</v>
      </c>
      <c r="L309" s="33"/>
    </row>
    <row r="310" spans="1:2038" s="2" customFormat="1" ht="16.5" customHeight="1" thickBot="1">
      <c r="A310" s="768" t="s">
        <v>239</v>
      </c>
      <c r="B310" s="572"/>
      <c r="C310" s="572"/>
      <c r="D310" s="572"/>
      <c r="E310" s="573"/>
      <c r="F310" s="32"/>
      <c r="G310" s="146"/>
      <c r="H310" s="32"/>
      <c r="I310" s="32"/>
      <c r="J310" s="56">
        <v>3600</v>
      </c>
      <c r="K310" s="123">
        <v>14.6</v>
      </c>
      <c r="L310" s="33"/>
    </row>
    <row r="311" spans="1:2038" s="2" customFormat="1" ht="16.5" customHeight="1" thickBot="1">
      <c r="A311" s="768" t="s">
        <v>1119</v>
      </c>
      <c r="B311" s="572"/>
      <c r="C311" s="572"/>
      <c r="D311" s="572"/>
      <c r="E311" s="573"/>
      <c r="F311" s="32"/>
      <c r="G311" s="146"/>
      <c r="H311" s="32"/>
      <c r="I311" s="32"/>
      <c r="J311" s="56">
        <v>3300</v>
      </c>
      <c r="K311" s="123">
        <v>14.5</v>
      </c>
      <c r="L311" s="33"/>
    </row>
    <row r="312" spans="1:2038" s="2" customFormat="1" ht="16.5" customHeight="1" thickBot="1">
      <c r="A312" s="277" t="s">
        <v>1407</v>
      </c>
      <c r="B312" s="110"/>
      <c r="C312" s="110"/>
      <c r="D312" s="110"/>
      <c r="E312" s="125"/>
      <c r="F312" s="32"/>
      <c r="G312" s="146"/>
      <c r="H312" s="32"/>
      <c r="I312" s="32"/>
      <c r="J312" s="56">
        <v>6200</v>
      </c>
      <c r="K312" s="123">
        <v>26</v>
      </c>
      <c r="L312" s="33"/>
    </row>
    <row r="313" spans="1:2038" s="3" customFormat="1" ht="16.5" customHeight="1" thickBot="1">
      <c r="A313" s="301" t="s">
        <v>98</v>
      </c>
      <c r="B313" s="68"/>
      <c r="C313" s="68"/>
      <c r="D313" s="68"/>
      <c r="E313" s="69"/>
      <c r="F313" s="32"/>
      <c r="G313" s="146"/>
      <c r="H313" s="32"/>
      <c r="I313" s="32"/>
      <c r="J313" s="56">
        <v>215</v>
      </c>
      <c r="K313" s="123">
        <v>0.66</v>
      </c>
      <c r="L313" s="3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16.5" customHeight="1" thickBot="1">
      <c r="A314" s="124"/>
      <c r="B314" s="110"/>
      <c r="C314" s="110"/>
      <c r="D314" s="110"/>
      <c r="E314" s="125"/>
      <c r="F314" s="43"/>
      <c r="G314" s="43"/>
      <c r="H314" s="43"/>
      <c r="I314" s="43"/>
      <c r="J314" s="167"/>
      <c r="K314" s="95"/>
      <c r="L314" s="3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25.5" customHeight="1" thickBot="1">
      <c r="A315" s="666" t="s">
        <v>682</v>
      </c>
      <c r="B315" s="797"/>
      <c r="C315" s="797"/>
      <c r="D315" s="797"/>
      <c r="E315" s="797"/>
      <c r="F315" s="797"/>
      <c r="G315" s="797"/>
      <c r="H315" s="797"/>
      <c r="I315" s="797"/>
      <c r="J315" s="797"/>
      <c r="K315" s="798"/>
      <c r="L315" s="3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333" t="s">
        <v>99</v>
      </c>
      <c r="B316" s="127"/>
      <c r="C316" s="127"/>
      <c r="D316" s="127"/>
      <c r="E316" s="154"/>
      <c r="F316" s="135"/>
      <c r="G316" s="136"/>
      <c r="H316" s="26"/>
      <c r="I316" s="26"/>
      <c r="J316" s="340" t="s">
        <v>135</v>
      </c>
      <c r="K316" s="342" t="s">
        <v>136</v>
      </c>
      <c r="L316" s="3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68" t="s">
        <v>238</v>
      </c>
      <c r="B317" s="572"/>
      <c r="C317" s="572"/>
      <c r="D317" s="572"/>
      <c r="E317" s="573"/>
      <c r="F317" s="7"/>
      <c r="G317" s="21"/>
      <c r="H317" s="26"/>
      <c r="I317" s="26"/>
      <c r="J317" s="56">
        <v>1050</v>
      </c>
      <c r="K317" s="123">
        <v>4.5</v>
      </c>
      <c r="L317" s="3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768" t="s">
        <v>1112</v>
      </c>
      <c r="B318" s="572"/>
      <c r="C318" s="572"/>
      <c r="D318" s="572"/>
      <c r="E318" s="573"/>
      <c r="F318" s="7"/>
      <c r="G318" s="21"/>
      <c r="H318" s="26"/>
      <c r="I318" s="26"/>
      <c r="J318" s="56">
        <v>1100</v>
      </c>
      <c r="K318" s="123">
        <v>4.5</v>
      </c>
      <c r="L318" s="3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301" t="s">
        <v>330</v>
      </c>
      <c r="B319" s="68"/>
      <c r="C319" s="68"/>
      <c r="D319" s="68"/>
      <c r="E319" s="69"/>
      <c r="F319" s="7"/>
      <c r="G319" s="21"/>
      <c r="H319" s="26"/>
      <c r="I319" s="26"/>
      <c r="J319" s="56">
        <v>1300</v>
      </c>
      <c r="K319" s="123">
        <v>5.8</v>
      </c>
      <c r="L319" s="3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>
      <c r="A320" s="301" t="s">
        <v>100</v>
      </c>
      <c r="B320" s="68"/>
      <c r="C320" s="68"/>
      <c r="D320" s="68"/>
      <c r="E320" s="69"/>
      <c r="F320" s="7"/>
      <c r="G320" s="21"/>
      <c r="H320" s="26"/>
      <c r="I320" s="26"/>
      <c r="J320" s="56">
        <v>50</v>
      </c>
      <c r="K320" s="123">
        <v>0.23</v>
      </c>
      <c r="L320" s="3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17" t="s">
        <v>101</v>
      </c>
      <c r="B321" s="119"/>
      <c r="C321" s="119"/>
      <c r="D321" s="119"/>
      <c r="E321" s="120"/>
      <c r="F321" s="83"/>
      <c r="G321" s="84"/>
      <c r="H321" s="26"/>
      <c r="I321" s="26"/>
      <c r="J321" s="56">
        <v>35</v>
      </c>
      <c r="K321" s="123">
        <v>0.05</v>
      </c>
      <c r="L321" s="3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302" t="s">
        <v>102</v>
      </c>
      <c r="B322" s="68"/>
      <c r="C322" s="68"/>
      <c r="D322" s="68"/>
      <c r="E322" s="69"/>
      <c r="F322" s="32"/>
      <c r="G322" s="146"/>
      <c r="H322" s="32"/>
      <c r="I322" s="32"/>
      <c r="J322" s="340" t="s">
        <v>135</v>
      </c>
      <c r="K322" s="342" t="s">
        <v>136</v>
      </c>
      <c r="L322" s="3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277" t="s">
        <v>268</v>
      </c>
      <c r="B323" s="110"/>
      <c r="C323" s="110"/>
      <c r="D323" s="110"/>
      <c r="E323" s="125"/>
      <c r="F323" s="32"/>
      <c r="G323" s="146"/>
      <c r="H323" s="32"/>
      <c r="I323" s="32"/>
      <c r="J323" s="56">
        <v>2900</v>
      </c>
      <c r="K323" s="123">
        <v>14.4</v>
      </c>
      <c r="L323" s="3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302" t="s">
        <v>1122</v>
      </c>
      <c r="B324" s="68"/>
      <c r="C324" s="68"/>
      <c r="D324" s="68"/>
      <c r="E324" s="69"/>
      <c r="F324" s="32"/>
      <c r="G324" s="146"/>
      <c r="H324" s="32"/>
      <c r="I324" s="32"/>
      <c r="J324" s="340" t="s">
        <v>135</v>
      </c>
      <c r="K324" s="342" t="s">
        <v>136</v>
      </c>
      <c r="L324" s="3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68" t="s">
        <v>236</v>
      </c>
      <c r="B325" s="572"/>
      <c r="C325" s="572"/>
      <c r="D325" s="572"/>
      <c r="E325" s="573"/>
      <c r="F325" s="126"/>
      <c r="G325" s="129"/>
      <c r="H325" s="126"/>
      <c r="I325" s="126"/>
      <c r="J325" s="56">
        <v>1550</v>
      </c>
      <c r="K325" s="123">
        <v>6.4</v>
      </c>
      <c r="L325" s="3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68" t="s">
        <v>1113</v>
      </c>
      <c r="B326" s="572"/>
      <c r="C326" s="572"/>
      <c r="D326" s="572"/>
      <c r="E326" s="573"/>
      <c r="F326" s="126"/>
      <c r="G326" s="129"/>
      <c r="H326" s="126"/>
      <c r="I326" s="126"/>
      <c r="J326" s="56">
        <v>1500</v>
      </c>
      <c r="K326" s="123">
        <v>6.8</v>
      </c>
      <c r="L326" s="3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68" t="s">
        <v>237</v>
      </c>
      <c r="B327" s="572"/>
      <c r="C327" s="572"/>
      <c r="D327" s="572"/>
      <c r="E327" s="573"/>
      <c r="F327" s="126"/>
      <c r="G327" s="129"/>
      <c r="H327" s="126"/>
      <c r="I327" s="126"/>
      <c r="J327" s="56">
        <v>1550</v>
      </c>
      <c r="K327" s="123">
        <v>7</v>
      </c>
      <c r="L327" s="3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68" t="s">
        <v>1114</v>
      </c>
      <c r="B328" s="572"/>
      <c r="C328" s="572"/>
      <c r="D328" s="572"/>
      <c r="E328" s="573"/>
      <c r="F328" s="126"/>
      <c r="G328" s="129"/>
      <c r="H328" s="126"/>
      <c r="I328" s="126"/>
      <c r="J328" s="56">
        <v>1600</v>
      </c>
      <c r="K328" s="123">
        <v>6.5</v>
      </c>
      <c r="L328" s="3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768" t="s">
        <v>1166</v>
      </c>
      <c r="B329" s="572"/>
      <c r="C329" s="572"/>
      <c r="D329" s="572"/>
      <c r="E329" s="573"/>
      <c r="F329" s="126"/>
      <c r="G329" s="129"/>
      <c r="H329" s="126"/>
      <c r="I329" s="126"/>
      <c r="J329" s="56">
        <v>2400</v>
      </c>
      <c r="K329" s="123">
        <v>10.3</v>
      </c>
      <c r="L329" s="3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301" t="s">
        <v>303</v>
      </c>
      <c r="B330" s="68"/>
      <c r="C330" s="68"/>
      <c r="D330" s="68"/>
      <c r="E330" s="69"/>
      <c r="F330" s="126"/>
      <c r="G330" s="129"/>
      <c r="H330" s="126"/>
      <c r="I330" s="126"/>
      <c r="J330" s="56">
        <v>950</v>
      </c>
      <c r="K330" s="123">
        <v>5</v>
      </c>
      <c r="L330" s="3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768" t="s">
        <v>1411</v>
      </c>
      <c r="B331" s="572"/>
      <c r="C331" s="572"/>
      <c r="D331" s="572"/>
      <c r="E331" s="573"/>
      <c r="F331" s="126"/>
      <c r="G331" s="129"/>
      <c r="H331" s="126"/>
      <c r="I331" s="126"/>
      <c r="J331" s="56">
        <v>2400</v>
      </c>
      <c r="K331" s="123">
        <v>9.8000000000000007</v>
      </c>
      <c r="L331" s="3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301" t="s">
        <v>103</v>
      </c>
      <c r="B332" s="68"/>
      <c r="C332" s="68"/>
      <c r="D332" s="68"/>
      <c r="E332" s="69"/>
      <c r="F332" s="126"/>
      <c r="G332" s="129"/>
      <c r="H332" s="126"/>
      <c r="I332" s="126"/>
      <c r="J332" s="56">
        <v>75</v>
      </c>
      <c r="K332" s="123">
        <v>0.23</v>
      </c>
      <c r="L332" s="3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301" t="s">
        <v>104</v>
      </c>
      <c r="B333" s="68"/>
      <c r="C333" s="68"/>
      <c r="D333" s="68"/>
      <c r="E333" s="69"/>
      <c r="F333" s="126"/>
      <c r="G333" s="129"/>
      <c r="H333" s="126"/>
      <c r="I333" s="126"/>
      <c r="J333" s="56">
        <v>35</v>
      </c>
      <c r="K333" s="123">
        <v>0.05</v>
      </c>
      <c r="L333" s="3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34" t="s">
        <v>294</v>
      </c>
      <c r="B334" s="110"/>
      <c r="C334" s="110"/>
      <c r="D334" s="110"/>
      <c r="E334" s="125"/>
      <c r="F334" s="32"/>
      <c r="G334" s="146"/>
      <c r="H334" s="32"/>
      <c r="I334" s="32"/>
      <c r="J334" s="171" t="s">
        <v>135</v>
      </c>
      <c r="K334" s="341" t="s">
        <v>136</v>
      </c>
      <c r="L334" s="3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 thickBot="1">
      <c r="A335" s="304" t="s">
        <v>304</v>
      </c>
      <c r="B335" s="68"/>
      <c r="C335" s="68"/>
      <c r="D335" s="68"/>
      <c r="E335" s="69"/>
      <c r="F335" s="126"/>
      <c r="G335" s="129"/>
      <c r="H335" s="126"/>
      <c r="I335" s="126"/>
      <c r="J335" s="56">
        <v>4500</v>
      </c>
      <c r="K335" s="123">
        <v>21</v>
      </c>
      <c r="L335" s="3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304" t="s">
        <v>305</v>
      </c>
      <c r="B336" s="68"/>
      <c r="C336" s="68"/>
      <c r="D336" s="68"/>
      <c r="E336" s="69"/>
      <c r="F336" s="110"/>
      <c r="G336" s="125"/>
      <c r="H336" s="110"/>
      <c r="I336" s="110"/>
      <c r="J336" s="56">
        <v>4500</v>
      </c>
      <c r="K336" s="123">
        <v>21</v>
      </c>
      <c r="L336" s="3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>
      <c r="A337" s="333" t="s">
        <v>105</v>
      </c>
      <c r="B337" s="127"/>
      <c r="C337" s="127"/>
      <c r="D337" s="127"/>
      <c r="E337" s="154"/>
      <c r="F337" s="135"/>
      <c r="G337" s="136"/>
      <c r="H337" s="26"/>
      <c r="I337" s="26"/>
      <c r="J337" s="171" t="s">
        <v>135</v>
      </c>
      <c r="K337" s="341" t="s">
        <v>136</v>
      </c>
      <c r="L337" s="3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301" t="s">
        <v>235</v>
      </c>
      <c r="B338" s="68"/>
      <c r="C338" s="68"/>
      <c r="D338" s="68"/>
      <c r="E338" s="69"/>
      <c r="F338" s="68"/>
      <c r="G338" s="69"/>
      <c r="H338" s="110"/>
      <c r="I338" s="110"/>
      <c r="J338" s="56">
        <v>1950</v>
      </c>
      <c r="K338" s="123">
        <v>9.1999999999999993</v>
      </c>
      <c r="L338" s="3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 thickBot="1">
      <c r="A339" s="768" t="s">
        <v>1115</v>
      </c>
      <c r="B339" s="572"/>
      <c r="C339" s="572"/>
      <c r="D339" s="572"/>
      <c r="E339" s="573"/>
      <c r="F339" s="126"/>
      <c r="G339" s="126"/>
      <c r="H339" s="126"/>
      <c r="I339" s="126"/>
      <c r="J339" s="56">
        <v>2100</v>
      </c>
      <c r="K339" s="123">
        <v>9.65</v>
      </c>
      <c r="L339" s="3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301" t="s">
        <v>252</v>
      </c>
      <c r="B340" s="68"/>
      <c r="C340" s="68"/>
      <c r="D340" s="68"/>
      <c r="E340" s="69"/>
      <c r="F340" s="68"/>
      <c r="G340" s="69"/>
      <c r="H340" s="110"/>
      <c r="I340" s="110"/>
      <c r="J340" s="56">
        <v>3200</v>
      </c>
      <c r="K340" s="123">
        <v>13.8</v>
      </c>
      <c r="L340" s="3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>
      <c r="A341" s="301" t="s">
        <v>106</v>
      </c>
      <c r="B341" s="68"/>
      <c r="C341" s="68"/>
      <c r="D341" s="68"/>
      <c r="E341" s="69"/>
      <c r="F341" s="68"/>
      <c r="G341" s="69"/>
      <c r="H341" s="110"/>
      <c r="I341" s="110"/>
      <c r="J341" s="56">
        <v>80</v>
      </c>
      <c r="K341" s="123">
        <v>0.26</v>
      </c>
      <c r="L341" s="3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17" t="s">
        <v>104</v>
      </c>
      <c r="B342" s="119"/>
      <c r="C342" s="119"/>
      <c r="D342" s="119"/>
      <c r="E342" s="120"/>
      <c r="F342" s="119"/>
      <c r="G342" s="120"/>
      <c r="H342" s="110"/>
      <c r="I342" s="110"/>
      <c r="J342" s="56">
        <v>35</v>
      </c>
      <c r="K342" s="123">
        <v>0.05</v>
      </c>
      <c r="L342" s="3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302" t="s">
        <v>107</v>
      </c>
      <c r="B343" s="68"/>
      <c r="C343" s="68"/>
      <c r="D343" s="68"/>
      <c r="E343" s="69"/>
      <c r="F343" s="32"/>
      <c r="G343" s="146"/>
      <c r="H343" s="32"/>
      <c r="I343" s="32"/>
      <c r="J343" s="171" t="s">
        <v>135</v>
      </c>
      <c r="K343" s="341" t="s">
        <v>136</v>
      </c>
      <c r="L343" s="3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68" t="s">
        <v>234</v>
      </c>
      <c r="B344" s="572"/>
      <c r="C344" s="572"/>
      <c r="D344" s="572"/>
      <c r="E344" s="573"/>
      <c r="F344" s="126"/>
      <c r="G344" s="129"/>
      <c r="H344" s="126"/>
      <c r="I344" s="126"/>
      <c r="J344" s="56">
        <v>2800</v>
      </c>
      <c r="K344" s="123">
        <v>13</v>
      </c>
      <c r="L344" s="3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768" t="s">
        <v>1116</v>
      </c>
      <c r="B345" s="572"/>
      <c r="C345" s="572"/>
      <c r="D345" s="572"/>
      <c r="E345" s="573"/>
      <c r="F345" s="126"/>
      <c r="G345" s="129"/>
      <c r="H345" s="126"/>
      <c r="I345" s="126"/>
      <c r="J345" s="56">
        <v>2900</v>
      </c>
      <c r="K345" s="123">
        <v>11.7</v>
      </c>
      <c r="L345" s="3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277" t="s">
        <v>477</v>
      </c>
      <c r="B346" s="110"/>
      <c r="C346" s="110"/>
      <c r="D346" s="110"/>
      <c r="E346" s="125"/>
      <c r="F346" s="126"/>
      <c r="G346" s="129"/>
      <c r="H346" s="126"/>
      <c r="I346" s="126"/>
      <c r="J346" s="56">
        <v>4500</v>
      </c>
      <c r="K346" s="123">
        <v>19.2</v>
      </c>
      <c r="L346" s="3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301" t="s">
        <v>1084</v>
      </c>
      <c r="B347" s="68"/>
      <c r="C347" s="68"/>
      <c r="D347" s="68"/>
      <c r="E347" s="69"/>
      <c r="F347" s="126"/>
      <c r="G347" s="126"/>
      <c r="H347" s="126"/>
      <c r="I347" s="126"/>
      <c r="J347" s="56">
        <v>155</v>
      </c>
      <c r="K347" s="123">
        <v>0.52</v>
      </c>
      <c r="L347" s="3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277" t="s">
        <v>108</v>
      </c>
      <c r="B348" s="110"/>
      <c r="C348" s="110"/>
      <c r="D348" s="110"/>
      <c r="E348" s="125"/>
      <c r="F348" s="126"/>
      <c r="G348" s="126"/>
      <c r="H348" s="126"/>
      <c r="I348" s="126"/>
      <c r="J348" s="56">
        <v>60</v>
      </c>
      <c r="K348" s="123">
        <v>0.08</v>
      </c>
      <c r="L348" s="3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302" t="s">
        <v>189</v>
      </c>
      <c r="B349" s="68"/>
      <c r="C349" s="68"/>
      <c r="D349" s="68"/>
      <c r="E349" s="69"/>
      <c r="F349" s="32"/>
      <c r="G349" s="32"/>
      <c r="H349" s="32"/>
      <c r="I349" s="32"/>
      <c r="J349" s="171" t="s">
        <v>135</v>
      </c>
      <c r="K349" s="341" t="s">
        <v>136</v>
      </c>
      <c r="L349" s="3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851" t="s">
        <v>1254</v>
      </c>
      <c r="B350" s="852"/>
      <c r="C350" s="852"/>
      <c r="D350" s="852"/>
      <c r="E350" s="853"/>
      <c r="F350" s="126"/>
      <c r="G350" s="126"/>
      <c r="H350" s="126"/>
      <c r="I350" s="126"/>
      <c r="J350" s="56">
        <v>3200</v>
      </c>
      <c r="K350" s="123">
        <v>12.5</v>
      </c>
      <c r="L350" s="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851" t="s">
        <v>1403</v>
      </c>
      <c r="B351" s="852"/>
      <c r="C351" s="852"/>
      <c r="D351" s="852"/>
      <c r="E351" s="853"/>
      <c r="F351" s="126"/>
      <c r="G351" s="126"/>
      <c r="H351" s="126"/>
      <c r="I351" s="126"/>
      <c r="J351" s="56">
        <v>3300</v>
      </c>
      <c r="K351" s="344">
        <v>12.75</v>
      </c>
      <c r="L351" s="3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768" t="s">
        <v>1165</v>
      </c>
      <c r="B352" s="572"/>
      <c r="C352" s="572"/>
      <c r="D352" s="572"/>
      <c r="E352" s="573"/>
      <c r="F352" s="32"/>
      <c r="G352" s="32"/>
      <c r="H352" s="32"/>
      <c r="I352" s="32"/>
      <c r="J352" s="55">
        <v>4500</v>
      </c>
      <c r="K352" s="123">
        <v>18.2</v>
      </c>
      <c r="L352" s="3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302" t="s">
        <v>295</v>
      </c>
      <c r="B353" s="68"/>
      <c r="C353" s="68"/>
      <c r="D353" s="68"/>
      <c r="E353" s="69"/>
      <c r="F353" s="32"/>
      <c r="G353" s="32"/>
      <c r="H353" s="32"/>
      <c r="I353" s="32"/>
      <c r="J353" s="171" t="s">
        <v>135</v>
      </c>
      <c r="K353" s="341" t="s">
        <v>136</v>
      </c>
      <c r="L353" s="3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299" t="s">
        <v>296</v>
      </c>
      <c r="B354" s="110"/>
      <c r="C354" s="110"/>
      <c r="D354" s="110"/>
      <c r="E354" s="125"/>
      <c r="F354" s="32"/>
      <c r="G354" s="32"/>
      <c r="H354" s="32"/>
      <c r="I354" s="32"/>
      <c r="J354" s="56">
        <v>6100</v>
      </c>
      <c r="K354" s="123">
        <v>32.5</v>
      </c>
      <c r="L354" s="3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302" t="s">
        <v>161</v>
      </c>
      <c r="B355" s="68"/>
      <c r="C355" s="68"/>
      <c r="D355" s="68"/>
      <c r="E355" s="69"/>
      <c r="F355" s="32"/>
      <c r="G355" s="32"/>
      <c r="H355" s="32"/>
      <c r="I355" s="32"/>
      <c r="J355" s="171" t="s">
        <v>135</v>
      </c>
      <c r="K355" s="341" t="s">
        <v>136</v>
      </c>
      <c r="L355" s="3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768" t="s">
        <v>232</v>
      </c>
      <c r="B356" s="572"/>
      <c r="C356" s="572"/>
      <c r="D356" s="572"/>
      <c r="E356" s="573"/>
      <c r="F356" s="126"/>
      <c r="G356" s="126"/>
      <c r="H356" s="126"/>
      <c r="I356" s="126"/>
      <c r="J356" s="56">
        <v>4200</v>
      </c>
      <c r="K356" s="123">
        <v>18.5</v>
      </c>
      <c r="L356" s="3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768" t="s">
        <v>1164</v>
      </c>
      <c r="B357" s="572"/>
      <c r="C357" s="572"/>
      <c r="D357" s="572"/>
      <c r="E357" s="573"/>
      <c r="F357" s="126"/>
      <c r="G357" s="126"/>
      <c r="H357" s="126"/>
      <c r="I357" s="126"/>
      <c r="J357" s="56">
        <v>9200</v>
      </c>
      <c r="K357" s="123">
        <v>32.6</v>
      </c>
      <c r="L357" s="3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277" t="s">
        <v>396</v>
      </c>
      <c r="B358" s="110"/>
      <c r="C358" s="110"/>
      <c r="D358" s="110"/>
      <c r="E358" s="125"/>
      <c r="F358" s="126"/>
      <c r="G358" s="126"/>
      <c r="H358" s="126"/>
      <c r="I358" s="126"/>
      <c r="J358" s="56">
        <v>225</v>
      </c>
      <c r="K358" s="123">
        <v>0.75</v>
      </c>
      <c r="L358" s="3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301" t="s">
        <v>397</v>
      </c>
      <c r="B359" s="68"/>
      <c r="C359" s="68"/>
      <c r="D359" s="68"/>
      <c r="E359" s="69"/>
      <c r="F359" s="126"/>
      <c r="G359" s="126"/>
      <c r="H359" s="126"/>
      <c r="I359" s="126"/>
      <c r="J359" s="56">
        <v>80</v>
      </c>
      <c r="K359" s="123">
        <v>0.08</v>
      </c>
      <c r="L359" s="3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68" t="s">
        <v>233</v>
      </c>
      <c r="B360" s="572"/>
      <c r="C360" s="572"/>
      <c r="D360" s="572"/>
      <c r="E360" s="573"/>
      <c r="F360" s="126"/>
      <c r="G360" s="126"/>
      <c r="H360" s="126"/>
      <c r="I360" s="126"/>
      <c r="J360" s="56">
        <v>3600</v>
      </c>
      <c r="K360" s="123">
        <v>22</v>
      </c>
      <c r="L360" s="3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68" t="s">
        <v>1084</v>
      </c>
      <c r="B361" s="572"/>
      <c r="C361" s="572"/>
      <c r="D361" s="572"/>
      <c r="E361" s="573"/>
      <c r="F361" s="126"/>
      <c r="G361" s="126"/>
      <c r="H361" s="126"/>
      <c r="I361" s="126"/>
      <c r="J361" s="56">
        <v>155</v>
      </c>
      <c r="K361" s="123">
        <v>0.52</v>
      </c>
      <c r="L361" s="3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768" t="s">
        <v>108</v>
      </c>
      <c r="B362" s="572"/>
      <c r="C362" s="572"/>
      <c r="D362" s="572"/>
      <c r="E362" s="573"/>
      <c r="F362" s="126"/>
      <c r="G362" s="126"/>
      <c r="H362" s="126"/>
      <c r="I362" s="126"/>
      <c r="J362" s="56">
        <v>60</v>
      </c>
      <c r="K362" s="123">
        <v>0.08</v>
      </c>
      <c r="L362" s="3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698" t="s">
        <v>109</v>
      </c>
      <c r="B363" s="572"/>
      <c r="C363" s="572"/>
      <c r="D363" s="572"/>
      <c r="E363" s="573"/>
      <c r="F363" s="32"/>
      <c r="G363" s="32"/>
      <c r="H363" s="32"/>
      <c r="I363" s="32"/>
      <c r="J363" s="171" t="s">
        <v>135</v>
      </c>
      <c r="K363" s="341" t="s">
        <v>136</v>
      </c>
      <c r="L363" s="3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68" t="s">
        <v>334</v>
      </c>
      <c r="B364" s="572"/>
      <c r="C364" s="572"/>
      <c r="D364" s="572"/>
      <c r="E364" s="573"/>
      <c r="F364" s="32"/>
      <c r="G364" s="32"/>
      <c r="H364" s="32"/>
      <c r="I364" s="32"/>
      <c r="J364" s="56">
        <v>6500</v>
      </c>
      <c r="K364" s="123">
        <v>26</v>
      </c>
      <c r="L364" s="3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3" customFormat="1" ht="16.5" customHeight="1" thickBot="1">
      <c r="A365" s="768" t="s">
        <v>194</v>
      </c>
      <c r="B365" s="572"/>
      <c r="C365" s="572"/>
      <c r="D365" s="572"/>
      <c r="E365" s="573"/>
      <c r="F365" s="32"/>
      <c r="G365" s="32"/>
      <c r="H365" s="32"/>
      <c r="I365" s="32"/>
      <c r="J365" s="56">
        <v>435</v>
      </c>
      <c r="K365" s="123">
        <v>1.33</v>
      </c>
      <c r="L365" s="33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  <c r="BZJ365" s="2"/>
    </row>
    <row r="366" spans="1:2038" s="3" customFormat="1" ht="16.5" customHeight="1" thickBot="1">
      <c r="A366" s="768" t="s">
        <v>195</v>
      </c>
      <c r="B366" s="572"/>
      <c r="C366" s="572"/>
      <c r="D366" s="572"/>
      <c r="E366" s="573"/>
      <c r="F366" s="32"/>
      <c r="G366" s="32"/>
      <c r="H366" s="32"/>
      <c r="I366" s="32"/>
      <c r="J366" s="56">
        <v>190</v>
      </c>
      <c r="K366" s="123">
        <v>0.19</v>
      </c>
      <c r="L366" s="33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  <c r="BZJ366" s="2"/>
    </row>
    <row r="367" spans="1:2038" s="2" customFormat="1" ht="16.5" customHeight="1" thickBot="1">
      <c r="A367" s="698" t="s">
        <v>110</v>
      </c>
      <c r="B367" s="572"/>
      <c r="C367" s="572"/>
      <c r="D367" s="572"/>
      <c r="E367" s="573"/>
      <c r="F367" s="32"/>
      <c r="G367" s="32"/>
      <c r="H367" s="32"/>
      <c r="I367" s="32"/>
      <c r="J367" s="171" t="s">
        <v>135</v>
      </c>
      <c r="K367" s="341" t="s">
        <v>136</v>
      </c>
      <c r="L367" s="33"/>
    </row>
    <row r="368" spans="1:2038" ht="16.5" customHeight="1" thickBot="1">
      <c r="A368" s="691" t="s">
        <v>224</v>
      </c>
      <c r="B368" s="572"/>
      <c r="C368" s="572"/>
      <c r="D368" s="572"/>
      <c r="E368" s="573"/>
      <c r="F368" s="32"/>
      <c r="G368" s="32"/>
      <c r="H368" s="32"/>
      <c r="I368" s="32"/>
      <c r="J368" s="56">
        <v>5200</v>
      </c>
      <c r="K368" s="123">
        <v>22</v>
      </c>
      <c r="L368" s="33"/>
    </row>
    <row r="369" spans="1:2038" ht="16.5" customHeight="1" thickBot="1">
      <c r="A369" s="691" t="s">
        <v>225</v>
      </c>
      <c r="B369" s="572"/>
      <c r="C369" s="572"/>
      <c r="D369" s="572"/>
      <c r="E369" s="573"/>
      <c r="F369" s="32"/>
      <c r="G369" s="32"/>
      <c r="H369" s="32"/>
      <c r="I369" s="32"/>
      <c r="J369" s="56">
        <v>5600</v>
      </c>
      <c r="K369" s="123">
        <v>21.8</v>
      </c>
      <c r="L369" s="33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16.5" customHeight="1" thickBot="1">
      <c r="A370" s="691" t="s">
        <v>226</v>
      </c>
      <c r="B370" s="572"/>
      <c r="C370" s="572"/>
      <c r="D370" s="572"/>
      <c r="E370" s="573"/>
      <c r="F370" s="32"/>
      <c r="G370" s="146"/>
      <c r="H370" s="32"/>
      <c r="I370" s="32"/>
      <c r="J370" s="56">
        <v>5600</v>
      </c>
      <c r="K370" s="123">
        <v>21.8</v>
      </c>
      <c r="L370" s="33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16.5" customHeight="1" thickBot="1">
      <c r="A371" s="116"/>
      <c r="B371" s="119"/>
      <c r="C371" s="119"/>
      <c r="D371" s="119"/>
      <c r="E371" s="120"/>
      <c r="F371" s="32"/>
      <c r="G371" s="32"/>
      <c r="H371" s="32"/>
      <c r="I371" s="32"/>
      <c r="J371" s="56"/>
      <c r="K371" s="123"/>
      <c r="L371" s="33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37.5" customHeight="1" thickBot="1">
      <c r="A372" s="666" t="s">
        <v>684</v>
      </c>
      <c r="B372" s="797"/>
      <c r="C372" s="797"/>
      <c r="D372" s="797"/>
      <c r="E372" s="798"/>
      <c r="F372" s="32"/>
      <c r="G372" s="32"/>
      <c r="H372" s="32"/>
      <c r="I372" s="32"/>
      <c r="J372" s="171" t="s">
        <v>135</v>
      </c>
      <c r="K372" s="341" t="s">
        <v>136</v>
      </c>
      <c r="L372" s="33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26" t="s">
        <v>481</v>
      </c>
      <c r="B373" s="166"/>
      <c r="C373" s="166"/>
      <c r="D373" s="110"/>
      <c r="E373" s="125"/>
      <c r="F373" s="126"/>
      <c r="G373" s="126"/>
      <c r="H373" s="126"/>
      <c r="I373" s="126"/>
      <c r="J373" s="56">
        <v>1400</v>
      </c>
      <c r="K373" s="123">
        <v>9</v>
      </c>
      <c r="L373" s="3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27" t="s">
        <v>478</v>
      </c>
      <c r="B374" s="165"/>
      <c r="C374" s="165"/>
      <c r="D374" s="68"/>
      <c r="E374" s="69"/>
      <c r="F374" s="126"/>
      <c r="G374" s="126"/>
      <c r="H374" s="126"/>
      <c r="I374" s="126"/>
      <c r="J374" s="56">
        <v>1300</v>
      </c>
      <c r="K374" s="123">
        <v>9</v>
      </c>
      <c r="L374" s="33"/>
      <c r="M374" s="470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 thickBot="1">
      <c r="A375" s="326" t="s">
        <v>479</v>
      </c>
      <c r="B375" s="166"/>
      <c r="C375" s="166"/>
      <c r="D375" s="110"/>
      <c r="E375" s="125"/>
      <c r="F375" s="126"/>
      <c r="G375" s="126"/>
      <c r="H375" s="126"/>
      <c r="I375" s="126"/>
      <c r="J375" s="56">
        <v>1000</v>
      </c>
      <c r="K375" s="123">
        <v>11</v>
      </c>
      <c r="L375" s="33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ht="16.5" customHeight="1" thickBot="1">
      <c r="A376" s="327" t="s">
        <v>480</v>
      </c>
      <c r="B376" s="165"/>
      <c r="C376" s="165"/>
      <c r="D376" s="68"/>
      <c r="E376" s="69"/>
      <c r="F376" s="126"/>
      <c r="G376" s="126"/>
      <c r="H376" s="126"/>
      <c r="I376" s="126"/>
      <c r="J376" s="56">
        <v>1000</v>
      </c>
      <c r="K376" s="123">
        <v>10</v>
      </c>
      <c r="L376" s="33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</row>
    <row r="377" spans="1:2038" ht="16.5" customHeight="1">
      <c r="A377" s="809" t="s">
        <v>366</v>
      </c>
      <c r="B377" s="810"/>
      <c r="C377" s="810"/>
      <c r="D377" s="572"/>
      <c r="E377" s="573"/>
      <c r="F377" s="207"/>
      <c r="G377" s="207"/>
      <c r="H377" s="207"/>
      <c r="I377" s="207"/>
      <c r="J377" s="56">
        <v>1100</v>
      </c>
      <c r="K377" s="123">
        <v>5</v>
      </c>
      <c r="L377" s="33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</row>
    <row r="378" spans="1:2038" s="496" customFormat="1" ht="16.5" customHeight="1">
      <c r="A378" s="809" t="s">
        <v>1121</v>
      </c>
      <c r="B378" s="810"/>
      <c r="C378" s="810"/>
      <c r="D378" s="572"/>
      <c r="E378" s="573"/>
      <c r="F378" s="110"/>
      <c r="G378" s="110"/>
      <c r="H378" s="110"/>
      <c r="I378" s="110"/>
      <c r="J378" s="177">
        <v>1500</v>
      </c>
      <c r="K378" s="402">
        <v>6.8</v>
      </c>
      <c r="L378" s="33"/>
    </row>
    <row r="379" spans="1:2038" ht="16.5" customHeight="1" thickBot="1">
      <c r="A379" s="326" t="s">
        <v>394</v>
      </c>
      <c r="B379" s="166"/>
      <c r="C379" s="166"/>
      <c r="D379" s="110"/>
      <c r="E379" s="125"/>
      <c r="F379" s="240"/>
      <c r="G379" s="240"/>
      <c r="H379" s="240"/>
      <c r="I379" s="240"/>
      <c r="J379" s="177">
        <v>70</v>
      </c>
      <c r="K379" s="402">
        <v>0.2</v>
      </c>
      <c r="L379" s="33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327" t="s">
        <v>395</v>
      </c>
      <c r="B380" s="165"/>
      <c r="C380" s="165"/>
      <c r="D380" s="68"/>
      <c r="E380" s="69"/>
      <c r="F380" s="126"/>
      <c r="G380" s="126"/>
      <c r="H380" s="126"/>
      <c r="I380" s="126"/>
      <c r="J380" s="56">
        <v>25</v>
      </c>
      <c r="K380" s="123">
        <v>0.05</v>
      </c>
      <c r="L380" s="33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784" t="s">
        <v>329</v>
      </c>
      <c r="B381" s="581"/>
      <c r="C381" s="581"/>
      <c r="D381" s="581"/>
      <c r="E381" s="582"/>
      <c r="F381" s="126"/>
      <c r="G381" s="126"/>
      <c r="H381" s="126"/>
      <c r="I381" s="126"/>
      <c r="J381" s="56">
        <v>2600</v>
      </c>
      <c r="K381" s="123">
        <v>10.32</v>
      </c>
      <c r="L381" s="33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327" t="s">
        <v>327</v>
      </c>
      <c r="B382" s="165"/>
      <c r="C382" s="165"/>
      <c r="D382" s="68"/>
      <c r="E382" s="69"/>
      <c r="F382" s="126"/>
      <c r="G382" s="126"/>
      <c r="H382" s="126"/>
      <c r="I382" s="126"/>
      <c r="J382" s="56">
        <v>1800</v>
      </c>
      <c r="K382" s="123">
        <v>12</v>
      </c>
      <c r="L382" s="33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16.5" customHeight="1" thickBot="1">
      <c r="A383" s="326" t="s">
        <v>328</v>
      </c>
      <c r="B383" s="166"/>
      <c r="C383" s="166"/>
      <c r="D383" s="110"/>
      <c r="E383" s="125"/>
      <c r="F383" s="126"/>
      <c r="G383" s="126"/>
      <c r="H383" s="126"/>
      <c r="I383" s="126"/>
      <c r="J383" s="56">
        <v>1800</v>
      </c>
      <c r="K383" s="123">
        <v>12</v>
      </c>
      <c r="L383" s="3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16.5" customHeight="1" thickBot="1">
      <c r="A384" s="116"/>
      <c r="B384" s="119"/>
      <c r="C384" s="119"/>
      <c r="D384" s="119"/>
      <c r="E384" s="120"/>
      <c r="F384" s="26"/>
      <c r="G384" s="26"/>
      <c r="H384" s="26"/>
      <c r="I384" s="26"/>
      <c r="J384" s="56"/>
      <c r="K384" s="123"/>
      <c r="L384" s="33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25.5" customHeight="1" thickBot="1">
      <c r="A385" s="700" t="s">
        <v>279</v>
      </c>
      <c r="B385" s="787"/>
      <c r="C385" s="787"/>
      <c r="D385" s="787"/>
      <c r="E385" s="788"/>
      <c r="F385" s="144"/>
      <c r="G385" s="144"/>
      <c r="H385" s="144"/>
      <c r="I385" s="144"/>
      <c r="J385" s="171" t="s">
        <v>135</v>
      </c>
      <c r="K385" s="341" t="s">
        <v>136</v>
      </c>
      <c r="L385" s="33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817" t="s">
        <v>280</v>
      </c>
      <c r="B386" s="818"/>
      <c r="C386" s="818"/>
      <c r="D386" s="818"/>
      <c r="E386" s="819"/>
      <c r="F386" s="21"/>
      <c r="G386" s="115"/>
      <c r="H386" s="115"/>
      <c r="I386" s="6"/>
      <c r="J386" s="75">
        <v>2450</v>
      </c>
      <c r="K386" s="123">
        <v>10.5</v>
      </c>
      <c r="L386" s="33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ht="16.5" customHeight="1">
      <c r="A387" s="768" t="s">
        <v>281</v>
      </c>
      <c r="B387" s="807"/>
      <c r="C387" s="807"/>
      <c r="D387" s="807"/>
      <c r="E387" s="808"/>
      <c r="F387" s="21"/>
      <c r="G387" s="115"/>
      <c r="H387" s="115"/>
      <c r="I387" s="6"/>
      <c r="J387" s="55">
        <v>3200</v>
      </c>
      <c r="K387" s="123">
        <v>15.7</v>
      </c>
      <c r="L387" s="33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</row>
    <row r="388" spans="1:2038" ht="16.5" customHeight="1">
      <c r="A388" s="768" t="s">
        <v>282</v>
      </c>
      <c r="B388" s="807"/>
      <c r="C388" s="807"/>
      <c r="D388" s="807"/>
      <c r="E388" s="808"/>
      <c r="F388" s="21"/>
      <c r="G388" s="115"/>
      <c r="H388" s="115"/>
      <c r="I388" s="6"/>
      <c r="J388" s="55">
        <v>3200</v>
      </c>
      <c r="K388" s="123">
        <v>15.7</v>
      </c>
      <c r="L388" s="33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  <c r="BLN388"/>
      <c r="BLO388"/>
      <c r="BLP388"/>
      <c r="BLQ388"/>
      <c r="BLR388"/>
      <c r="BLS388"/>
      <c r="BLT388"/>
      <c r="BLU388"/>
      <c r="BLV388"/>
      <c r="BLW388"/>
      <c r="BLX388"/>
      <c r="BLY388"/>
      <c r="BLZ388"/>
      <c r="BMA388"/>
      <c r="BMB388"/>
      <c r="BMC388"/>
      <c r="BMD388"/>
      <c r="BME388"/>
      <c r="BMF388"/>
      <c r="BMG388"/>
      <c r="BMH388"/>
      <c r="BMI388"/>
      <c r="BMJ388"/>
      <c r="BMK388"/>
      <c r="BML388"/>
      <c r="BMM388"/>
      <c r="BMN388"/>
      <c r="BMO388"/>
      <c r="BMP388"/>
      <c r="BMQ388"/>
      <c r="BMR388"/>
      <c r="BMS388"/>
      <c r="BMT388"/>
      <c r="BMU388"/>
      <c r="BMV388"/>
      <c r="BMW388"/>
      <c r="BMX388"/>
      <c r="BMY388"/>
      <c r="BMZ388"/>
      <c r="BNA388"/>
      <c r="BNB388"/>
      <c r="BNC388"/>
      <c r="BND388"/>
      <c r="BNE388"/>
      <c r="BNF388"/>
      <c r="BNG388"/>
      <c r="BNH388"/>
      <c r="BNI388"/>
      <c r="BNJ388"/>
      <c r="BNK388"/>
      <c r="BNL388"/>
      <c r="BNM388"/>
      <c r="BNN388"/>
      <c r="BNO388"/>
      <c r="BNP388"/>
      <c r="BNQ388"/>
      <c r="BNR388"/>
      <c r="BNS388"/>
      <c r="BNT388"/>
      <c r="BNU388"/>
      <c r="BNV388"/>
      <c r="BNW388"/>
      <c r="BNX388"/>
      <c r="BNY388"/>
      <c r="BNZ388"/>
      <c r="BOA388"/>
      <c r="BOB388"/>
      <c r="BOC388"/>
      <c r="BOD388"/>
      <c r="BOE388"/>
      <c r="BOF388"/>
      <c r="BOG388"/>
      <c r="BOH388"/>
      <c r="BOI388"/>
      <c r="BOJ388"/>
      <c r="BOK388"/>
      <c r="BOL388"/>
      <c r="BOM388"/>
      <c r="BON388"/>
      <c r="BOO388"/>
      <c r="BOP388"/>
      <c r="BOQ388"/>
      <c r="BOR388"/>
      <c r="BOS388"/>
      <c r="BOT388"/>
      <c r="BOU388"/>
      <c r="BOV388"/>
      <c r="BOW388"/>
      <c r="BOX388"/>
      <c r="BOY388"/>
      <c r="BOZ388"/>
      <c r="BPA388"/>
      <c r="BPB388"/>
      <c r="BPC388"/>
      <c r="BPD388"/>
      <c r="BPE388"/>
      <c r="BPF388"/>
      <c r="BPG388"/>
      <c r="BPH388"/>
      <c r="BPI388"/>
      <c r="BPJ388"/>
      <c r="BPK388"/>
      <c r="BPL388"/>
      <c r="BPM388"/>
      <c r="BPN388"/>
      <c r="BPO388"/>
      <c r="BPP388"/>
      <c r="BPQ388"/>
      <c r="BPR388"/>
      <c r="BPS388"/>
      <c r="BPT388"/>
      <c r="BPU388"/>
      <c r="BPV388"/>
      <c r="BPW388"/>
      <c r="BPX388"/>
      <c r="BPY388"/>
      <c r="BPZ388"/>
      <c r="BQA388"/>
      <c r="BQB388"/>
      <c r="BQC388"/>
      <c r="BQD388"/>
      <c r="BQE388"/>
      <c r="BQF388"/>
      <c r="BQG388"/>
      <c r="BQH388"/>
      <c r="BQI388"/>
      <c r="BQJ388"/>
      <c r="BQK388"/>
      <c r="BQL388"/>
      <c r="BQM388"/>
      <c r="BQN388"/>
      <c r="BQO388"/>
      <c r="BQP388"/>
      <c r="BQQ388"/>
      <c r="BQR388"/>
      <c r="BQS388"/>
      <c r="BQT388"/>
      <c r="BQU388"/>
      <c r="BQV388"/>
      <c r="BQW388"/>
      <c r="BQX388"/>
      <c r="BQY388"/>
      <c r="BQZ388"/>
      <c r="BRA388"/>
      <c r="BRB388"/>
      <c r="BRC388"/>
      <c r="BRD388"/>
      <c r="BRE388"/>
      <c r="BRF388"/>
      <c r="BRG388"/>
      <c r="BRH388"/>
      <c r="BRI388"/>
      <c r="BRJ388"/>
      <c r="BRK388"/>
      <c r="BRL388"/>
      <c r="BRM388"/>
      <c r="BRN388"/>
      <c r="BRO388"/>
      <c r="BRP388"/>
      <c r="BRQ388"/>
      <c r="BRR388"/>
      <c r="BRS388"/>
      <c r="BRT388"/>
      <c r="BRU388"/>
      <c r="BRV388"/>
      <c r="BRW388"/>
      <c r="BRX388"/>
      <c r="BRY388"/>
      <c r="BRZ388"/>
      <c r="BSA388"/>
      <c r="BSB388"/>
      <c r="BSC388"/>
      <c r="BSD388"/>
      <c r="BSE388"/>
      <c r="BSF388"/>
      <c r="BSG388"/>
      <c r="BSH388"/>
      <c r="BSI388"/>
      <c r="BSJ388"/>
      <c r="BSK388"/>
      <c r="BSL388"/>
      <c r="BSM388"/>
      <c r="BSN388"/>
      <c r="BSO388"/>
      <c r="BSP388"/>
      <c r="BSQ388"/>
      <c r="BSR388"/>
      <c r="BSS388"/>
      <c r="BST388"/>
      <c r="BSU388"/>
      <c r="BSV388"/>
      <c r="BSW388"/>
      <c r="BSX388"/>
      <c r="BSY388"/>
      <c r="BSZ388"/>
      <c r="BTA388"/>
      <c r="BTB388"/>
      <c r="BTC388"/>
      <c r="BTD388"/>
      <c r="BTE388"/>
      <c r="BTF388"/>
      <c r="BTG388"/>
      <c r="BTH388"/>
      <c r="BTI388"/>
      <c r="BTJ388"/>
      <c r="BTK388"/>
      <c r="BTL388"/>
      <c r="BTM388"/>
      <c r="BTN388"/>
      <c r="BTO388"/>
      <c r="BTP388"/>
      <c r="BTQ388"/>
      <c r="BTR388"/>
      <c r="BTS388"/>
      <c r="BTT388"/>
      <c r="BTU388"/>
      <c r="BTV388"/>
      <c r="BTW388"/>
      <c r="BTX388"/>
      <c r="BTY388"/>
      <c r="BTZ388"/>
      <c r="BUA388"/>
      <c r="BUB388"/>
      <c r="BUC388"/>
      <c r="BUD388"/>
      <c r="BUE388"/>
      <c r="BUF388"/>
      <c r="BUG388"/>
      <c r="BUH388"/>
      <c r="BUI388"/>
      <c r="BUJ388"/>
      <c r="BUK388"/>
      <c r="BUL388"/>
      <c r="BUM388"/>
      <c r="BUN388"/>
      <c r="BUO388"/>
      <c r="BUP388"/>
      <c r="BUQ388"/>
      <c r="BUR388"/>
      <c r="BUS388"/>
      <c r="BUT388"/>
      <c r="BUU388"/>
      <c r="BUV388"/>
      <c r="BUW388"/>
      <c r="BUX388"/>
      <c r="BUY388"/>
      <c r="BUZ388"/>
      <c r="BVA388"/>
      <c r="BVB388"/>
      <c r="BVC388"/>
      <c r="BVD388"/>
      <c r="BVE388"/>
      <c r="BVF388"/>
      <c r="BVG388"/>
      <c r="BVH388"/>
      <c r="BVI388"/>
      <c r="BVJ388"/>
      <c r="BVK388"/>
      <c r="BVL388"/>
      <c r="BVM388"/>
      <c r="BVN388"/>
      <c r="BVO388"/>
      <c r="BVP388"/>
      <c r="BVQ388"/>
      <c r="BVR388"/>
      <c r="BVS388"/>
      <c r="BVT388"/>
      <c r="BVU388"/>
      <c r="BVV388"/>
      <c r="BVW388"/>
      <c r="BVX388"/>
      <c r="BVY388"/>
      <c r="BVZ388"/>
      <c r="BWA388"/>
      <c r="BWB388"/>
      <c r="BWC388"/>
      <c r="BWD388"/>
      <c r="BWE388"/>
      <c r="BWF388"/>
      <c r="BWG388"/>
      <c r="BWH388"/>
      <c r="BWI388"/>
      <c r="BWJ388"/>
      <c r="BWK388"/>
      <c r="BWL388"/>
      <c r="BWM388"/>
      <c r="BWN388"/>
      <c r="BWO388"/>
      <c r="BWP388"/>
      <c r="BWQ388"/>
      <c r="BWR388"/>
      <c r="BWS388"/>
      <c r="BWT388"/>
      <c r="BWU388"/>
      <c r="BWV388"/>
      <c r="BWW388"/>
      <c r="BWX388"/>
      <c r="BWY388"/>
      <c r="BWZ388"/>
      <c r="BXA388"/>
      <c r="BXB388"/>
      <c r="BXC388"/>
      <c r="BXD388"/>
      <c r="BXE388"/>
      <c r="BXF388"/>
      <c r="BXG388"/>
      <c r="BXH388"/>
      <c r="BXI388"/>
      <c r="BXJ388"/>
      <c r="BXK388"/>
      <c r="BXL388"/>
      <c r="BXM388"/>
      <c r="BXN388"/>
      <c r="BXO388"/>
      <c r="BXP388"/>
      <c r="BXQ388"/>
      <c r="BXR388"/>
      <c r="BXS388"/>
      <c r="BXT388"/>
      <c r="BXU388"/>
      <c r="BXV388"/>
      <c r="BXW388"/>
      <c r="BXX388"/>
      <c r="BXY388"/>
      <c r="BXZ388"/>
      <c r="BYA388"/>
      <c r="BYB388"/>
      <c r="BYC388"/>
      <c r="BYD388"/>
      <c r="BYE388"/>
      <c r="BYF388"/>
      <c r="BYG388"/>
      <c r="BYH388"/>
      <c r="BYI388"/>
      <c r="BYJ388"/>
      <c r="BYK388"/>
      <c r="BYL388"/>
      <c r="BYM388"/>
      <c r="BYN388"/>
      <c r="BYO388"/>
      <c r="BYP388"/>
      <c r="BYQ388"/>
      <c r="BYR388"/>
      <c r="BYS388"/>
      <c r="BYT388"/>
      <c r="BYU388"/>
      <c r="BYV388"/>
      <c r="BYW388"/>
      <c r="BYX388"/>
      <c r="BYY388"/>
      <c r="BYZ388"/>
      <c r="BZA388"/>
      <c r="BZB388"/>
      <c r="BZC388"/>
      <c r="BZD388"/>
      <c r="BZE388"/>
      <c r="BZF388"/>
      <c r="BZG388"/>
      <c r="BZH388"/>
      <c r="BZI388"/>
      <c r="BZJ388"/>
    </row>
    <row r="389" spans="1:2038" s="498" customFormat="1" ht="16.5" customHeight="1">
      <c r="A389" s="768" t="s">
        <v>1157</v>
      </c>
      <c r="B389" s="769"/>
      <c r="C389" s="769"/>
      <c r="D389" s="769"/>
      <c r="E389" s="770"/>
      <c r="F389" s="21"/>
      <c r="G389" s="115"/>
      <c r="H389" s="115"/>
      <c r="I389" s="6"/>
      <c r="J389" s="55">
        <v>1000</v>
      </c>
      <c r="K389" s="123">
        <v>4.5</v>
      </c>
      <c r="L389" s="33"/>
    </row>
    <row r="390" spans="1:2038" s="498" customFormat="1" ht="16.5" customHeight="1">
      <c r="A390" s="768" t="s">
        <v>1158</v>
      </c>
      <c r="B390" s="769"/>
      <c r="C390" s="769"/>
      <c r="D390" s="769"/>
      <c r="E390" s="770"/>
      <c r="F390" s="21"/>
      <c r="G390" s="115"/>
      <c r="H390" s="115"/>
      <c r="I390" s="6"/>
      <c r="J390" s="55">
        <v>1950</v>
      </c>
      <c r="K390" s="123">
        <v>8.6</v>
      </c>
      <c r="L390" s="33"/>
    </row>
    <row r="391" spans="1:2038" ht="16.5" customHeight="1" thickBot="1">
      <c r="A391" s="814"/>
      <c r="B391" s="815"/>
      <c r="C391" s="815"/>
      <c r="D391" s="815"/>
      <c r="E391" s="816"/>
      <c r="F391" s="21"/>
      <c r="G391" s="115"/>
      <c r="H391" s="115"/>
      <c r="I391" s="6"/>
      <c r="J391" s="56"/>
      <c r="K391" s="123"/>
      <c r="L391" s="33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ht="25.5" customHeight="1" thickBot="1">
      <c r="A392" s="666" t="s">
        <v>123</v>
      </c>
      <c r="B392" s="797"/>
      <c r="C392" s="797"/>
      <c r="D392" s="797"/>
      <c r="E392" s="798"/>
      <c r="F392" s="145"/>
      <c r="G392" s="145"/>
      <c r="H392" s="145"/>
      <c r="I392" s="145"/>
      <c r="J392" s="171" t="s">
        <v>135</v>
      </c>
      <c r="K392" s="341" t="s">
        <v>136</v>
      </c>
      <c r="L392" s="33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</row>
    <row r="393" spans="1:2038" ht="16.5" customHeight="1" thickBot="1">
      <c r="A393" s="896" t="s">
        <v>367</v>
      </c>
      <c r="B393" s="831"/>
      <c r="C393" s="831"/>
      <c r="D393" s="831"/>
      <c r="E393" s="832"/>
      <c r="F393" s="32"/>
      <c r="G393" s="32"/>
      <c r="H393" s="32"/>
      <c r="I393" s="32"/>
      <c r="J393" s="55">
        <v>300</v>
      </c>
      <c r="K393" s="123">
        <v>1</v>
      </c>
      <c r="L393" s="3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</row>
    <row r="394" spans="1:2038" s="498" customFormat="1" ht="16.5" customHeight="1" thickBot="1">
      <c r="A394" s="768" t="s">
        <v>1103</v>
      </c>
      <c r="B394" s="769"/>
      <c r="C394" s="769"/>
      <c r="D394" s="769"/>
      <c r="E394" s="770"/>
      <c r="F394" s="32"/>
      <c r="G394" s="32"/>
      <c r="H394" s="32"/>
      <c r="I394" s="32"/>
      <c r="J394" s="55">
        <v>400</v>
      </c>
      <c r="K394" s="123">
        <v>1.35</v>
      </c>
      <c r="L394" s="33"/>
    </row>
    <row r="395" spans="1:2038" ht="16.5" customHeight="1" thickBot="1">
      <c r="A395" s="767" t="s">
        <v>880</v>
      </c>
      <c r="B395" s="625"/>
      <c r="C395" s="625"/>
      <c r="D395" s="625"/>
      <c r="E395" s="626"/>
      <c r="F395" s="32"/>
      <c r="G395" s="32"/>
      <c r="H395" s="32"/>
      <c r="I395" s="32"/>
      <c r="J395" s="55">
        <v>75</v>
      </c>
      <c r="K395" s="403">
        <v>0.05</v>
      </c>
      <c r="L395" s="33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68" t="s">
        <v>368</v>
      </c>
      <c r="B396" s="769"/>
      <c r="C396" s="769"/>
      <c r="D396" s="769"/>
      <c r="E396" s="770"/>
      <c r="F396" s="32"/>
      <c r="G396" s="32"/>
      <c r="H396" s="32"/>
      <c r="I396" s="32"/>
      <c r="J396" s="55">
        <v>350</v>
      </c>
      <c r="K396" s="403">
        <v>1.4</v>
      </c>
      <c r="L396" s="33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ht="16.5" customHeight="1" thickBot="1">
      <c r="A397" s="767" t="s">
        <v>881</v>
      </c>
      <c r="B397" s="625"/>
      <c r="C397" s="625"/>
      <c r="D397" s="625"/>
      <c r="E397" s="626"/>
      <c r="F397" s="32"/>
      <c r="G397" s="32"/>
      <c r="H397" s="32"/>
      <c r="I397" s="32"/>
      <c r="J397" s="55">
        <v>90</v>
      </c>
      <c r="K397" s="403">
        <v>0.06</v>
      </c>
      <c r="L397" s="33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</row>
    <row r="398" spans="1:2038" s="498" customFormat="1" ht="16.5" customHeight="1" thickBot="1">
      <c r="A398" s="768" t="s">
        <v>1401</v>
      </c>
      <c r="B398" s="769"/>
      <c r="C398" s="769"/>
      <c r="D398" s="769"/>
      <c r="E398" s="770"/>
      <c r="F398" s="32"/>
      <c r="G398" s="32"/>
      <c r="H398" s="32"/>
      <c r="I398" s="32"/>
      <c r="J398" s="55">
        <v>700</v>
      </c>
      <c r="K398" s="344">
        <v>2.2400000000000002</v>
      </c>
      <c r="L398" s="33"/>
    </row>
    <row r="399" spans="1:2038" ht="16.5" customHeight="1" thickBot="1">
      <c r="A399" s="768" t="s">
        <v>482</v>
      </c>
      <c r="B399" s="769"/>
      <c r="C399" s="769"/>
      <c r="D399" s="769"/>
      <c r="E399" s="770"/>
      <c r="F399" s="32"/>
      <c r="G399" s="32"/>
      <c r="H399" s="32"/>
      <c r="I399" s="32"/>
      <c r="J399" s="56">
        <v>650</v>
      </c>
      <c r="K399" s="123">
        <v>2.5</v>
      </c>
      <c r="L399" s="33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</row>
    <row r="400" spans="1:2038" s="496" customFormat="1" ht="16.5" customHeight="1" thickBot="1">
      <c r="A400" s="768" t="s">
        <v>1109</v>
      </c>
      <c r="B400" s="769"/>
      <c r="C400" s="769"/>
      <c r="D400" s="769"/>
      <c r="E400" s="770"/>
      <c r="F400" s="32"/>
      <c r="G400" s="32"/>
      <c r="H400" s="32"/>
      <c r="I400" s="32"/>
      <c r="J400" s="56">
        <v>1300</v>
      </c>
      <c r="K400" s="123">
        <v>5.5</v>
      </c>
      <c r="L400" s="33"/>
    </row>
    <row r="401" spans="1:2038" s="470" customFormat="1" ht="16.5" customHeight="1" thickBot="1">
      <c r="A401" s="811" t="s">
        <v>1058</v>
      </c>
      <c r="B401" s="625"/>
      <c r="C401" s="625"/>
      <c r="D401" s="625"/>
      <c r="E401" s="626"/>
      <c r="F401" s="279"/>
      <c r="G401" s="279"/>
      <c r="H401" s="279"/>
      <c r="I401" s="279"/>
      <c r="J401" s="55">
        <v>1800</v>
      </c>
      <c r="K401" s="47">
        <v>7.61</v>
      </c>
      <c r="L401" s="33"/>
    </row>
    <row r="402" spans="1:2038" ht="16.5" customHeight="1" thickBot="1">
      <c r="A402" s="768" t="s">
        <v>140</v>
      </c>
      <c r="B402" s="769"/>
      <c r="C402" s="769"/>
      <c r="D402" s="769"/>
      <c r="E402" s="770"/>
      <c r="F402" s="32"/>
      <c r="G402" s="32"/>
      <c r="H402" s="32"/>
      <c r="I402" s="32"/>
      <c r="J402" s="56">
        <v>100</v>
      </c>
      <c r="K402" s="123">
        <v>0.09</v>
      </c>
      <c r="L402" s="33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</row>
    <row r="403" spans="1:2038" s="498" customFormat="1" ht="16.5" customHeight="1" thickBot="1">
      <c r="A403" s="768" t="s">
        <v>1419</v>
      </c>
      <c r="B403" s="769"/>
      <c r="C403" s="769"/>
      <c r="D403" s="769"/>
      <c r="E403" s="770"/>
      <c r="F403" s="32"/>
      <c r="G403" s="32"/>
      <c r="H403" s="32"/>
      <c r="I403" s="32"/>
      <c r="J403" s="56">
        <v>630</v>
      </c>
      <c r="K403" s="123">
        <v>3</v>
      </c>
      <c r="L403" s="33"/>
    </row>
    <row r="404" spans="1:2038" ht="16.5" customHeight="1" thickBot="1">
      <c r="A404" s="768" t="s">
        <v>369</v>
      </c>
      <c r="B404" s="769"/>
      <c r="C404" s="769"/>
      <c r="D404" s="769"/>
      <c r="E404" s="770"/>
      <c r="F404" s="32"/>
      <c r="G404" s="32"/>
      <c r="H404" s="32"/>
      <c r="I404" s="32"/>
      <c r="J404" s="56">
        <v>950</v>
      </c>
      <c r="K404" s="123">
        <v>4</v>
      </c>
      <c r="L404" s="33"/>
      <c r="M404" s="505"/>
      <c r="N404" s="505"/>
      <c r="O404" s="505"/>
      <c r="P404" s="505"/>
      <c r="Q404" s="505"/>
      <c r="R404" s="505"/>
      <c r="S404" s="505"/>
      <c r="T404" s="505"/>
      <c r="U404" s="505"/>
      <c r="V404" s="505"/>
      <c r="W404" s="505"/>
      <c r="X404" s="505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  <c r="ATJ404"/>
      <c r="ATK404"/>
      <c r="ATL404"/>
      <c r="ATM404"/>
      <c r="ATN404"/>
      <c r="ATO404"/>
      <c r="ATP404"/>
      <c r="ATQ404"/>
      <c r="ATR404"/>
      <c r="ATS404"/>
      <c r="ATT404"/>
      <c r="ATU404"/>
      <c r="ATV404"/>
      <c r="ATW404"/>
      <c r="ATX404"/>
      <c r="ATY404"/>
      <c r="ATZ404"/>
      <c r="AUA404"/>
      <c r="AUB404"/>
      <c r="AUC404"/>
      <c r="AUD404"/>
      <c r="AUE404"/>
      <c r="AUF404"/>
      <c r="AUG404"/>
      <c r="AUH404"/>
      <c r="AUI404"/>
      <c r="AUJ404"/>
      <c r="AUK404"/>
      <c r="AUL404"/>
      <c r="AUM404"/>
      <c r="AUN404"/>
      <c r="AUO404"/>
      <c r="AUP404"/>
      <c r="AUQ404"/>
      <c r="AUR404"/>
      <c r="AUS404"/>
      <c r="AUT404"/>
      <c r="AUU404"/>
      <c r="AUV404"/>
      <c r="AUW404"/>
      <c r="AUX404"/>
      <c r="AUY404"/>
      <c r="AUZ404"/>
      <c r="AVA404"/>
      <c r="AVB404"/>
      <c r="AVC404"/>
      <c r="AVD404"/>
      <c r="AVE404"/>
      <c r="AVF404"/>
      <c r="AVG404"/>
      <c r="AVH404"/>
      <c r="AVI404"/>
      <c r="AVJ404"/>
      <c r="AVK404"/>
      <c r="AVL404"/>
      <c r="AVM404"/>
      <c r="AVN404"/>
      <c r="AVO404"/>
      <c r="AVP404"/>
      <c r="AVQ404"/>
      <c r="AVR404"/>
      <c r="AVS404"/>
      <c r="AVT404"/>
      <c r="AVU404"/>
      <c r="AVV404"/>
      <c r="AVW404"/>
      <c r="AVX404"/>
      <c r="AVY404"/>
      <c r="AVZ404"/>
      <c r="AWA404"/>
      <c r="AWB404"/>
      <c r="AWC404"/>
      <c r="AWD404"/>
      <c r="AWE404"/>
      <c r="AWF404"/>
      <c r="AWG404"/>
      <c r="AWH404"/>
      <c r="AWI404"/>
      <c r="AWJ404"/>
      <c r="AWK404"/>
      <c r="AWL404"/>
      <c r="AWM404"/>
      <c r="AWN404"/>
      <c r="AWO404"/>
      <c r="AWP404"/>
      <c r="AWQ404"/>
      <c r="AWR404"/>
      <c r="AWS404"/>
      <c r="AWT404"/>
      <c r="AWU404"/>
      <c r="AWV404"/>
      <c r="AWW404"/>
      <c r="AWX404"/>
      <c r="AWY404"/>
      <c r="AWZ404"/>
      <c r="AXA404"/>
      <c r="AXB404"/>
      <c r="AXC404"/>
      <c r="AXD404"/>
      <c r="AXE404"/>
      <c r="AXF404"/>
      <c r="AXG404"/>
      <c r="AXH404"/>
      <c r="AXI404"/>
      <c r="AXJ404"/>
      <c r="AXK404"/>
      <c r="AXL404"/>
      <c r="AXM404"/>
      <c r="AXN404"/>
      <c r="AXO404"/>
      <c r="AXP404"/>
      <c r="AXQ404"/>
      <c r="AXR404"/>
      <c r="AXS404"/>
      <c r="AXT404"/>
      <c r="AXU404"/>
      <c r="AXV404"/>
      <c r="AXW404"/>
      <c r="AXX404"/>
      <c r="AXY404"/>
      <c r="AXZ404"/>
      <c r="AYA404"/>
      <c r="AYB404"/>
      <c r="AYC404"/>
      <c r="AYD404"/>
      <c r="AYE404"/>
      <c r="AYF404"/>
      <c r="AYG404"/>
      <c r="AYH404"/>
      <c r="AYI404"/>
      <c r="AYJ404"/>
      <c r="AYK404"/>
      <c r="AYL404"/>
      <c r="AYM404"/>
      <c r="AYN404"/>
      <c r="AYO404"/>
      <c r="AYP404"/>
      <c r="AYQ404"/>
      <c r="AYR404"/>
      <c r="AYS404"/>
      <c r="AYT404"/>
      <c r="AYU404"/>
      <c r="AYV404"/>
      <c r="AYW404"/>
      <c r="AYX404"/>
      <c r="AYY404"/>
      <c r="AYZ404"/>
      <c r="AZA404"/>
      <c r="AZB404"/>
      <c r="AZC404"/>
      <c r="AZD404"/>
      <c r="AZE404"/>
      <c r="AZF404"/>
      <c r="AZG404"/>
      <c r="AZH404"/>
      <c r="AZI404"/>
      <c r="AZJ404"/>
      <c r="AZK404"/>
      <c r="AZL404"/>
      <c r="AZM404"/>
      <c r="AZN404"/>
      <c r="AZO404"/>
      <c r="AZP404"/>
      <c r="AZQ404"/>
      <c r="AZR404"/>
      <c r="AZS404"/>
      <c r="AZT404"/>
      <c r="AZU404"/>
      <c r="AZV404"/>
      <c r="AZW404"/>
      <c r="AZX404"/>
      <c r="AZY404"/>
      <c r="AZZ404"/>
      <c r="BAA404"/>
      <c r="BAB404"/>
      <c r="BAC404"/>
      <c r="BAD404"/>
      <c r="BAE404"/>
      <c r="BAF404"/>
      <c r="BAG404"/>
      <c r="BAH404"/>
      <c r="BAI404"/>
      <c r="BAJ404"/>
      <c r="BAK404"/>
      <c r="BAL404"/>
      <c r="BAM404"/>
      <c r="BAN404"/>
      <c r="BAO404"/>
      <c r="BAP404"/>
      <c r="BAQ404"/>
      <c r="BAR404"/>
      <c r="BAS404"/>
      <c r="BAT404"/>
      <c r="BAU404"/>
      <c r="BAV404"/>
      <c r="BAW404"/>
      <c r="BAX404"/>
      <c r="BAY404"/>
      <c r="BAZ404"/>
      <c r="BBA404"/>
      <c r="BBB404"/>
      <c r="BBC404"/>
      <c r="BBD404"/>
      <c r="BBE404"/>
      <c r="BBF404"/>
      <c r="BBG404"/>
      <c r="BBH404"/>
      <c r="BBI404"/>
      <c r="BBJ404"/>
      <c r="BBK404"/>
      <c r="BBL404"/>
      <c r="BBM404"/>
      <c r="BBN404"/>
      <c r="BBO404"/>
      <c r="BBP404"/>
      <c r="BBQ404"/>
      <c r="BBR404"/>
      <c r="BBS404"/>
      <c r="BBT404"/>
      <c r="BBU404"/>
      <c r="BBV404"/>
      <c r="BBW404"/>
      <c r="BBX404"/>
      <c r="BBY404"/>
      <c r="BBZ404"/>
      <c r="BCA404"/>
      <c r="BCB404"/>
      <c r="BCC404"/>
      <c r="BCD404"/>
      <c r="BCE404"/>
      <c r="BCF404"/>
      <c r="BCG404"/>
      <c r="BCH404"/>
      <c r="BCI404"/>
      <c r="BCJ404"/>
      <c r="BCK404"/>
      <c r="BCL404"/>
      <c r="BCM404"/>
      <c r="BCN404"/>
      <c r="BCO404"/>
      <c r="BCP404"/>
      <c r="BCQ404"/>
      <c r="BCR404"/>
      <c r="BCS404"/>
      <c r="BCT404"/>
      <c r="BCU404"/>
      <c r="BCV404"/>
      <c r="BCW404"/>
      <c r="BCX404"/>
      <c r="BCY404"/>
      <c r="BCZ404"/>
      <c r="BDA404"/>
      <c r="BDB404"/>
      <c r="BDC404"/>
      <c r="BDD404"/>
      <c r="BDE404"/>
      <c r="BDF404"/>
      <c r="BDG404"/>
      <c r="BDH404"/>
      <c r="BDI404"/>
      <c r="BDJ404"/>
      <c r="BDK404"/>
      <c r="BDL404"/>
      <c r="BDM404"/>
      <c r="BDN404"/>
      <c r="BDO404"/>
      <c r="BDP404"/>
      <c r="BDQ404"/>
      <c r="BDR404"/>
      <c r="BDS404"/>
      <c r="BDT404"/>
      <c r="BDU404"/>
      <c r="BDV404"/>
      <c r="BDW404"/>
      <c r="BDX404"/>
      <c r="BDY404"/>
      <c r="BDZ404"/>
      <c r="BEA404"/>
      <c r="BEB404"/>
      <c r="BEC404"/>
      <c r="BED404"/>
      <c r="BEE404"/>
      <c r="BEF404"/>
      <c r="BEG404"/>
      <c r="BEH404"/>
      <c r="BEI404"/>
      <c r="BEJ404"/>
      <c r="BEK404"/>
      <c r="BEL404"/>
      <c r="BEM404"/>
      <c r="BEN404"/>
      <c r="BEO404"/>
      <c r="BEP404"/>
      <c r="BEQ404"/>
      <c r="BER404"/>
      <c r="BES404"/>
      <c r="BET404"/>
      <c r="BEU404"/>
      <c r="BEV404"/>
      <c r="BEW404"/>
      <c r="BEX404"/>
      <c r="BEY404"/>
      <c r="BEZ404"/>
      <c r="BFA404"/>
      <c r="BFB404"/>
      <c r="BFC404"/>
      <c r="BFD404"/>
      <c r="BFE404"/>
      <c r="BFF404"/>
      <c r="BFG404"/>
      <c r="BFH404"/>
      <c r="BFI404"/>
      <c r="BFJ404"/>
      <c r="BFK404"/>
      <c r="BFL404"/>
      <c r="BFM404"/>
      <c r="BFN404"/>
      <c r="BFO404"/>
      <c r="BFP404"/>
      <c r="BFQ404"/>
      <c r="BFR404"/>
      <c r="BFS404"/>
      <c r="BFT404"/>
      <c r="BFU404"/>
      <c r="BFV404"/>
      <c r="BFW404"/>
      <c r="BFX404"/>
      <c r="BFY404"/>
      <c r="BFZ404"/>
      <c r="BGA404"/>
      <c r="BGB404"/>
      <c r="BGC404"/>
      <c r="BGD404"/>
      <c r="BGE404"/>
      <c r="BGF404"/>
      <c r="BGG404"/>
      <c r="BGH404"/>
      <c r="BGI404"/>
      <c r="BGJ404"/>
      <c r="BGK404"/>
      <c r="BGL404"/>
      <c r="BGM404"/>
      <c r="BGN404"/>
      <c r="BGO404"/>
      <c r="BGP404"/>
      <c r="BGQ404"/>
      <c r="BGR404"/>
      <c r="BGS404"/>
      <c r="BGT404"/>
      <c r="BGU404"/>
      <c r="BGV404"/>
      <c r="BGW404"/>
      <c r="BGX404"/>
      <c r="BGY404"/>
      <c r="BGZ404"/>
      <c r="BHA404"/>
      <c r="BHB404"/>
      <c r="BHC404"/>
      <c r="BHD404"/>
      <c r="BHE404"/>
      <c r="BHF404"/>
      <c r="BHG404"/>
      <c r="BHH404"/>
      <c r="BHI404"/>
      <c r="BHJ404"/>
      <c r="BHK404"/>
      <c r="BHL404"/>
      <c r="BHM404"/>
      <c r="BHN404"/>
      <c r="BHO404"/>
      <c r="BHP404"/>
      <c r="BHQ404"/>
      <c r="BHR404"/>
      <c r="BHS404"/>
      <c r="BHT404"/>
      <c r="BHU404"/>
      <c r="BHV404"/>
      <c r="BHW404"/>
      <c r="BHX404"/>
      <c r="BHY404"/>
      <c r="BHZ404"/>
      <c r="BIA404"/>
      <c r="BIB404"/>
      <c r="BIC404"/>
      <c r="BID404"/>
      <c r="BIE404"/>
      <c r="BIF404"/>
      <c r="BIG404"/>
      <c r="BIH404"/>
      <c r="BII404"/>
      <c r="BIJ404"/>
      <c r="BIK404"/>
      <c r="BIL404"/>
      <c r="BIM404"/>
      <c r="BIN404"/>
      <c r="BIO404"/>
      <c r="BIP404"/>
      <c r="BIQ404"/>
      <c r="BIR404"/>
      <c r="BIS404"/>
      <c r="BIT404"/>
      <c r="BIU404"/>
      <c r="BIV404"/>
      <c r="BIW404"/>
      <c r="BIX404"/>
      <c r="BIY404"/>
      <c r="BIZ404"/>
      <c r="BJA404"/>
      <c r="BJB404"/>
      <c r="BJC404"/>
      <c r="BJD404"/>
      <c r="BJE404"/>
      <c r="BJF404"/>
      <c r="BJG404"/>
      <c r="BJH404"/>
      <c r="BJI404"/>
      <c r="BJJ404"/>
      <c r="BJK404"/>
      <c r="BJL404"/>
      <c r="BJM404"/>
      <c r="BJN404"/>
      <c r="BJO404"/>
      <c r="BJP404"/>
      <c r="BJQ404"/>
      <c r="BJR404"/>
      <c r="BJS404"/>
      <c r="BJT404"/>
      <c r="BJU404"/>
      <c r="BJV404"/>
      <c r="BJW404"/>
      <c r="BJX404"/>
      <c r="BJY404"/>
      <c r="BJZ404"/>
      <c r="BKA404"/>
      <c r="BKB404"/>
      <c r="BKC404"/>
      <c r="BKD404"/>
      <c r="BKE404"/>
      <c r="BKF404"/>
      <c r="BKG404"/>
      <c r="BKH404"/>
      <c r="BKI404"/>
      <c r="BKJ404"/>
      <c r="BKK404"/>
      <c r="BKL404"/>
      <c r="BKM404"/>
      <c r="BKN404"/>
      <c r="BKO404"/>
      <c r="BKP404"/>
      <c r="BKQ404"/>
      <c r="BKR404"/>
      <c r="BKS404"/>
      <c r="BKT404"/>
      <c r="BKU404"/>
      <c r="BKV404"/>
      <c r="BKW404"/>
      <c r="BKX404"/>
      <c r="BKY404"/>
      <c r="BKZ404"/>
      <c r="BLA404"/>
      <c r="BLB404"/>
      <c r="BLC404"/>
      <c r="BLD404"/>
      <c r="BLE404"/>
      <c r="BLF404"/>
      <c r="BLG404"/>
      <c r="BLH404"/>
      <c r="BLI404"/>
      <c r="BLJ404"/>
      <c r="BLK404"/>
      <c r="BLL404"/>
      <c r="BLM404"/>
      <c r="BLN404"/>
      <c r="BLO404"/>
      <c r="BLP404"/>
      <c r="BLQ404"/>
      <c r="BLR404"/>
      <c r="BLS404"/>
      <c r="BLT404"/>
      <c r="BLU404"/>
      <c r="BLV404"/>
      <c r="BLW404"/>
      <c r="BLX404"/>
      <c r="BLY404"/>
      <c r="BLZ404"/>
      <c r="BMA404"/>
      <c r="BMB404"/>
      <c r="BMC404"/>
      <c r="BMD404"/>
      <c r="BME404"/>
      <c r="BMF404"/>
      <c r="BMG404"/>
      <c r="BMH404"/>
      <c r="BMI404"/>
      <c r="BMJ404"/>
      <c r="BMK404"/>
      <c r="BML404"/>
      <c r="BMM404"/>
      <c r="BMN404"/>
      <c r="BMO404"/>
      <c r="BMP404"/>
      <c r="BMQ404"/>
      <c r="BMR404"/>
      <c r="BMS404"/>
      <c r="BMT404"/>
      <c r="BMU404"/>
      <c r="BMV404"/>
      <c r="BMW404"/>
      <c r="BMX404"/>
      <c r="BMY404"/>
      <c r="BMZ404"/>
      <c r="BNA404"/>
      <c r="BNB404"/>
      <c r="BNC404"/>
      <c r="BND404"/>
      <c r="BNE404"/>
      <c r="BNF404"/>
      <c r="BNG404"/>
      <c r="BNH404"/>
      <c r="BNI404"/>
      <c r="BNJ404"/>
      <c r="BNK404"/>
      <c r="BNL404"/>
      <c r="BNM404"/>
      <c r="BNN404"/>
      <c r="BNO404"/>
      <c r="BNP404"/>
      <c r="BNQ404"/>
      <c r="BNR404"/>
      <c r="BNS404"/>
      <c r="BNT404"/>
      <c r="BNU404"/>
      <c r="BNV404"/>
      <c r="BNW404"/>
      <c r="BNX404"/>
      <c r="BNY404"/>
      <c r="BNZ404"/>
      <c r="BOA404"/>
      <c r="BOB404"/>
      <c r="BOC404"/>
      <c r="BOD404"/>
      <c r="BOE404"/>
      <c r="BOF404"/>
      <c r="BOG404"/>
      <c r="BOH404"/>
      <c r="BOI404"/>
      <c r="BOJ404"/>
      <c r="BOK404"/>
      <c r="BOL404"/>
      <c r="BOM404"/>
      <c r="BON404"/>
      <c r="BOO404"/>
      <c r="BOP404"/>
      <c r="BOQ404"/>
      <c r="BOR404"/>
      <c r="BOS404"/>
      <c r="BOT404"/>
      <c r="BOU404"/>
      <c r="BOV404"/>
      <c r="BOW404"/>
      <c r="BOX404"/>
      <c r="BOY404"/>
      <c r="BOZ404"/>
      <c r="BPA404"/>
      <c r="BPB404"/>
      <c r="BPC404"/>
      <c r="BPD404"/>
      <c r="BPE404"/>
      <c r="BPF404"/>
      <c r="BPG404"/>
      <c r="BPH404"/>
      <c r="BPI404"/>
      <c r="BPJ404"/>
      <c r="BPK404"/>
      <c r="BPL404"/>
      <c r="BPM404"/>
      <c r="BPN404"/>
      <c r="BPO404"/>
      <c r="BPP404"/>
      <c r="BPQ404"/>
      <c r="BPR404"/>
      <c r="BPS404"/>
      <c r="BPT404"/>
      <c r="BPU404"/>
      <c r="BPV404"/>
      <c r="BPW404"/>
      <c r="BPX404"/>
      <c r="BPY404"/>
      <c r="BPZ404"/>
      <c r="BQA404"/>
      <c r="BQB404"/>
      <c r="BQC404"/>
      <c r="BQD404"/>
      <c r="BQE404"/>
      <c r="BQF404"/>
      <c r="BQG404"/>
      <c r="BQH404"/>
      <c r="BQI404"/>
      <c r="BQJ404"/>
      <c r="BQK404"/>
      <c r="BQL404"/>
      <c r="BQM404"/>
      <c r="BQN404"/>
      <c r="BQO404"/>
      <c r="BQP404"/>
      <c r="BQQ404"/>
      <c r="BQR404"/>
      <c r="BQS404"/>
      <c r="BQT404"/>
      <c r="BQU404"/>
      <c r="BQV404"/>
      <c r="BQW404"/>
      <c r="BQX404"/>
      <c r="BQY404"/>
      <c r="BQZ404"/>
      <c r="BRA404"/>
      <c r="BRB404"/>
      <c r="BRC404"/>
      <c r="BRD404"/>
      <c r="BRE404"/>
      <c r="BRF404"/>
      <c r="BRG404"/>
      <c r="BRH404"/>
      <c r="BRI404"/>
      <c r="BRJ404"/>
      <c r="BRK404"/>
      <c r="BRL404"/>
      <c r="BRM404"/>
      <c r="BRN404"/>
      <c r="BRO404"/>
      <c r="BRP404"/>
      <c r="BRQ404"/>
      <c r="BRR404"/>
      <c r="BRS404"/>
      <c r="BRT404"/>
      <c r="BRU404"/>
      <c r="BRV404"/>
      <c r="BRW404"/>
      <c r="BRX404"/>
      <c r="BRY404"/>
      <c r="BRZ404"/>
      <c r="BSA404"/>
      <c r="BSB404"/>
      <c r="BSC404"/>
      <c r="BSD404"/>
      <c r="BSE404"/>
      <c r="BSF404"/>
      <c r="BSG404"/>
      <c r="BSH404"/>
      <c r="BSI404"/>
      <c r="BSJ404"/>
      <c r="BSK404"/>
      <c r="BSL404"/>
      <c r="BSM404"/>
      <c r="BSN404"/>
      <c r="BSO404"/>
      <c r="BSP404"/>
      <c r="BSQ404"/>
      <c r="BSR404"/>
      <c r="BSS404"/>
      <c r="BST404"/>
      <c r="BSU404"/>
      <c r="BSV404"/>
      <c r="BSW404"/>
      <c r="BSX404"/>
      <c r="BSY404"/>
      <c r="BSZ404"/>
      <c r="BTA404"/>
      <c r="BTB404"/>
      <c r="BTC404"/>
      <c r="BTD404"/>
      <c r="BTE404"/>
      <c r="BTF404"/>
      <c r="BTG404"/>
      <c r="BTH404"/>
      <c r="BTI404"/>
      <c r="BTJ404"/>
      <c r="BTK404"/>
      <c r="BTL404"/>
      <c r="BTM404"/>
      <c r="BTN404"/>
      <c r="BTO404"/>
      <c r="BTP404"/>
      <c r="BTQ404"/>
      <c r="BTR404"/>
      <c r="BTS404"/>
      <c r="BTT404"/>
      <c r="BTU404"/>
      <c r="BTV404"/>
      <c r="BTW404"/>
      <c r="BTX404"/>
      <c r="BTY404"/>
      <c r="BTZ404"/>
      <c r="BUA404"/>
      <c r="BUB404"/>
      <c r="BUC404"/>
      <c r="BUD404"/>
      <c r="BUE404"/>
      <c r="BUF404"/>
      <c r="BUG404"/>
      <c r="BUH404"/>
      <c r="BUI404"/>
      <c r="BUJ404"/>
      <c r="BUK404"/>
      <c r="BUL404"/>
      <c r="BUM404"/>
      <c r="BUN404"/>
      <c r="BUO404"/>
      <c r="BUP404"/>
      <c r="BUQ404"/>
      <c r="BUR404"/>
      <c r="BUS404"/>
      <c r="BUT404"/>
      <c r="BUU404"/>
      <c r="BUV404"/>
      <c r="BUW404"/>
      <c r="BUX404"/>
      <c r="BUY404"/>
      <c r="BUZ404"/>
      <c r="BVA404"/>
      <c r="BVB404"/>
      <c r="BVC404"/>
      <c r="BVD404"/>
      <c r="BVE404"/>
      <c r="BVF404"/>
      <c r="BVG404"/>
      <c r="BVH404"/>
      <c r="BVI404"/>
      <c r="BVJ404"/>
      <c r="BVK404"/>
      <c r="BVL404"/>
      <c r="BVM404"/>
      <c r="BVN404"/>
      <c r="BVO404"/>
      <c r="BVP404"/>
      <c r="BVQ404"/>
      <c r="BVR404"/>
      <c r="BVS404"/>
      <c r="BVT404"/>
      <c r="BVU404"/>
      <c r="BVV404"/>
      <c r="BVW404"/>
      <c r="BVX404"/>
      <c r="BVY404"/>
      <c r="BVZ404"/>
      <c r="BWA404"/>
      <c r="BWB404"/>
      <c r="BWC404"/>
      <c r="BWD404"/>
      <c r="BWE404"/>
      <c r="BWF404"/>
      <c r="BWG404"/>
      <c r="BWH404"/>
      <c r="BWI404"/>
      <c r="BWJ404"/>
      <c r="BWK404"/>
      <c r="BWL404"/>
      <c r="BWM404"/>
      <c r="BWN404"/>
      <c r="BWO404"/>
      <c r="BWP404"/>
      <c r="BWQ404"/>
      <c r="BWR404"/>
      <c r="BWS404"/>
      <c r="BWT404"/>
      <c r="BWU404"/>
      <c r="BWV404"/>
      <c r="BWW404"/>
      <c r="BWX404"/>
      <c r="BWY404"/>
      <c r="BWZ404"/>
      <c r="BXA404"/>
      <c r="BXB404"/>
      <c r="BXC404"/>
      <c r="BXD404"/>
      <c r="BXE404"/>
      <c r="BXF404"/>
      <c r="BXG404"/>
      <c r="BXH404"/>
      <c r="BXI404"/>
      <c r="BXJ404"/>
      <c r="BXK404"/>
      <c r="BXL404"/>
      <c r="BXM404"/>
      <c r="BXN404"/>
      <c r="BXO404"/>
      <c r="BXP404"/>
      <c r="BXQ404"/>
      <c r="BXR404"/>
      <c r="BXS404"/>
      <c r="BXT404"/>
      <c r="BXU404"/>
      <c r="BXV404"/>
      <c r="BXW404"/>
      <c r="BXX404"/>
      <c r="BXY404"/>
      <c r="BXZ404"/>
      <c r="BYA404"/>
      <c r="BYB404"/>
      <c r="BYC404"/>
      <c r="BYD404"/>
      <c r="BYE404"/>
      <c r="BYF404"/>
      <c r="BYG404"/>
      <c r="BYH404"/>
      <c r="BYI404"/>
      <c r="BYJ404"/>
      <c r="BYK404"/>
      <c r="BYL404"/>
      <c r="BYM404"/>
      <c r="BYN404"/>
      <c r="BYO404"/>
      <c r="BYP404"/>
      <c r="BYQ404"/>
      <c r="BYR404"/>
      <c r="BYS404"/>
      <c r="BYT404"/>
      <c r="BYU404"/>
      <c r="BYV404"/>
      <c r="BYW404"/>
      <c r="BYX404"/>
      <c r="BYY404"/>
      <c r="BYZ404"/>
      <c r="BZA404"/>
      <c r="BZB404"/>
      <c r="BZC404"/>
      <c r="BZD404"/>
      <c r="BZE404"/>
      <c r="BZF404"/>
      <c r="BZG404"/>
      <c r="BZH404"/>
      <c r="BZI404"/>
      <c r="BZJ404"/>
    </row>
    <row r="405" spans="1:2038" s="470" customFormat="1" ht="16.5" customHeight="1" thickBot="1">
      <c r="A405" s="811" t="s">
        <v>1059</v>
      </c>
      <c r="B405" s="625"/>
      <c r="C405" s="625"/>
      <c r="D405" s="625"/>
      <c r="E405" s="626"/>
      <c r="F405" s="279"/>
      <c r="G405" s="279"/>
      <c r="H405" s="279"/>
      <c r="I405" s="279"/>
      <c r="J405" s="55">
        <v>1950</v>
      </c>
      <c r="K405" s="47">
        <v>6.63</v>
      </c>
      <c r="L405" s="33"/>
      <c r="M405" s="505"/>
      <c r="N405" s="505"/>
      <c r="O405" s="505"/>
      <c r="P405" s="505"/>
      <c r="Q405" s="505"/>
      <c r="R405" s="505"/>
      <c r="S405" s="505"/>
      <c r="T405" s="505"/>
      <c r="U405" s="505"/>
      <c r="V405" s="505"/>
      <c r="W405" s="505"/>
      <c r="X405" s="505"/>
    </row>
    <row r="406" spans="1:2038" ht="16.5" customHeight="1" thickBot="1">
      <c r="A406" s="768" t="s">
        <v>738</v>
      </c>
      <c r="B406" s="769"/>
      <c r="C406" s="769"/>
      <c r="D406" s="769"/>
      <c r="E406" s="770"/>
      <c r="F406" s="32"/>
      <c r="G406" s="32"/>
      <c r="H406" s="32"/>
      <c r="I406" s="32"/>
      <c r="J406" s="56">
        <v>140</v>
      </c>
      <c r="K406" s="123">
        <v>0.15</v>
      </c>
      <c r="L406" s="33"/>
      <c r="M406" s="505"/>
      <c r="N406" s="505"/>
      <c r="O406" s="505"/>
      <c r="P406" s="505"/>
      <c r="Q406" s="505"/>
      <c r="R406" s="505"/>
      <c r="S406" s="505"/>
      <c r="T406" s="505"/>
      <c r="U406" s="505"/>
      <c r="V406" s="505"/>
      <c r="W406" s="505"/>
      <c r="X406" s="505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  <c r="BLN406"/>
      <c r="BLO406"/>
      <c r="BLP406"/>
      <c r="BLQ406"/>
      <c r="BLR406"/>
      <c r="BLS406"/>
      <c r="BLT406"/>
      <c r="BLU406"/>
      <c r="BLV406"/>
      <c r="BLW406"/>
      <c r="BLX406"/>
      <c r="BLY406"/>
      <c r="BLZ406"/>
      <c r="BMA406"/>
      <c r="BMB406"/>
      <c r="BMC406"/>
      <c r="BMD406"/>
      <c r="BME406"/>
      <c r="BMF406"/>
      <c r="BMG406"/>
      <c r="BMH406"/>
      <c r="BMI406"/>
      <c r="BMJ406"/>
      <c r="BMK406"/>
      <c r="BML406"/>
      <c r="BMM406"/>
      <c r="BMN406"/>
      <c r="BMO406"/>
      <c r="BMP406"/>
      <c r="BMQ406"/>
      <c r="BMR406"/>
      <c r="BMS406"/>
      <c r="BMT406"/>
      <c r="BMU406"/>
      <c r="BMV406"/>
      <c r="BMW406"/>
      <c r="BMX406"/>
      <c r="BMY406"/>
      <c r="BMZ406"/>
      <c r="BNA406"/>
      <c r="BNB406"/>
      <c r="BNC406"/>
      <c r="BND406"/>
      <c r="BNE406"/>
      <c r="BNF406"/>
      <c r="BNG406"/>
      <c r="BNH406"/>
      <c r="BNI406"/>
      <c r="BNJ406"/>
      <c r="BNK406"/>
      <c r="BNL406"/>
      <c r="BNM406"/>
      <c r="BNN406"/>
      <c r="BNO406"/>
      <c r="BNP406"/>
      <c r="BNQ406"/>
      <c r="BNR406"/>
      <c r="BNS406"/>
      <c r="BNT406"/>
      <c r="BNU406"/>
      <c r="BNV406"/>
      <c r="BNW406"/>
      <c r="BNX406"/>
      <c r="BNY406"/>
      <c r="BNZ406"/>
      <c r="BOA406"/>
      <c r="BOB406"/>
      <c r="BOC406"/>
      <c r="BOD406"/>
      <c r="BOE406"/>
      <c r="BOF406"/>
      <c r="BOG406"/>
      <c r="BOH406"/>
      <c r="BOI406"/>
      <c r="BOJ406"/>
      <c r="BOK406"/>
      <c r="BOL406"/>
      <c r="BOM406"/>
      <c r="BON406"/>
      <c r="BOO406"/>
      <c r="BOP406"/>
      <c r="BOQ406"/>
      <c r="BOR406"/>
      <c r="BOS406"/>
      <c r="BOT406"/>
      <c r="BOU406"/>
      <c r="BOV406"/>
      <c r="BOW406"/>
      <c r="BOX406"/>
      <c r="BOY406"/>
      <c r="BOZ406"/>
      <c r="BPA406"/>
      <c r="BPB406"/>
      <c r="BPC406"/>
      <c r="BPD406"/>
      <c r="BPE406"/>
      <c r="BPF406"/>
      <c r="BPG406"/>
      <c r="BPH406"/>
      <c r="BPI406"/>
      <c r="BPJ406"/>
      <c r="BPK406"/>
      <c r="BPL406"/>
      <c r="BPM406"/>
      <c r="BPN406"/>
      <c r="BPO406"/>
      <c r="BPP406"/>
      <c r="BPQ406"/>
      <c r="BPR406"/>
      <c r="BPS406"/>
      <c r="BPT406"/>
      <c r="BPU406"/>
      <c r="BPV406"/>
      <c r="BPW406"/>
      <c r="BPX406"/>
      <c r="BPY406"/>
      <c r="BPZ406"/>
      <c r="BQA406"/>
      <c r="BQB406"/>
      <c r="BQC406"/>
      <c r="BQD406"/>
      <c r="BQE406"/>
      <c r="BQF406"/>
      <c r="BQG406"/>
      <c r="BQH406"/>
      <c r="BQI406"/>
      <c r="BQJ406"/>
      <c r="BQK406"/>
      <c r="BQL406"/>
      <c r="BQM406"/>
      <c r="BQN406"/>
      <c r="BQO406"/>
      <c r="BQP406"/>
      <c r="BQQ406"/>
      <c r="BQR406"/>
      <c r="BQS406"/>
      <c r="BQT406"/>
      <c r="BQU406"/>
      <c r="BQV406"/>
      <c r="BQW406"/>
      <c r="BQX406"/>
      <c r="BQY406"/>
      <c r="BQZ406"/>
      <c r="BRA406"/>
      <c r="BRB406"/>
      <c r="BRC406"/>
      <c r="BRD406"/>
      <c r="BRE406"/>
      <c r="BRF406"/>
      <c r="BRG406"/>
      <c r="BRH406"/>
      <c r="BRI406"/>
      <c r="BRJ406"/>
      <c r="BRK406"/>
      <c r="BRL406"/>
      <c r="BRM406"/>
      <c r="BRN406"/>
      <c r="BRO406"/>
      <c r="BRP406"/>
      <c r="BRQ406"/>
      <c r="BRR406"/>
      <c r="BRS406"/>
      <c r="BRT406"/>
      <c r="BRU406"/>
      <c r="BRV406"/>
      <c r="BRW406"/>
      <c r="BRX406"/>
      <c r="BRY406"/>
      <c r="BRZ406"/>
      <c r="BSA406"/>
      <c r="BSB406"/>
      <c r="BSC406"/>
      <c r="BSD406"/>
      <c r="BSE406"/>
      <c r="BSF406"/>
      <c r="BSG406"/>
      <c r="BSH406"/>
      <c r="BSI406"/>
      <c r="BSJ406"/>
      <c r="BSK406"/>
      <c r="BSL406"/>
      <c r="BSM406"/>
      <c r="BSN406"/>
      <c r="BSO406"/>
      <c r="BSP406"/>
      <c r="BSQ406"/>
      <c r="BSR406"/>
      <c r="BSS406"/>
      <c r="BST406"/>
      <c r="BSU406"/>
      <c r="BSV406"/>
      <c r="BSW406"/>
      <c r="BSX406"/>
      <c r="BSY406"/>
      <c r="BSZ406"/>
      <c r="BTA406"/>
      <c r="BTB406"/>
      <c r="BTC406"/>
      <c r="BTD406"/>
      <c r="BTE406"/>
      <c r="BTF406"/>
      <c r="BTG406"/>
      <c r="BTH406"/>
      <c r="BTI406"/>
      <c r="BTJ406"/>
      <c r="BTK406"/>
      <c r="BTL406"/>
      <c r="BTM406"/>
      <c r="BTN406"/>
      <c r="BTO406"/>
      <c r="BTP406"/>
      <c r="BTQ406"/>
      <c r="BTR406"/>
      <c r="BTS406"/>
      <c r="BTT406"/>
      <c r="BTU406"/>
      <c r="BTV406"/>
      <c r="BTW406"/>
      <c r="BTX406"/>
      <c r="BTY406"/>
      <c r="BTZ406"/>
      <c r="BUA406"/>
      <c r="BUB406"/>
      <c r="BUC406"/>
      <c r="BUD406"/>
      <c r="BUE406"/>
      <c r="BUF406"/>
      <c r="BUG406"/>
      <c r="BUH406"/>
      <c r="BUI406"/>
      <c r="BUJ406"/>
      <c r="BUK406"/>
      <c r="BUL406"/>
      <c r="BUM406"/>
      <c r="BUN406"/>
      <c r="BUO406"/>
      <c r="BUP406"/>
      <c r="BUQ406"/>
      <c r="BUR406"/>
      <c r="BUS406"/>
      <c r="BUT406"/>
      <c r="BUU406"/>
      <c r="BUV406"/>
      <c r="BUW406"/>
      <c r="BUX406"/>
      <c r="BUY406"/>
      <c r="BUZ406"/>
      <c r="BVA406"/>
      <c r="BVB406"/>
      <c r="BVC406"/>
      <c r="BVD406"/>
      <c r="BVE406"/>
      <c r="BVF406"/>
      <c r="BVG406"/>
      <c r="BVH406"/>
      <c r="BVI406"/>
      <c r="BVJ406"/>
      <c r="BVK406"/>
      <c r="BVL406"/>
      <c r="BVM406"/>
      <c r="BVN406"/>
      <c r="BVO406"/>
      <c r="BVP406"/>
      <c r="BVQ406"/>
      <c r="BVR406"/>
      <c r="BVS406"/>
      <c r="BVT406"/>
      <c r="BVU406"/>
      <c r="BVV406"/>
      <c r="BVW406"/>
      <c r="BVX406"/>
      <c r="BVY406"/>
      <c r="BVZ406"/>
      <c r="BWA406"/>
      <c r="BWB406"/>
      <c r="BWC406"/>
      <c r="BWD406"/>
      <c r="BWE406"/>
      <c r="BWF406"/>
      <c r="BWG406"/>
      <c r="BWH406"/>
      <c r="BWI406"/>
      <c r="BWJ406"/>
      <c r="BWK406"/>
      <c r="BWL406"/>
      <c r="BWM406"/>
      <c r="BWN406"/>
      <c r="BWO406"/>
      <c r="BWP406"/>
      <c r="BWQ406"/>
      <c r="BWR406"/>
      <c r="BWS406"/>
      <c r="BWT406"/>
      <c r="BWU406"/>
      <c r="BWV406"/>
      <c r="BWW406"/>
      <c r="BWX406"/>
      <c r="BWY406"/>
      <c r="BWZ406"/>
      <c r="BXA406"/>
      <c r="BXB406"/>
      <c r="BXC406"/>
      <c r="BXD406"/>
      <c r="BXE406"/>
      <c r="BXF406"/>
      <c r="BXG406"/>
      <c r="BXH406"/>
      <c r="BXI406"/>
      <c r="BXJ406"/>
      <c r="BXK406"/>
      <c r="BXL406"/>
      <c r="BXM406"/>
      <c r="BXN406"/>
      <c r="BXO406"/>
      <c r="BXP406"/>
      <c r="BXQ406"/>
      <c r="BXR406"/>
      <c r="BXS406"/>
      <c r="BXT406"/>
      <c r="BXU406"/>
      <c r="BXV406"/>
      <c r="BXW406"/>
      <c r="BXX406"/>
      <c r="BXY406"/>
      <c r="BXZ406"/>
      <c r="BYA406"/>
      <c r="BYB406"/>
      <c r="BYC406"/>
      <c r="BYD406"/>
      <c r="BYE406"/>
      <c r="BYF406"/>
      <c r="BYG406"/>
      <c r="BYH406"/>
      <c r="BYI406"/>
      <c r="BYJ406"/>
      <c r="BYK406"/>
      <c r="BYL406"/>
      <c r="BYM406"/>
      <c r="BYN406"/>
      <c r="BYO406"/>
      <c r="BYP406"/>
      <c r="BYQ406"/>
      <c r="BYR406"/>
      <c r="BYS406"/>
      <c r="BYT406"/>
      <c r="BYU406"/>
      <c r="BYV406"/>
      <c r="BYW406"/>
      <c r="BYX406"/>
      <c r="BYY406"/>
      <c r="BYZ406"/>
      <c r="BZA406"/>
      <c r="BZB406"/>
      <c r="BZC406"/>
      <c r="BZD406"/>
      <c r="BZE406"/>
      <c r="BZF406"/>
      <c r="BZG406"/>
      <c r="BZH406"/>
      <c r="BZI406"/>
      <c r="BZJ406"/>
    </row>
    <row r="407" spans="1:2038" ht="16.5" customHeight="1" thickBot="1">
      <c r="A407" s="768" t="s">
        <v>372</v>
      </c>
      <c r="B407" s="769"/>
      <c r="C407" s="769"/>
      <c r="D407" s="769"/>
      <c r="E407" s="770"/>
      <c r="F407" s="32"/>
      <c r="G407" s="32"/>
      <c r="H407" s="32"/>
      <c r="I407" s="32"/>
      <c r="J407" s="56">
        <v>1350</v>
      </c>
      <c r="K407" s="123">
        <v>6</v>
      </c>
      <c r="L407" s="33"/>
      <c r="M407" s="505"/>
      <c r="N407" s="505"/>
      <c r="O407" s="505"/>
      <c r="P407" s="505"/>
      <c r="Q407" s="505"/>
      <c r="R407" s="505"/>
      <c r="S407" s="505"/>
      <c r="T407" s="505"/>
      <c r="U407" s="505"/>
      <c r="V407" s="505"/>
      <c r="W407" s="505"/>
      <c r="X407" s="505"/>
    </row>
    <row r="408" spans="1:2038" s="496" customFormat="1" ht="16.5" customHeight="1" thickBot="1">
      <c r="A408" s="768" t="s">
        <v>1108</v>
      </c>
      <c r="B408" s="769"/>
      <c r="C408" s="769"/>
      <c r="D408" s="769"/>
      <c r="E408" s="770"/>
      <c r="F408" s="32"/>
      <c r="G408" s="32"/>
      <c r="H408" s="32"/>
      <c r="I408" s="32"/>
      <c r="J408" s="56">
        <v>1400</v>
      </c>
      <c r="K408" s="123">
        <v>6.3</v>
      </c>
      <c r="L408" s="33"/>
      <c r="M408" s="806"/>
      <c r="N408" s="686"/>
      <c r="O408" s="686"/>
      <c r="P408" s="686"/>
      <c r="Q408" s="686"/>
      <c r="R408" s="26"/>
      <c r="S408" s="26"/>
      <c r="T408" s="26"/>
      <c r="U408" s="26"/>
      <c r="V408" s="506"/>
      <c r="W408" s="133"/>
      <c r="X408" s="505"/>
      <c r="Y408" s="497"/>
      <c r="Z408" s="497"/>
      <c r="AA408" s="497"/>
      <c r="AB408" s="497"/>
      <c r="AC408" s="497"/>
      <c r="AD408" s="497"/>
      <c r="AE408" s="497"/>
      <c r="AF408" s="497"/>
      <c r="AG408" s="497"/>
      <c r="AH408" s="497"/>
      <c r="AI408" s="497"/>
      <c r="AJ408" s="497"/>
      <c r="AK408" s="497"/>
      <c r="AL408" s="497"/>
      <c r="AM408" s="497"/>
      <c r="AN408" s="497"/>
      <c r="AO408" s="497"/>
      <c r="AP408" s="497"/>
      <c r="AQ408" s="497"/>
      <c r="AR408" s="497"/>
      <c r="AS408" s="497"/>
      <c r="AT408" s="497"/>
      <c r="AU408" s="497"/>
      <c r="AV408" s="497"/>
      <c r="AW408" s="497"/>
      <c r="AX408" s="497"/>
      <c r="AY408" s="497"/>
      <c r="AZ408" s="497"/>
      <c r="BA408" s="497"/>
      <c r="BB408" s="497"/>
      <c r="BC408" s="497"/>
      <c r="BD408" s="497"/>
      <c r="BE408" s="497"/>
      <c r="BF408" s="497"/>
      <c r="BG408" s="497"/>
      <c r="BH408" s="497"/>
      <c r="BI408" s="497"/>
      <c r="BJ408" s="497"/>
      <c r="BK408" s="497"/>
      <c r="BL408" s="497"/>
      <c r="BM408" s="497"/>
      <c r="BN408" s="497"/>
      <c r="BO408" s="497"/>
      <c r="BP408" s="497"/>
      <c r="BQ408" s="497"/>
      <c r="BR408" s="497"/>
      <c r="BS408" s="497"/>
      <c r="BT408" s="497"/>
      <c r="BU408" s="497"/>
      <c r="BV408" s="497"/>
      <c r="BW408" s="497"/>
      <c r="BX408" s="497"/>
      <c r="BY408" s="497"/>
      <c r="BZ408" s="497"/>
      <c r="CA408" s="497"/>
      <c r="CB408" s="497"/>
      <c r="CC408" s="497"/>
      <c r="CD408" s="497"/>
      <c r="CE408" s="497"/>
      <c r="CF408" s="497"/>
      <c r="CG408" s="497"/>
      <c r="CH408" s="497"/>
      <c r="CI408" s="497"/>
      <c r="CJ408" s="497"/>
      <c r="CK408" s="497"/>
      <c r="CL408" s="497"/>
      <c r="CM408" s="497"/>
      <c r="CN408" s="497"/>
      <c r="CO408" s="497"/>
      <c r="CP408" s="497"/>
      <c r="CQ408" s="497"/>
      <c r="CR408" s="497"/>
      <c r="CS408" s="497"/>
      <c r="CT408" s="497"/>
      <c r="CU408" s="497"/>
      <c r="CV408" s="497"/>
      <c r="CW408" s="497"/>
      <c r="CX408" s="497"/>
      <c r="CY408" s="497"/>
      <c r="CZ408" s="497"/>
      <c r="DA408" s="497"/>
      <c r="DB408" s="497"/>
      <c r="DC408" s="497"/>
      <c r="DD408" s="497"/>
      <c r="DE408" s="497"/>
      <c r="DF408" s="497"/>
      <c r="DG408" s="497"/>
      <c r="DH408" s="497"/>
      <c r="DI408" s="497"/>
      <c r="DJ408" s="497"/>
      <c r="DK408" s="497"/>
      <c r="DL408" s="497"/>
      <c r="DM408" s="497"/>
      <c r="DN408" s="497"/>
      <c r="DO408" s="497"/>
      <c r="DP408" s="497"/>
      <c r="DQ408" s="497"/>
      <c r="DR408" s="497"/>
      <c r="DS408" s="497"/>
      <c r="DT408" s="497"/>
      <c r="DU408" s="497"/>
      <c r="DV408" s="497"/>
      <c r="DW408" s="497"/>
      <c r="DX408" s="497"/>
      <c r="DY408" s="497"/>
      <c r="DZ408" s="497"/>
      <c r="EA408" s="497"/>
      <c r="EB408" s="497"/>
      <c r="EC408" s="497"/>
      <c r="ED408" s="497"/>
      <c r="EE408" s="497"/>
      <c r="EF408" s="497"/>
      <c r="EG408" s="497"/>
      <c r="EH408" s="497"/>
      <c r="EI408" s="497"/>
      <c r="EJ408" s="497"/>
      <c r="EK408" s="497"/>
      <c r="EL408" s="497"/>
      <c r="EM408" s="497"/>
      <c r="EN408" s="497"/>
      <c r="EO408" s="497"/>
      <c r="EP408" s="497"/>
      <c r="EQ408" s="497"/>
      <c r="ER408" s="497"/>
      <c r="ES408" s="497"/>
      <c r="ET408" s="497"/>
      <c r="EU408" s="497"/>
      <c r="EV408" s="497"/>
      <c r="EW408" s="497"/>
      <c r="EX408" s="497"/>
      <c r="EY408" s="497"/>
      <c r="EZ408" s="497"/>
      <c r="FA408" s="497"/>
      <c r="FB408" s="497"/>
      <c r="FC408" s="497"/>
      <c r="FD408" s="497"/>
      <c r="FE408" s="497"/>
      <c r="FF408" s="497"/>
      <c r="FG408" s="497"/>
      <c r="FH408" s="497"/>
      <c r="FI408" s="497"/>
      <c r="FJ408" s="497"/>
      <c r="FK408" s="497"/>
      <c r="FL408" s="497"/>
      <c r="FM408" s="497"/>
      <c r="FN408" s="497"/>
      <c r="FO408" s="497"/>
      <c r="FP408" s="497"/>
      <c r="FQ408" s="497"/>
      <c r="FR408" s="497"/>
      <c r="FS408" s="497"/>
      <c r="FT408" s="497"/>
      <c r="FU408" s="497"/>
      <c r="FV408" s="497"/>
      <c r="FW408" s="497"/>
      <c r="FX408" s="497"/>
      <c r="FY408" s="497"/>
      <c r="FZ408" s="497"/>
      <c r="GA408" s="497"/>
      <c r="GB408" s="497"/>
      <c r="GC408" s="497"/>
      <c r="GD408" s="497"/>
      <c r="GE408" s="497"/>
      <c r="GF408" s="497"/>
      <c r="GG408" s="497"/>
      <c r="GH408" s="497"/>
      <c r="GI408" s="497"/>
      <c r="GJ408" s="497"/>
      <c r="GK408" s="497"/>
      <c r="GL408" s="497"/>
      <c r="GM408" s="497"/>
      <c r="GN408" s="497"/>
      <c r="GO408" s="497"/>
      <c r="GP408" s="497"/>
      <c r="GQ408" s="497"/>
      <c r="GR408" s="497"/>
      <c r="GS408" s="497"/>
      <c r="GT408" s="497"/>
      <c r="GU408" s="497"/>
      <c r="GV408" s="497"/>
      <c r="GW408" s="497"/>
      <c r="GX408" s="497"/>
      <c r="GY408" s="497"/>
      <c r="GZ408" s="497"/>
      <c r="HA408" s="497"/>
      <c r="HB408" s="497"/>
      <c r="HC408" s="497"/>
      <c r="HD408" s="497"/>
      <c r="HE408" s="497"/>
      <c r="HF408" s="497"/>
      <c r="HG408" s="497"/>
      <c r="HH408" s="497"/>
      <c r="HI408" s="497"/>
      <c r="HJ408" s="497"/>
      <c r="HK408" s="497"/>
      <c r="HL408" s="497"/>
      <c r="HM408" s="497"/>
      <c r="HN408" s="497"/>
      <c r="HO408" s="497"/>
      <c r="HP408" s="497"/>
      <c r="HQ408" s="497"/>
      <c r="HR408" s="497"/>
      <c r="HS408" s="497"/>
      <c r="HT408" s="497"/>
      <c r="HU408" s="497"/>
      <c r="HV408" s="497"/>
      <c r="HW408" s="497"/>
      <c r="HX408" s="497"/>
      <c r="HY408" s="497"/>
      <c r="HZ408" s="497"/>
      <c r="IA408" s="497"/>
      <c r="IB408" s="497"/>
      <c r="IC408" s="497"/>
      <c r="ID408" s="497"/>
      <c r="IE408" s="497"/>
      <c r="IF408" s="497"/>
      <c r="IG408" s="497"/>
      <c r="IH408" s="497"/>
      <c r="II408" s="497"/>
      <c r="IJ408" s="497"/>
      <c r="IK408" s="497"/>
      <c r="IL408" s="497"/>
      <c r="IM408" s="497"/>
      <c r="IN408" s="497"/>
      <c r="IO408" s="497"/>
      <c r="IP408" s="497"/>
      <c r="IQ408" s="497"/>
      <c r="IR408" s="497"/>
      <c r="IS408" s="497"/>
      <c r="IT408" s="497"/>
      <c r="IU408" s="497"/>
      <c r="IV408" s="497"/>
      <c r="IW408" s="497"/>
      <c r="IX408" s="497"/>
      <c r="IY408" s="497"/>
      <c r="IZ408" s="497"/>
      <c r="JA408" s="497"/>
      <c r="JB408" s="497"/>
      <c r="JC408" s="497"/>
      <c r="JD408" s="497"/>
      <c r="JE408" s="497"/>
      <c r="JF408" s="497"/>
      <c r="JG408" s="497"/>
      <c r="JH408" s="497"/>
      <c r="JI408" s="497"/>
      <c r="JJ408" s="497"/>
      <c r="JK408" s="497"/>
      <c r="JL408" s="497"/>
      <c r="JM408" s="497"/>
      <c r="JN408" s="497"/>
      <c r="JO408" s="497"/>
      <c r="JP408" s="497"/>
      <c r="JQ408" s="497"/>
      <c r="JR408" s="497"/>
      <c r="JS408" s="497"/>
      <c r="JT408" s="497"/>
      <c r="JU408" s="497"/>
      <c r="JV408" s="497"/>
      <c r="JW408" s="497"/>
      <c r="JX408" s="497"/>
      <c r="JY408" s="497"/>
      <c r="JZ408" s="497"/>
      <c r="KA408" s="497"/>
      <c r="KB408" s="497"/>
      <c r="KC408" s="497"/>
      <c r="KD408" s="497"/>
      <c r="KE408" s="497"/>
      <c r="KF408" s="497"/>
      <c r="KG408" s="497"/>
      <c r="KH408" s="497"/>
      <c r="KI408" s="497"/>
      <c r="KJ408" s="497"/>
      <c r="KK408" s="497"/>
      <c r="KL408" s="497"/>
      <c r="KM408" s="497"/>
      <c r="KN408" s="497"/>
      <c r="KO408" s="497"/>
      <c r="KP408" s="497"/>
      <c r="KQ408" s="497"/>
      <c r="KR408" s="497"/>
      <c r="KS408" s="497"/>
      <c r="KT408" s="497"/>
      <c r="KU408" s="497"/>
      <c r="KV408" s="497"/>
      <c r="KW408" s="497"/>
      <c r="KX408" s="497"/>
      <c r="KY408" s="497"/>
      <c r="KZ408" s="497"/>
      <c r="LA408" s="497"/>
      <c r="LB408" s="497"/>
      <c r="LC408" s="497"/>
      <c r="LD408" s="497"/>
      <c r="LE408" s="497"/>
      <c r="LF408" s="497"/>
      <c r="LG408" s="497"/>
      <c r="LH408" s="497"/>
      <c r="LI408" s="497"/>
      <c r="LJ408" s="497"/>
      <c r="LK408" s="497"/>
      <c r="LL408" s="497"/>
      <c r="LM408" s="497"/>
      <c r="LN408" s="497"/>
      <c r="LO408" s="497"/>
      <c r="LP408" s="497"/>
      <c r="LQ408" s="497"/>
      <c r="LR408" s="497"/>
      <c r="LS408" s="497"/>
      <c r="LT408" s="497"/>
      <c r="LU408" s="497"/>
      <c r="LV408" s="497"/>
      <c r="LW408" s="497"/>
      <c r="LX408" s="497"/>
      <c r="LY408" s="497"/>
      <c r="LZ408" s="497"/>
      <c r="MA408" s="497"/>
      <c r="MB408" s="497"/>
      <c r="MC408" s="497"/>
      <c r="MD408" s="497"/>
      <c r="ME408" s="497"/>
      <c r="MF408" s="497"/>
      <c r="MG408" s="497"/>
      <c r="MH408" s="497"/>
      <c r="MI408" s="497"/>
      <c r="MJ408" s="497"/>
      <c r="MK408" s="497"/>
      <c r="ML408" s="497"/>
      <c r="MM408" s="497"/>
      <c r="MN408" s="497"/>
      <c r="MO408" s="497"/>
      <c r="MP408" s="497"/>
      <c r="MQ408" s="497"/>
      <c r="MR408" s="497"/>
      <c r="MS408" s="497"/>
      <c r="MT408" s="497"/>
      <c r="MU408" s="497"/>
      <c r="MV408" s="497"/>
      <c r="MW408" s="497"/>
      <c r="MX408" s="497"/>
      <c r="MY408" s="497"/>
      <c r="MZ408" s="497"/>
      <c r="NA408" s="497"/>
      <c r="NB408" s="497"/>
      <c r="NC408" s="497"/>
      <c r="ND408" s="497"/>
      <c r="NE408" s="497"/>
      <c r="NF408" s="497"/>
      <c r="NG408" s="497"/>
      <c r="NH408" s="497"/>
      <c r="NI408" s="497"/>
      <c r="NJ408" s="497"/>
      <c r="NK408" s="497"/>
      <c r="NL408" s="497"/>
      <c r="NM408" s="497"/>
      <c r="NN408" s="497"/>
      <c r="NO408" s="497"/>
      <c r="NP408" s="497"/>
      <c r="NQ408" s="497"/>
      <c r="NR408" s="497"/>
      <c r="NS408" s="497"/>
      <c r="NT408" s="497"/>
      <c r="NU408" s="497"/>
      <c r="NV408" s="497"/>
      <c r="NW408" s="497"/>
      <c r="NX408" s="497"/>
      <c r="NY408" s="497"/>
      <c r="NZ408" s="497"/>
      <c r="OA408" s="497"/>
      <c r="OB408" s="497"/>
      <c r="OC408" s="497"/>
      <c r="OD408" s="497"/>
      <c r="OE408" s="497"/>
      <c r="OF408" s="497"/>
      <c r="OG408" s="497"/>
      <c r="OH408" s="497"/>
      <c r="OI408" s="497"/>
      <c r="OJ408" s="497"/>
      <c r="OK408" s="497"/>
      <c r="OL408" s="497"/>
      <c r="OM408" s="497"/>
      <c r="ON408" s="497"/>
      <c r="OO408" s="497"/>
      <c r="OP408" s="497"/>
      <c r="OQ408" s="497"/>
      <c r="OR408" s="497"/>
      <c r="OS408" s="497"/>
      <c r="OT408" s="497"/>
      <c r="OU408" s="497"/>
      <c r="OV408" s="497"/>
      <c r="OW408" s="497"/>
      <c r="OX408" s="497"/>
      <c r="OY408" s="497"/>
      <c r="OZ408" s="497"/>
      <c r="PA408" s="497"/>
      <c r="PB408" s="497"/>
      <c r="PC408" s="497"/>
      <c r="PD408" s="497"/>
      <c r="PE408" s="497"/>
      <c r="PF408" s="497"/>
      <c r="PG408" s="497"/>
      <c r="PH408" s="497"/>
      <c r="PI408" s="497"/>
      <c r="PJ408" s="497"/>
      <c r="PK408" s="497"/>
      <c r="PL408" s="497"/>
      <c r="PM408" s="497"/>
      <c r="PN408" s="497"/>
      <c r="PO408" s="497"/>
      <c r="PP408" s="497"/>
      <c r="PQ408" s="497"/>
      <c r="PR408" s="497"/>
      <c r="PS408" s="497"/>
      <c r="PT408" s="497"/>
      <c r="PU408" s="497"/>
      <c r="PV408" s="497"/>
      <c r="PW408" s="497"/>
      <c r="PX408" s="497"/>
      <c r="PY408" s="497"/>
      <c r="PZ408" s="497"/>
      <c r="QA408" s="497"/>
      <c r="QB408" s="497"/>
      <c r="QC408" s="497"/>
      <c r="QD408" s="497"/>
      <c r="QE408" s="497"/>
      <c r="QF408" s="497"/>
      <c r="QG408" s="497"/>
      <c r="QH408" s="497"/>
      <c r="QI408" s="497"/>
      <c r="QJ408" s="497"/>
      <c r="QK408" s="497"/>
      <c r="QL408" s="497"/>
      <c r="QM408" s="497"/>
      <c r="QN408" s="497"/>
      <c r="QO408" s="497"/>
      <c r="QP408" s="497"/>
      <c r="QQ408" s="497"/>
      <c r="QR408" s="497"/>
      <c r="QS408" s="497"/>
      <c r="QT408" s="497"/>
      <c r="QU408" s="497"/>
      <c r="QV408" s="497"/>
      <c r="QW408" s="497"/>
      <c r="QX408" s="497"/>
      <c r="QY408" s="497"/>
      <c r="QZ408" s="497"/>
      <c r="RA408" s="497"/>
      <c r="RB408" s="497"/>
      <c r="RC408" s="497"/>
      <c r="RD408" s="497"/>
      <c r="RE408" s="497"/>
      <c r="RF408" s="497"/>
      <c r="RG408" s="497"/>
      <c r="RH408" s="497"/>
      <c r="RI408" s="497"/>
      <c r="RJ408" s="497"/>
      <c r="RK408" s="497"/>
      <c r="RL408" s="497"/>
      <c r="RM408" s="497"/>
      <c r="RN408" s="497"/>
      <c r="RO408" s="497"/>
      <c r="RP408" s="497"/>
      <c r="RQ408" s="497"/>
      <c r="RR408" s="497"/>
      <c r="RS408" s="497"/>
      <c r="RT408" s="497"/>
      <c r="RU408" s="497"/>
      <c r="RV408" s="497"/>
      <c r="RW408" s="497"/>
      <c r="RX408" s="497"/>
      <c r="RY408" s="497"/>
      <c r="RZ408" s="497"/>
      <c r="SA408" s="497"/>
      <c r="SB408" s="497"/>
      <c r="SC408" s="497"/>
      <c r="SD408" s="497"/>
      <c r="SE408" s="497"/>
      <c r="SF408" s="497"/>
      <c r="SG408" s="497"/>
      <c r="SH408" s="497"/>
      <c r="SI408" s="497"/>
      <c r="SJ408" s="497"/>
      <c r="SK408" s="497"/>
      <c r="SL408" s="497"/>
      <c r="SM408" s="497"/>
      <c r="SN408" s="497"/>
      <c r="SO408" s="497"/>
      <c r="SP408" s="497"/>
      <c r="SQ408" s="497"/>
      <c r="SR408" s="497"/>
      <c r="SS408" s="497"/>
      <c r="ST408" s="497"/>
      <c r="SU408" s="497"/>
      <c r="SV408" s="497"/>
      <c r="SW408" s="497"/>
      <c r="SX408" s="497"/>
      <c r="SY408" s="497"/>
      <c r="SZ408" s="497"/>
      <c r="TA408" s="497"/>
      <c r="TB408" s="497"/>
      <c r="TC408" s="497"/>
      <c r="TD408" s="497"/>
      <c r="TE408" s="497"/>
      <c r="TF408" s="497"/>
      <c r="TG408" s="497"/>
      <c r="TH408" s="497"/>
      <c r="TI408" s="497"/>
      <c r="TJ408" s="497"/>
      <c r="TK408" s="497"/>
      <c r="TL408" s="497"/>
      <c r="TM408" s="497"/>
      <c r="TN408" s="497"/>
      <c r="TO408" s="497"/>
      <c r="TP408" s="497"/>
      <c r="TQ408" s="497"/>
      <c r="TR408" s="497"/>
      <c r="TS408" s="497"/>
      <c r="TT408" s="497"/>
      <c r="TU408" s="497"/>
      <c r="TV408" s="497"/>
      <c r="TW408" s="497"/>
      <c r="TX408" s="497"/>
      <c r="TY408" s="497"/>
      <c r="TZ408" s="497"/>
      <c r="UA408" s="497"/>
      <c r="UB408" s="497"/>
      <c r="UC408" s="497"/>
      <c r="UD408" s="497"/>
      <c r="UE408" s="497"/>
      <c r="UF408" s="497"/>
      <c r="UG408" s="497"/>
      <c r="UH408" s="497"/>
      <c r="UI408" s="497"/>
      <c r="UJ408" s="497"/>
      <c r="UK408" s="497"/>
      <c r="UL408" s="497"/>
      <c r="UM408" s="497"/>
      <c r="UN408" s="497"/>
      <c r="UO408" s="497"/>
      <c r="UP408" s="497"/>
      <c r="UQ408" s="497"/>
      <c r="UR408" s="497"/>
      <c r="US408" s="497"/>
      <c r="UT408" s="497"/>
      <c r="UU408" s="497"/>
      <c r="UV408" s="497"/>
      <c r="UW408" s="497"/>
      <c r="UX408" s="497"/>
      <c r="UY408" s="497"/>
      <c r="UZ408" s="497"/>
      <c r="VA408" s="497"/>
      <c r="VB408" s="497"/>
      <c r="VC408" s="497"/>
      <c r="VD408" s="497"/>
      <c r="VE408" s="497"/>
      <c r="VF408" s="497"/>
      <c r="VG408" s="497"/>
      <c r="VH408" s="497"/>
      <c r="VI408" s="497"/>
      <c r="VJ408" s="497"/>
      <c r="VK408" s="497"/>
      <c r="VL408" s="497"/>
      <c r="VM408" s="497"/>
      <c r="VN408" s="497"/>
      <c r="VO408" s="497"/>
      <c r="VP408" s="497"/>
      <c r="VQ408" s="497"/>
      <c r="VR408" s="497"/>
      <c r="VS408" s="497"/>
      <c r="VT408" s="497"/>
      <c r="VU408" s="497"/>
      <c r="VV408" s="497"/>
      <c r="VW408" s="497"/>
      <c r="VX408" s="497"/>
      <c r="VY408" s="497"/>
      <c r="VZ408" s="497"/>
      <c r="WA408" s="497"/>
      <c r="WB408" s="497"/>
      <c r="WC408" s="497"/>
      <c r="WD408" s="497"/>
      <c r="WE408" s="497"/>
      <c r="WF408" s="497"/>
      <c r="WG408" s="497"/>
      <c r="WH408" s="497"/>
      <c r="WI408" s="497"/>
      <c r="WJ408" s="497"/>
      <c r="WK408" s="497"/>
      <c r="WL408" s="497"/>
      <c r="WM408" s="497"/>
      <c r="WN408" s="497"/>
      <c r="WO408" s="497"/>
      <c r="WP408" s="497"/>
      <c r="WQ408" s="497"/>
      <c r="WR408" s="497"/>
      <c r="WS408" s="497"/>
      <c r="WT408" s="497"/>
      <c r="WU408" s="497"/>
      <c r="WV408" s="497"/>
      <c r="WW408" s="497"/>
      <c r="WX408" s="497"/>
      <c r="WY408" s="497"/>
      <c r="WZ408" s="497"/>
      <c r="XA408" s="497"/>
      <c r="XB408" s="497"/>
      <c r="XC408" s="497"/>
      <c r="XD408" s="497"/>
      <c r="XE408" s="497"/>
      <c r="XF408" s="497"/>
      <c r="XG408" s="497"/>
      <c r="XH408" s="497"/>
      <c r="XI408" s="497"/>
      <c r="XJ408" s="497"/>
      <c r="XK408" s="497"/>
      <c r="XL408" s="497"/>
      <c r="XM408" s="497"/>
      <c r="XN408" s="497"/>
      <c r="XO408" s="497"/>
      <c r="XP408" s="497"/>
      <c r="XQ408" s="497"/>
      <c r="XR408" s="497"/>
      <c r="XS408" s="497"/>
      <c r="XT408" s="497"/>
      <c r="XU408" s="497"/>
      <c r="XV408" s="497"/>
      <c r="XW408" s="497"/>
      <c r="XX408" s="497"/>
      <c r="XY408" s="497"/>
      <c r="XZ408" s="497"/>
      <c r="YA408" s="497"/>
      <c r="YB408" s="497"/>
      <c r="YC408" s="497"/>
      <c r="YD408" s="497"/>
      <c r="YE408" s="497"/>
      <c r="YF408" s="497"/>
      <c r="YG408" s="497"/>
      <c r="YH408" s="497"/>
      <c r="YI408" s="497"/>
      <c r="YJ408" s="497"/>
      <c r="YK408" s="497"/>
      <c r="YL408" s="497"/>
      <c r="YM408" s="497"/>
      <c r="YN408" s="497"/>
      <c r="YO408" s="497"/>
      <c r="YP408" s="497"/>
      <c r="YQ408" s="497"/>
      <c r="YR408" s="497"/>
      <c r="YS408" s="497"/>
      <c r="YT408" s="497"/>
      <c r="YU408" s="497"/>
      <c r="YV408" s="497"/>
      <c r="YW408" s="497"/>
      <c r="YX408" s="497"/>
      <c r="YY408" s="497"/>
      <c r="YZ408" s="497"/>
      <c r="ZA408" s="497"/>
      <c r="ZB408" s="497"/>
      <c r="ZC408" s="497"/>
      <c r="ZD408" s="497"/>
      <c r="ZE408" s="497"/>
      <c r="ZF408" s="497"/>
      <c r="ZG408" s="497"/>
      <c r="ZH408" s="497"/>
      <c r="ZI408" s="497"/>
      <c r="ZJ408" s="497"/>
      <c r="ZK408" s="497"/>
      <c r="ZL408" s="497"/>
      <c r="ZM408" s="497"/>
      <c r="ZN408" s="497"/>
      <c r="ZO408" s="497"/>
      <c r="ZP408" s="497"/>
      <c r="ZQ408" s="497"/>
      <c r="ZR408" s="497"/>
      <c r="ZS408" s="497"/>
      <c r="ZT408" s="497"/>
      <c r="ZU408" s="497"/>
      <c r="ZV408" s="497"/>
      <c r="ZW408" s="497"/>
      <c r="ZX408" s="497"/>
      <c r="ZY408" s="497"/>
      <c r="ZZ408" s="497"/>
      <c r="AAA408" s="497"/>
      <c r="AAB408" s="497"/>
      <c r="AAC408" s="497"/>
      <c r="AAD408" s="497"/>
      <c r="AAE408" s="497"/>
      <c r="AAF408" s="497"/>
      <c r="AAG408" s="497"/>
      <c r="AAH408" s="497"/>
      <c r="AAI408" s="497"/>
      <c r="AAJ408" s="497"/>
      <c r="AAK408" s="497"/>
      <c r="AAL408" s="497"/>
      <c r="AAM408" s="497"/>
      <c r="AAN408" s="497"/>
      <c r="AAO408" s="497"/>
      <c r="AAP408" s="497"/>
      <c r="AAQ408" s="497"/>
      <c r="AAR408" s="497"/>
      <c r="AAS408" s="497"/>
      <c r="AAT408" s="497"/>
      <c r="AAU408" s="497"/>
      <c r="AAV408" s="497"/>
      <c r="AAW408" s="497"/>
      <c r="AAX408" s="497"/>
      <c r="AAY408" s="497"/>
      <c r="AAZ408" s="497"/>
      <c r="ABA408" s="497"/>
      <c r="ABB408" s="497"/>
      <c r="ABC408" s="497"/>
      <c r="ABD408" s="497"/>
      <c r="ABE408" s="497"/>
      <c r="ABF408" s="497"/>
      <c r="ABG408" s="497"/>
      <c r="ABH408" s="497"/>
      <c r="ABI408" s="497"/>
      <c r="ABJ408" s="497"/>
      <c r="ABK408" s="497"/>
      <c r="ABL408" s="497"/>
      <c r="ABM408" s="497"/>
      <c r="ABN408" s="497"/>
      <c r="ABO408" s="497"/>
      <c r="ABP408" s="497"/>
      <c r="ABQ408" s="497"/>
      <c r="ABR408" s="497"/>
      <c r="ABS408" s="497"/>
      <c r="ABT408" s="497"/>
      <c r="ABU408" s="497"/>
      <c r="ABV408" s="497"/>
      <c r="ABW408" s="497"/>
      <c r="ABX408" s="497"/>
      <c r="ABY408" s="497"/>
      <c r="ABZ408" s="497"/>
      <c r="ACA408" s="497"/>
      <c r="ACB408" s="497"/>
      <c r="ACC408" s="497"/>
      <c r="ACD408" s="497"/>
      <c r="ACE408" s="497"/>
      <c r="ACF408" s="497"/>
      <c r="ACG408" s="497"/>
      <c r="ACH408" s="497"/>
      <c r="ACI408" s="497"/>
      <c r="ACJ408" s="497"/>
      <c r="ACK408" s="497"/>
      <c r="ACL408" s="497"/>
      <c r="ACM408" s="497"/>
      <c r="ACN408" s="497"/>
      <c r="ACO408" s="497"/>
      <c r="ACP408" s="497"/>
      <c r="ACQ408" s="497"/>
      <c r="ACR408" s="497"/>
      <c r="ACS408" s="497"/>
      <c r="ACT408" s="497"/>
      <c r="ACU408" s="497"/>
      <c r="ACV408" s="497"/>
      <c r="ACW408" s="497"/>
      <c r="ACX408" s="497"/>
      <c r="ACY408" s="497"/>
      <c r="ACZ408" s="497"/>
      <c r="ADA408" s="497"/>
      <c r="ADB408" s="497"/>
      <c r="ADC408" s="497"/>
      <c r="ADD408" s="497"/>
      <c r="ADE408" s="497"/>
      <c r="ADF408" s="497"/>
      <c r="ADG408" s="497"/>
      <c r="ADH408" s="497"/>
      <c r="ADI408" s="497"/>
      <c r="ADJ408" s="497"/>
      <c r="ADK408" s="497"/>
      <c r="ADL408" s="497"/>
      <c r="ADM408" s="497"/>
      <c r="ADN408" s="497"/>
      <c r="ADO408" s="497"/>
      <c r="ADP408" s="497"/>
      <c r="ADQ408" s="497"/>
      <c r="ADR408" s="497"/>
      <c r="ADS408" s="497"/>
      <c r="ADT408" s="497"/>
      <c r="ADU408" s="497"/>
      <c r="ADV408" s="497"/>
      <c r="ADW408" s="497"/>
      <c r="ADX408" s="497"/>
      <c r="ADY408" s="497"/>
      <c r="ADZ408" s="497"/>
      <c r="AEA408" s="497"/>
      <c r="AEB408" s="497"/>
      <c r="AEC408" s="497"/>
      <c r="AED408" s="497"/>
      <c r="AEE408" s="497"/>
      <c r="AEF408" s="497"/>
      <c r="AEG408" s="497"/>
      <c r="AEH408" s="497"/>
      <c r="AEI408" s="497"/>
      <c r="AEJ408" s="497"/>
      <c r="AEK408" s="497"/>
      <c r="AEL408" s="497"/>
      <c r="AEM408" s="497"/>
      <c r="AEN408" s="497"/>
      <c r="AEO408" s="497"/>
      <c r="AEP408" s="497"/>
      <c r="AEQ408" s="497"/>
      <c r="AER408" s="497"/>
      <c r="AES408" s="497"/>
      <c r="AET408" s="497"/>
      <c r="AEU408" s="497"/>
      <c r="AEV408" s="497"/>
      <c r="AEW408" s="497"/>
      <c r="AEX408" s="497"/>
      <c r="AEY408" s="497"/>
      <c r="AEZ408" s="497"/>
      <c r="AFA408" s="497"/>
      <c r="AFB408" s="497"/>
      <c r="AFC408" s="497"/>
      <c r="AFD408" s="497"/>
      <c r="AFE408" s="497"/>
      <c r="AFF408" s="497"/>
      <c r="AFG408" s="497"/>
      <c r="AFH408" s="497"/>
      <c r="AFI408" s="497"/>
      <c r="AFJ408" s="497"/>
      <c r="AFK408" s="497"/>
      <c r="AFL408" s="497"/>
      <c r="AFM408" s="497"/>
      <c r="AFN408" s="497"/>
      <c r="AFO408" s="497"/>
      <c r="AFP408" s="497"/>
      <c r="AFQ408" s="497"/>
      <c r="AFR408" s="497"/>
      <c r="AFS408" s="497"/>
      <c r="AFT408" s="497"/>
      <c r="AFU408" s="497"/>
      <c r="AFV408" s="497"/>
      <c r="AFW408" s="497"/>
      <c r="AFX408" s="497"/>
      <c r="AFY408" s="497"/>
      <c r="AFZ408" s="497"/>
      <c r="AGA408" s="497"/>
      <c r="AGB408" s="497"/>
      <c r="AGC408" s="497"/>
      <c r="AGD408" s="497"/>
      <c r="AGE408" s="497"/>
      <c r="AGF408" s="497"/>
      <c r="AGG408" s="497"/>
      <c r="AGH408" s="497"/>
      <c r="AGI408" s="497"/>
      <c r="AGJ408" s="497"/>
      <c r="AGK408" s="497"/>
      <c r="AGL408" s="497"/>
      <c r="AGM408" s="497"/>
      <c r="AGN408" s="497"/>
      <c r="AGO408" s="497"/>
      <c r="AGP408" s="497"/>
      <c r="AGQ408" s="497"/>
      <c r="AGR408" s="497"/>
      <c r="AGS408" s="497"/>
      <c r="AGT408" s="497"/>
      <c r="AGU408" s="497"/>
      <c r="AGV408" s="497"/>
      <c r="AGW408" s="497"/>
      <c r="AGX408" s="497"/>
      <c r="AGY408" s="497"/>
      <c r="AGZ408" s="497"/>
      <c r="AHA408" s="497"/>
      <c r="AHB408" s="497"/>
      <c r="AHC408" s="497"/>
      <c r="AHD408" s="497"/>
      <c r="AHE408" s="497"/>
      <c r="AHF408" s="497"/>
      <c r="AHG408" s="497"/>
      <c r="AHH408" s="497"/>
      <c r="AHI408" s="497"/>
      <c r="AHJ408" s="497"/>
      <c r="AHK408" s="497"/>
      <c r="AHL408" s="497"/>
      <c r="AHM408" s="497"/>
      <c r="AHN408" s="497"/>
      <c r="AHO408" s="497"/>
      <c r="AHP408" s="497"/>
      <c r="AHQ408" s="497"/>
      <c r="AHR408" s="497"/>
      <c r="AHS408" s="497"/>
      <c r="AHT408" s="497"/>
      <c r="AHU408" s="497"/>
      <c r="AHV408" s="497"/>
      <c r="AHW408" s="497"/>
      <c r="AHX408" s="497"/>
      <c r="AHY408" s="497"/>
      <c r="AHZ408" s="497"/>
      <c r="AIA408" s="497"/>
      <c r="AIB408" s="497"/>
      <c r="AIC408" s="497"/>
      <c r="AID408" s="497"/>
      <c r="AIE408" s="497"/>
      <c r="AIF408" s="497"/>
      <c r="AIG408" s="497"/>
      <c r="AIH408" s="497"/>
      <c r="AII408" s="497"/>
      <c r="AIJ408" s="497"/>
      <c r="AIK408" s="497"/>
      <c r="AIL408" s="497"/>
      <c r="AIM408" s="497"/>
      <c r="AIN408" s="497"/>
      <c r="AIO408" s="497"/>
      <c r="AIP408" s="497"/>
      <c r="AIQ408" s="497"/>
      <c r="AIR408" s="497"/>
      <c r="AIS408" s="497"/>
      <c r="AIT408" s="497"/>
      <c r="AIU408" s="497"/>
      <c r="AIV408" s="497"/>
      <c r="AIW408" s="497"/>
      <c r="AIX408" s="497"/>
      <c r="AIY408" s="497"/>
      <c r="AIZ408" s="497"/>
      <c r="AJA408" s="497"/>
      <c r="AJB408" s="497"/>
      <c r="AJC408" s="497"/>
      <c r="AJD408" s="497"/>
      <c r="AJE408" s="497"/>
      <c r="AJF408" s="497"/>
      <c r="AJG408" s="497"/>
      <c r="AJH408" s="497"/>
      <c r="AJI408" s="497"/>
      <c r="AJJ408" s="497"/>
      <c r="AJK408" s="497"/>
      <c r="AJL408" s="497"/>
      <c r="AJM408" s="497"/>
      <c r="AJN408" s="497"/>
      <c r="AJO408" s="497"/>
      <c r="AJP408" s="497"/>
      <c r="AJQ408" s="497"/>
      <c r="AJR408" s="497"/>
      <c r="AJS408" s="497"/>
      <c r="AJT408" s="497"/>
      <c r="AJU408" s="497"/>
      <c r="AJV408" s="497"/>
      <c r="AJW408" s="497"/>
      <c r="AJX408" s="497"/>
      <c r="AJY408" s="497"/>
      <c r="AJZ408" s="497"/>
      <c r="AKA408" s="497"/>
      <c r="AKB408" s="497"/>
      <c r="AKC408" s="497"/>
      <c r="AKD408" s="497"/>
      <c r="AKE408" s="497"/>
      <c r="AKF408" s="497"/>
      <c r="AKG408" s="497"/>
      <c r="AKH408" s="497"/>
      <c r="AKI408" s="497"/>
      <c r="AKJ408" s="497"/>
      <c r="AKK408" s="497"/>
      <c r="AKL408" s="497"/>
      <c r="AKM408" s="497"/>
      <c r="AKN408" s="497"/>
      <c r="AKO408" s="497"/>
      <c r="AKP408" s="497"/>
      <c r="AKQ408" s="497"/>
      <c r="AKR408" s="497"/>
      <c r="AKS408" s="497"/>
      <c r="AKT408" s="497"/>
      <c r="AKU408" s="497"/>
      <c r="AKV408" s="497"/>
      <c r="AKW408" s="497"/>
      <c r="AKX408" s="497"/>
      <c r="AKY408" s="497"/>
      <c r="AKZ408" s="497"/>
      <c r="ALA408" s="497"/>
      <c r="ALB408" s="497"/>
      <c r="ALC408" s="497"/>
      <c r="ALD408" s="497"/>
      <c r="ALE408" s="497"/>
      <c r="ALF408" s="497"/>
      <c r="ALG408" s="497"/>
      <c r="ALH408" s="497"/>
      <c r="ALI408" s="497"/>
      <c r="ALJ408" s="497"/>
      <c r="ALK408" s="497"/>
      <c r="ALL408" s="497"/>
      <c r="ALM408" s="497"/>
      <c r="ALN408" s="497"/>
      <c r="ALO408" s="497"/>
      <c r="ALP408" s="497"/>
      <c r="ALQ408" s="497"/>
      <c r="ALR408" s="497"/>
      <c r="ALS408" s="497"/>
      <c r="ALT408" s="497"/>
      <c r="ALU408" s="497"/>
      <c r="ALV408" s="497"/>
      <c r="ALW408" s="497"/>
      <c r="ALX408" s="497"/>
      <c r="ALY408" s="497"/>
      <c r="ALZ408" s="497"/>
      <c r="AMA408" s="497"/>
      <c r="AMB408" s="497"/>
      <c r="AMC408" s="497"/>
      <c r="AMD408" s="497"/>
      <c r="AME408" s="497"/>
      <c r="AMF408" s="497"/>
      <c r="AMG408" s="497"/>
      <c r="AMH408" s="497"/>
      <c r="AMI408" s="497"/>
      <c r="AMJ408" s="497"/>
      <c r="AMK408" s="497"/>
      <c r="AML408" s="497"/>
      <c r="AMM408" s="497"/>
      <c r="AMN408" s="497"/>
      <c r="AMO408" s="497"/>
      <c r="AMP408" s="497"/>
      <c r="AMQ408" s="497"/>
      <c r="AMR408" s="497"/>
      <c r="AMS408" s="497"/>
      <c r="AMT408" s="497"/>
      <c r="AMU408" s="497"/>
      <c r="AMV408" s="497"/>
      <c r="AMW408" s="497"/>
      <c r="AMX408" s="497"/>
      <c r="AMY408" s="497"/>
      <c r="AMZ408" s="497"/>
      <c r="ANA408" s="497"/>
      <c r="ANB408" s="497"/>
      <c r="ANC408" s="497"/>
      <c r="AND408" s="497"/>
      <c r="ANE408" s="497"/>
      <c r="ANF408" s="497"/>
      <c r="ANG408" s="497"/>
      <c r="ANH408" s="497"/>
      <c r="ANI408" s="497"/>
      <c r="ANJ408" s="497"/>
      <c r="ANK408" s="497"/>
      <c r="ANL408" s="497"/>
      <c r="ANM408" s="497"/>
      <c r="ANN408" s="497"/>
      <c r="ANO408" s="497"/>
      <c r="ANP408" s="497"/>
      <c r="ANQ408" s="497"/>
      <c r="ANR408" s="497"/>
      <c r="ANS408" s="497"/>
      <c r="ANT408" s="497"/>
      <c r="ANU408" s="497"/>
      <c r="ANV408" s="497"/>
      <c r="ANW408" s="497"/>
      <c r="ANX408" s="497"/>
      <c r="ANY408" s="497"/>
      <c r="ANZ408" s="497"/>
      <c r="AOA408" s="497"/>
      <c r="AOB408" s="497"/>
      <c r="AOC408" s="497"/>
      <c r="AOD408" s="497"/>
      <c r="AOE408" s="497"/>
      <c r="AOF408" s="497"/>
      <c r="AOG408" s="497"/>
      <c r="AOH408" s="497"/>
      <c r="AOI408" s="497"/>
      <c r="AOJ408" s="497"/>
      <c r="AOK408" s="497"/>
      <c r="AOL408" s="497"/>
      <c r="AOM408" s="497"/>
      <c r="AON408" s="497"/>
      <c r="AOO408" s="497"/>
      <c r="AOP408" s="497"/>
      <c r="AOQ408" s="497"/>
      <c r="AOR408" s="497"/>
      <c r="AOS408" s="497"/>
      <c r="AOT408" s="497"/>
      <c r="AOU408" s="497"/>
      <c r="AOV408" s="497"/>
      <c r="AOW408" s="497"/>
      <c r="AOX408" s="497"/>
      <c r="AOY408" s="497"/>
      <c r="AOZ408" s="497"/>
      <c r="APA408" s="497"/>
      <c r="APB408" s="497"/>
      <c r="APC408" s="497"/>
      <c r="APD408" s="497"/>
      <c r="APE408" s="497"/>
      <c r="APF408" s="497"/>
      <c r="APG408" s="497"/>
      <c r="APH408" s="497"/>
      <c r="API408" s="497"/>
      <c r="APJ408" s="497"/>
      <c r="APK408" s="497"/>
      <c r="APL408" s="497"/>
      <c r="APM408" s="497"/>
      <c r="APN408" s="497"/>
      <c r="APO408" s="497"/>
      <c r="APP408" s="497"/>
      <c r="APQ408" s="497"/>
      <c r="APR408" s="497"/>
      <c r="APS408" s="497"/>
      <c r="APT408" s="497"/>
      <c r="APU408" s="497"/>
      <c r="APV408" s="497"/>
      <c r="APW408" s="497"/>
      <c r="APX408" s="497"/>
      <c r="APY408" s="497"/>
      <c r="APZ408" s="497"/>
      <c r="AQA408" s="497"/>
      <c r="AQB408" s="497"/>
      <c r="AQC408" s="497"/>
      <c r="AQD408" s="497"/>
      <c r="AQE408" s="497"/>
      <c r="AQF408" s="497"/>
      <c r="AQG408" s="497"/>
      <c r="AQH408" s="497"/>
      <c r="AQI408" s="497"/>
      <c r="AQJ408" s="497"/>
      <c r="AQK408" s="497"/>
      <c r="AQL408" s="497"/>
      <c r="AQM408" s="497"/>
      <c r="AQN408" s="497"/>
      <c r="AQO408" s="497"/>
      <c r="AQP408" s="497"/>
      <c r="AQQ408" s="497"/>
      <c r="AQR408" s="497"/>
      <c r="AQS408" s="497"/>
      <c r="AQT408" s="497"/>
      <c r="AQU408" s="497"/>
      <c r="AQV408" s="497"/>
      <c r="AQW408" s="497"/>
      <c r="AQX408" s="497"/>
      <c r="AQY408" s="497"/>
      <c r="AQZ408" s="497"/>
      <c r="ARA408" s="497"/>
      <c r="ARB408" s="497"/>
      <c r="ARC408" s="497"/>
      <c r="ARD408" s="497"/>
      <c r="ARE408" s="497"/>
      <c r="ARF408" s="497"/>
      <c r="ARG408" s="497"/>
      <c r="ARH408" s="497"/>
      <c r="ARI408" s="497"/>
      <c r="ARJ408" s="497"/>
      <c r="ARK408" s="497"/>
      <c r="ARL408" s="497"/>
      <c r="ARM408" s="497"/>
      <c r="ARN408" s="497"/>
      <c r="ARO408" s="497"/>
      <c r="ARP408" s="497"/>
      <c r="ARQ408" s="497"/>
      <c r="ARR408" s="497"/>
      <c r="ARS408" s="497"/>
      <c r="ART408" s="497"/>
      <c r="ARU408" s="497"/>
      <c r="ARV408" s="497"/>
      <c r="ARW408" s="497"/>
      <c r="ARX408" s="497"/>
      <c r="ARY408" s="497"/>
      <c r="ARZ408" s="497"/>
      <c r="ASA408" s="497"/>
      <c r="ASB408" s="497"/>
      <c r="ASC408" s="497"/>
      <c r="ASD408" s="497"/>
      <c r="ASE408" s="497"/>
      <c r="ASF408" s="497"/>
      <c r="ASG408" s="497"/>
      <c r="ASH408" s="497"/>
      <c r="ASI408" s="497"/>
      <c r="ASJ408" s="497"/>
      <c r="ASK408" s="497"/>
      <c r="ASL408" s="497"/>
      <c r="ASM408" s="497"/>
      <c r="ASN408" s="497"/>
      <c r="ASO408" s="497"/>
      <c r="ASP408" s="497"/>
      <c r="ASQ408" s="497"/>
      <c r="ASR408" s="497"/>
      <c r="ASS408" s="497"/>
      <c r="AST408" s="497"/>
      <c r="ASU408" s="497"/>
      <c r="ASV408" s="497"/>
      <c r="ASW408" s="497"/>
      <c r="ASX408" s="497"/>
      <c r="ASY408" s="497"/>
      <c r="ASZ408" s="497"/>
      <c r="ATA408" s="497"/>
      <c r="ATB408" s="497"/>
      <c r="ATC408" s="497"/>
      <c r="ATD408" s="497"/>
      <c r="ATE408" s="497"/>
      <c r="ATF408" s="497"/>
      <c r="ATG408" s="497"/>
      <c r="ATH408" s="497"/>
      <c r="ATI408" s="497"/>
      <c r="ATJ408" s="497"/>
      <c r="ATK408" s="497"/>
      <c r="ATL408" s="497"/>
      <c r="ATM408" s="497"/>
      <c r="ATN408" s="497"/>
      <c r="ATO408" s="497"/>
      <c r="ATP408" s="497"/>
      <c r="ATQ408" s="497"/>
      <c r="ATR408" s="497"/>
      <c r="ATS408" s="497"/>
      <c r="ATT408" s="497"/>
      <c r="ATU408" s="497"/>
      <c r="ATV408" s="497"/>
      <c r="ATW408" s="497"/>
      <c r="ATX408" s="497"/>
      <c r="ATY408" s="497"/>
      <c r="ATZ408" s="497"/>
      <c r="AUA408" s="497"/>
      <c r="AUB408" s="497"/>
      <c r="AUC408" s="497"/>
      <c r="AUD408" s="497"/>
      <c r="AUE408" s="497"/>
      <c r="AUF408" s="497"/>
      <c r="AUG408" s="497"/>
      <c r="AUH408" s="497"/>
      <c r="AUI408" s="497"/>
      <c r="AUJ408" s="497"/>
      <c r="AUK408" s="497"/>
      <c r="AUL408" s="497"/>
      <c r="AUM408" s="497"/>
      <c r="AUN408" s="497"/>
      <c r="AUO408" s="497"/>
      <c r="AUP408" s="497"/>
      <c r="AUQ408" s="497"/>
      <c r="AUR408" s="497"/>
      <c r="AUS408" s="497"/>
      <c r="AUT408" s="497"/>
      <c r="AUU408" s="497"/>
      <c r="AUV408" s="497"/>
      <c r="AUW408" s="497"/>
      <c r="AUX408" s="497"/>
      <c r="AUY408" s="497"/>
      <c r="AUZ408" s="497"/>
      <c r="AVA408" s="497"/>
      <c r="AVB408" s="497"/>
      <c r="AVC408" s="497"/>
      <c r="AVD408" s="497"/>
      <c r="AVE408" s="497"/>
      <c r="AVF408" s="497"/>
      <c r="AVG408" s="497"/>
      <c r="AVH408" s="497"/>
      <c r="AVI408" s="497"/>
      <c r="AVJ408" s="497"/>
      <c r="AVK408" s="497"/>
      <c r="AVL408" s="497"/>
      <c r="AVM408" s="497"/>
      <c r="AVN408" s="497"/>
      <c r="AVO408" s="497"/>
      <c r="AVP408" s="497"/>
      <c r="AVQ408" s="497"/>
      <c r="AVR408" s="497"/>
      <c r="AVS408" s="497"/>
      <c r="AVT408" s="497"/>
      <c r="AVU408" s="497"/>
      <c r="AVV408" s="497"/>
      <c r="AVW408" s="497"/>
      <c r="AVX408" s="497"/>
      <c r="AVY408" s="497"/>
      <c r="AVZ408" s="497"/>
      <c r="AWA408" s="497"/>
      <c r="AWB408" s="497"/>
      <c r="AWC408" s="497"/>
      <c r="AWD408" s="497"/>
      <c r="AWE408" s="497"/>
      <c r="AWF408" s="497"/>
      <c r="AWG408" s="497"/>
      <c r="AWH408" s="497"/>
      <c r="AWI408" s="497"/>
      <c r="AWJ408" s="497"/>
      <c r="AWK408" s="497"/>
      <c r="AWL408" s="497"/>
      <c r="AWM408" s="497"/>
      <c r="AWN408" s="497"/>
      <c r="AWO408" s="497"/>
      <c r="AWP408" s="497"/>
      <c r="AWQ408" s="497"/>
      <c r="AWR408" s="497"/>
      <c r="AWS408" s="497"/>
      <c r="AWT408" s="497"/>
      <c r="AWU408" s="497"/>
      <c r="AWV408" s="497"/>
      <c r="AWW408" s="497"/>
      <c r="AWX408" s="497"/>
      <c r="AWY408" s="497"/>
      <c r="AWZ408" s="497"/>
      <c r="AXA408" s="497"/>
      <c r="AXB408" s="497"/>
      <c r="AXC408" s="497"/>
      <c r="AXD408" s="497"/>
      <c r="AXE408" s="497"/>
      <c r="AXF408" s="497"/>
      <c r="AXG408" s="497"/>
      <c r="AXH408" s="497"/>
      <c r="AXI408" s="497"/>
      <c r="AXJ408" s="497"/>
      <c r="AXK408" s="497"/>
      <c r="AXL408" s="497"/>
      <c r="AXM408" s="497"/>
      <c r="AXN408" s="497"/>
      <c r="AXO408" s="497"/>
      <c r="AXP408" s="497"/>
      <c r="AXQ408" s="497"/>
      <c r="AXR408" s="497"/>
      <c r="AXS408" s="497"/>
      <c r="AXT408" s="497"/>
      <c r="AXU408" s="497"/>
      <c r="AXV408" s="497"/>
      <c r="AXW408" s="497"/>
      <c r="AXX408" s="497"/>
      <c r="AXY408" s="497"/>
      <c r="AXZ408" s="497"/>
      <c r="AYA408" s="497"/>
      <c r="AYB408" s="497"/>
      <c r="AYC408" s="497"/>
      <c r="AYD408" s="497"/>
      <c r="AYE408" s="497"/>
      <c r="AYF408" s="497"/>
      <c r="AYG408" s="497"/>
      <c r="AYH408" s="497"/>
      <c r="AYI408" s="497"/>
      <c r="AYJ408" s="497"/>
      <c r="AYK408" s="497"/>
      <c r="AYL408" s="497"/>
      <c r="AYM408" s="497"/>
      <c r="AYN408" s="497"/>
      <c r="AYO408" s="497"/>
      <c r="AYP408" s="497"/>
      <c r="AYQ408" s="497"/>
      <c r="AYR408" s="497"/>
      <c r="AYS408" s="497"/>
      <c r="AYT408" s="497"/>
      <c r="AYU408" s="497"/>
      <c r="AYV408" s="497"/>
      <c r="AYW408" s="497"/>
      <c r="AYX408" s="497"/>
      <c r="AYY408" s="497"/>
      <c r="AYZ408" s="497"/>
      <c r="AZA408" s="497"/>
      <c r="AZB408" s="497"/>
      <c r="AZC408" s="497"/>
      <c r="AZD408" s="497"/>
      <c r="AZE408" s="497"/>
      <c r="AZF408" s="497"/>
      <c r="AZG408" s="497"/>
      <c r="AZH408" s="497"/>
      <c r="AZI408" s="497"/>
      <c r="AZJ408" s="497"/>
      <c r="AZK408" s="497"/>
      <c r="AZL408" s="497"/>
      <c r="AZM408" s="497"/>
      <c r="AZN408" s="497"/>
      <c r="AZO408" s="497"/>
      <c r="AZP408" s="497"/>
      <c r="AZQ408" s="497"/>
      <c r="AZR408" s="497"/>
      <c r="AZS408" s="497"/>
      <c r="AZT408" s="497"/>
      <c r="AZU408" s="497"/>
      <c r="AZV408" s="497"/>
      <c r="AZW408" s="497"/>
      <c r="AZX408" s="497"/>
      <c r="AZY408" s="497"/>
      <c r="AZZ408" s="497"/>
      <c r="BAA408" s="497"/>
      <c r="BAB408" s="497"/>
      <c r="BAC408" s="497"/>
      <c r="BAD408" s="497"/>
      <c r="BAE408" s="497"/>
      <c r="BAF408" s="497"/>
      <c r="BAG408" s="497"/>
      <c r="BAH408" s="497"/>
      <c r="BAI408" s="497"/>
      <c r="BAJ408" s="497"/>
      <c r="BAK408" s="497"/>
      <c r="BAL408" s="497"/>
      <c r="BAM408" s="497"/>
      <c r="BAN408" s="497"/>
      <c r="BAO408" s="497"/>
      <c r="BAP408" s="497"/>
      <c r="BAQ408" s="497"/>
      <c r="BAR408" s="497"/>
      <c r="BAS408" s="497"/>
      <c r="BAT408" s="497"/>
      <c r="BAU408" s="497"/>
      <c r="BAV408" s="497"/>
      <c r="BAW408" s="497"/>
      <c r="BAX408" s="497"/>
      <c r="BAY408" s="497"/>
      <c r="BAZ408" s="497"/>
      <c r="BBA408" s="497"/>
      <c r="BBB408" s="497"/>
      <c r="BBC408" s="497"/>
      <c r="BBD408" s="497"/>
      <c r="BBE408" s="497"/>
      <c r="BBF408" s="497"/>
      <c r="BBG408" s="497"/>
      <c r="BBH408" s="497"/>
      <c r="BBI408" s="497"/>
      <c r="BBJ408" s="497"/>
      <c r="BBK408" s="497"/>
      <c r="BBL408" s="497"/>
      <c r="BBM408" s="497"/>
      <c r="BBN408" s="497"/>
      <c r="BBO408" s="497"/>
      <c r="BBP408" s="497"/>
      <c r="BBQ408" s="497"/>
      <c r="BBR408" s="497"/>
      <c r="BBS408" s="497"/>
      <c r="BBT408" s="497"/>
      <c r="BBU408" s="497"/>
      <c r="BBV408" s="497"/>
      <c r="BBW408" s="497"/>
      <c r="BBX408" s="497"/>
      <c r="BBY408" s="497"/>
      <c r="BBZ408" s="497"/>
      <c r="BCA408" s="497"/>
      <c r="BCB408" s="497"/>
      <c r="BCC408" s="497"/>
      <c r="BCD408" s="497"/>
      <c r="BCE408" s="497"/>
      <c r="BCF408" s="497"/>
      <c r="BCG408" s="497"/>
      <c r="BCH408" s="497"/>
      <c r="BCI408" s="497"/>
      <c r="BCJ408" s="497"/>
      <c r="BCK408" s="497"/>
      <c r="BCL408" s="497"/>
      <c r="BCM408" s="497"/>
      <c r="BCN408" s="497"/>
      <c r="BCO408" s="497"/>
      <c r="BCP408" s="497"/>
      <c r="BCQ408" s="497"/>
      <c r="BCR408" s="497"/>
      <c r="BCS408" s="497"/>
      <c r="BCT408" s="497"/>
      <c r="BCU408" s="497"/>
      <c r="BCV408" s="497"/>
      <c r="BCW408" s="497"/>
      <c r="BCX408" s="497"/>
      <c r="BCY408" s="497"/>
      <c r="BCZ408" s="497"/>
      <c r="BDA408" s="497"/>
      <c r="BDB408" s="497"/>
      <c r="BDC408" s="497"/>
      <c r="BDD408" s="497"/>
      <c r="BDE408" s="497"/>
      <c r="BDF408" s="497"/>
      <c r="BDG408" s="497"/>
      <c r="BDH408" s="497"/>
      <c r="BDI408" s="497"/>
      <c r="BDJ408" s="497"/>
      <c r="BDK408" s="497"/>
      <c r="BDL408" s="497"/>
      <c r="BDM408" s="497"/>
      <c r="BDN408" s="497"/>
      <c r="BDO408" s="497"/>
      <c r="BDP408" s="497"/>
      <c r="BDQ408" s="497"/>
      <c r="BDR408" s="497"/>
      <c r="BDS408" s="497"/>
      <c r="BDT408" s="497"/>
      <c r="BDU408" s="497"/>
      <c r="BDV408" s="497"/>
      <c r="BDW408" s="497"/>
      <c r="BDX408" s="497"/>
      <c r="BDY408" s="497"/>
      <c r="BDZ408" s="497"/>
      <c r="BEA408" s="497"/>
      <c r="BEB408" s="497"/>
      <c r="BEC408" s="497"/>
      <c r="BED408" s="497"/>
      <c r="BEE408" s="497"/>
      <c r="BEF408" s="497"/>
      <c r="BEG408" s="497"/>
      <c r="BEH408" s="497"/>
      <c r="BEI408" s="497"/>
      <c r="BEJ408" s="497"/>
      <c r="BEK408" s="497"/>
      <c r="BEL408" s="497"/>
      <c r="BEM408" s="497"/>
      <c r="BEN408" s="497"/>
      <c r="BEO408" s="497"/>
      <c r="BEP408" s="497"/>
      <c r="BEQ408" s="497"/>
      <c r="BER408" s="497"/>
      <c r="BES408" s="497"/>
      <c r="BET408" s="497"/>
      <c r="BEU408" s="497"/>
      <c r="BEV408" s="497"/>
      <c r="BEW408" s="497"/>
      <c r="BEX408" s="497"/>
      <c r="BEY408" s="497"/>
      <c r="BEZ408" s="497"/>
      <c r="BFA408" s="497"/>
      <c r="BFB408" s="497"/>
      <c r="BFC408" s="497"/>
      <c r="BFD408" s="497"/>
      <c r="BFE408" s="497"/>
      <c r="BFF408" s="497"/>
      <c r="BFG408" s="497"/>
      <c r="BFH408" s="497"/>
      <c r="BFI408" s="497"/>
      <c r="BFJ408" s="497"/>
      <c r="BFK408" s="497"/>
      <c r="BFL408" s="497"/>
      <c r="BFM408" s="497"/>
      <c r="BFN408" s="497"/>
      <c r="BFO408" s="497"/>
      <c r="BFP408" s="497"/>
      <c r="BFQ408" s="497"/>
      <c r="BFR408" s="497"/>
      <c r="BFS408" s="497"/>
      <c r="BFT408" s="497"/>
      <c r="BFU408" s="497"/>
      <c r="BFV408" s="497"/>
      <c r="BFW408" s="497"/>
      <c r="BFX408" s="497"/>
      <c r="BFY408" s="497"/>
      <c r="BFZ408" s="497"/>
      <c r="BGA408" s="497"/>
      <c r="BGB408" s="497"/>
      <c r="BGC408" s="497"/>
      <c r="BGD408" s="497"/>
      <c r="BGE408" s="497"/>
      <c r="BGF408" s="497"/>
      <c r="BGG408" s="497"/>
      <c r="BGH408" s="497"/>
      <c r="BGI408" s="497"/>
      <c r="BGJ408" s="497"/>
      <c r="BGK408" s="497"/>
      <c r="BGL408" s="497"/>
      <c r="BGM408" s="497"/>
      <c r="BGN408" s="497"/>
      <c r="BGO408" s="497"/>
      <c r="BGP408" s="497"/>
      <c r="BGQ408" s="497"/>
      <c r="BGR408" s="497"/>
      <c r="BGS408" s="497"/>
      <c r="BGT408" s="497"/>
      <c r="BGU408" s="497"/>
      <c r="BGV408" s="497"/>
      <c r="BGW408" s="497"/>
      <c r="BGX408" s="497"/>
      <c r="BGY408" s="497"/>
      <c r="BGZ408" s="497"/>
      <c r="BHA408" s="497"/>
      <c r="BHB408" s="497"/>
      <c r="BHC408" s="497"/>
      <c r="BHD408" s="497"/>
      <c r="BHE408" s="497"/>
      <c r="BHF408" s="497"/>
      <c r="BHG408" s="497"/>
      <c r="BHH408" s="497"/>
      <c r="BHI408" s="497"/>
      <c r="BHJ408" s="497"/>
      <c r="BHK408" s="497"/>
      <c r="BHL408" s="497"/>
      <c r="BHM408" s="497"/>
      <c r="BHN408" s="497"/>
      <c r="BHO408" s="497"/>
      <c r="BHP408" s="497"/>
      <c r="BHQ408" s="497"/>
      <c r="BHR408" s="497"/>
      <c r="BHS408" s="497"/>
      <c r="BHT408" s="497"/>
      <c r="BHU408" s="497"/>
      <c r="BHV408" s="497"/>
      <c r="BHW408" s="497"/>
      <c r="BHX408" s="497"/>
      <c r="BHY408" s="497"/>
      <c r="BHZ408" s="497"/>
      <c r="BIA408" s="497"/>
      <c r="BIB408" s="497"/>
      <c r="BIC408" s="497"/>
      <c r="BID408" s="497"/>
      <c r="BIE408" s="497"/>
      <c r="BIF408" s="497"/>
      <c r="BIG408" s="497"/>
      <c r="BIH408" s="497"/>
      <c r="BII408" s="497"/>
      <c r="BIJ408" s="497"/>
      <c r="BIK408" s="497"/>
      <c r="BIL408" s="497"/>
      <c r="BIM408" s="497"/>
      <c r="BIN408" s="497"/>
      <c r="BIO408" s="497"/>
      <c r="BIP408" s="497"/>
      <c r="BIQ408" s="497"/>
      <c r="BIR408" s="497"/>
      <c r="BIS408" s="497"/>
      <c r="BIT408" s="497"/>
      <c r="BIU408" s="497"/>
      <c r="BIV408" s="497"/>
      <c r="BIW408" s="497"/>
      <c r="BIX408" s="497"/>
      <c r="BIY408" s="497"/>
      <c r="BIZ408" s="497"/>
      <c r="BJA408" s="497"/>
      <c r="BJB408" s="497"/>
      <c r="BJC408" s="497"/>
      <c r="BJD408" s="497"/>
      <c r="BJE408" s="497"/>
      <c r="BJF408" s="497"/>
      <c r="BJG408" s="497"/>
      <c r="BJH408" s="497"/>
      <c r="BJI408" s="497"/>
      <c r="BJJ408" s="497"/>
      <c r="BJK408" s="497"/>
      <c r="BJL408" s="497"/>
      <c r="BJM408" s="497"/>
      <c r="BJN408" s="497"/>
      <c r="BJO408" s="497"/>
      <c r="BJP408" s="497"/>
      <c r="BJQ408" s="497"/>
      <c r="BJR408" s="497"/>
      <c r="BJS408" s="497"/>
      <c r="BJT408" s="497"/>
      <c r="BJU408" s="497"/>
      <c r="BJV408" s="497"/>
      <c r="BJW408" s="497"/>
      <c r="BJX408" s="497"/>
      <c r="BJY408" s="497"/>
      <c r="BJZ408" s="497"/>
      <c r="BKA408" s="497"/>
      <c r="BKB408" s="497"/>
      <c r="BKC408" s="497"/>
      <c r="BKD408" s="497"/>
      <c r="BKE408" s="497"/>
      <c r="BKF408" s="497"/>
      <c r="BKG408" s="497"/>
      <c r="BKH408" s="497"/>
      <c r="BKI408" s="497"/>
      <c r="BKJ408" s="497"/>
      <c r="BKK408" s="497"/>
      <c r="BKL408" s="497"/>
      <c r="BKM408" s="497"/>
      <c r="BKN408" s="497"/>
      <c r="BKO408" s="497"/>
      <c r="BKP408" s="497"/>
      <c r="BKQ408" s="497"/>
      <c r="BKR408" s="497"/>
      <c r="BKS408" s="497"/>
      <c r="BKT408" s="497"/>
      <c r="BKU408" s="497"/>
      <c r="BKV408" s="497"/>
      <c r="BKW408" s="497"/>
      <c r="BKX408" s="497"/>
      <c r="BKY408" s="497"/>
      <c r="BKZ408" s="497"/>
      <c r="BLA408" s="497"/>
      <c r="BLB408" s="497"/>
      <c r="BLC408" s="497"/>
      <c r="BLD408" s="497"/>
      <c r="BLE408" s="497"/>
      <c r="BLF408" s="497"/>
      <c r="BLG408" s="497"/>
      <c r="BLH408" s="497"/>
      <c r="BLI408" s="497"/>
      <c r="BLJ408" s="497"/>
      <c r="BLK408" s="497"/>
      <c r="BLL408" s="497"/>
      <c r="BLM408" s="497"/>
      <c r="BLN408" s="497"/>
      <c r="BLO408" s="497"/>
      <c r="BLP408" s="497"/>
      <c r="BLQ408" s="497"/>
      <c r="BLR408" s="497"/>
      <c r="BLS408" s="497"/>
      <c r="BLT408" s="497"/>
      <c r="BLU408" s="497"/>
      <c r="BLV408" s="497"/>
      <c r="BLW408" s="497"/>
      <c r="BLX408" s="497"/>
      <c r="BLY408" s="497"/>
      <c r="BLZ408" s="497"/>
      <c r="BMA408" s="497"/>
      <c r="BMB408" s="497"/>
      <c r="BMC408" s="497"/>
      <c r="BMD408" s="497"/>
      <c r="BME408" s="497"/>
      <c r="BMF408" s="497"/>
      <c r="BMG408" s="497"/>
      <c r="BMH408" s="497"/>
      <c r="BMI408" s="497"/>
      <c r="BMJ408" s="497"/>
      <c r="BMK408" s="497"/>
      <c r="BML408" s="497"/>
      <c r="BMM408" s="497"/>
      <c r="BMN408" s="497"/>
      <c r="BMO408" s="497"/>
      <c r="BMP408" s="497"/>
      <c r="BMQ408" s="497"/>
      <c r="BMR408" s="497"/>
      <c r="BMS408" s="497"/>
      <c r="BMT408" s="497"/>
      <c r="BMU408" s="497"/>
      <c r="BMV408" s="497"/>
      <c r="BMW408" s="497"/>
      <c r="BMX408" s="497"/>
      <c r="BMY408" s="497"/>
      <c r="BMZ408" s="497"/>
      <c r="BNA408" s="497"/>
      <c r="BNB408" s="497"/>
      <c r="BNC408" s="497"/>
      <c r="BND408" s="497"/>
      <c r="BNE408" s="497"/>
      <c r="BNF408" s="497"/>
      <c r="BNG408" s="497"/>
      <c r="BNH408" s="497"/>
      <c r="BNI408" s="497"/>
      <c r="BNJ408" s="497"/>
      <c r="BNK408" s="497"/>
      <c r="BNL408" s="497"/>
      <c r="BNM408" s="497"/>
      <c r="BNN408" s="497"/>
      <c r="BNO408" s="497"/>
      <c r="BNP408" s="497"/>
      <c r="BNQ408" s="497"/>
      <c r="BNR408" s="497"/>
      <c r="BNS408" s="497"/>
      <c r="BNT408" s="497"/>
      <c r="BNU408" s="497"/>
      <c r="BNV408" s="497"/>
      <c r="BNW408" s="497"/>
      <c r="BNX408" s="497"/>
      <c r="BNY408" s="497"/>
      <c r="BNZ408" s="497"/>
      <c r="BOA408" s="497"/>
      <c r="BOB408" s="497"/>
      <c r="BOC408" s="497"/>
      <c r="BOD408" s="497"/>
      <c r="BOE408" s="497"/>
      <c r="BOF408" s="497"/>
      <c r="BOG408" s="497"/>
      <c r="BOH408" s="497"/>
      <c r="BOI408" s="497"/>
      <c r="BOJ408" s="497"/>
      <c r="BOK408" s="497"/>
      <c r="BOL408" s="497"/>
      <c r="BOM408" s="497"/>
      <c r="BON408" s="497"/>
      <c r="BOO408" s="497"/>
      <c r="BOP408" s="497"/>
      <c r="BOQ408" s="497"/>
      <c r="BOR408" s="497"/>
      <c r="BOS408" s="497"/>
      <c r="BOT408" s="497"/>
      <c r="BOU408" s="497"/>
      <c r="BOV408" s="497"/>
      <c r="BOW408" s="497"/>
      <c r="BOX408" s="497"/>
      <c r="BOY408" s="497"/>
      <c r="BOZ408" s="497"/>
      <c r="BPA408" s="497"/>
      <c r="BPB408" s="497"/>
      <c r="BPC408" s="497"/>
      <c r="BPD408" s="497"/>
      <c r="BPE408" s="497"/>
      <c r="BPF408" s="497"/>
      <c r="BPG408" s="497"/>
      <c r="BPH408" s="497"/>
      <c r="BPI408" s="497"/>
      <c r="BPJ408" s="497"/>
      <c r="BPK408" s="497"/>
      <c r="BPL408" s="497"/>
      <c r="BPM408" s="497"/>
      <c r="BPN408" s="497"/>
      <c r="BPO408" s="497"/>
      <c r="BPP408" s="497"/>
      <c r="BPQ408" s="497"/>
      <c r="BPR408" s="497"/>
      <c r="BPS408" s="497"/>
      <c r="BPT408" s="497"/>
      <c r="BPU408" s="497"/>
      <c r="BPV408" s="497"/>
      <c r="BPW408" s="497"/>
      <c r="BPX408" s="497"/>
      <c r="BPY408" s="497"/>
      <c r="BPZ408" s="497"/>
      <c r="BQA408" s="497"/>
      <c r="BQB408" s="497"/>
      <c r="BQC408" s="497"/>
      <c r="BQD408" s="497"/>
      <c r="BQE408" s="497"/>
      <c r="BQF408" s="497"/>
      <c r="BQG408" s="497"/>
      <c r="BQH408" s="497"/>
      <c r="BQI408" s="497"/>
      <c r="BQJ408" s="497"/>
      <c r="BQK408" s="497"/>
      <c r="BQL408" s="497"/>
      <c r="BQM408" s="497"/>
      <c r="BQN408" s="497"/>
      <c r="BQO408" s="497"/>
      <c r="BQP408" s="497"/>
      <c r="BQQ408" s="497"/>
      <c r="BQR408" s="497"/>
      <c r="BQS408" s="497"/>
      <c r="BQT408" s="497"/>
      <c r="BQU408" s="497"/>
      <c r="BQV408" s="497"/>
      <c r="BQW408" s="497"/>
      <c r="BQX408" s="497"/>
      <c r="BQY408" s="497"/>
      <c r="BQZ408" s="497"/>
      <c r="BRA408" s="497"/>
      <c r="BRB408" s="497"/>
      <c r="BRC408" s="497"/>
      <c r="BRD408" s="497"/>
      <c r="BRE408" s="497"/>
      <c r="BRF408" s="497"/>
      <c r="BRG408" s="497"/>
      <c r="BRH408" s="497"/>
      <c r="BRI408" s="497"/>
      <c r="BRJ408" s="497"/>
      <c r="BRK408" s="497"/>
      <c r="BRL408" s="497"/>
      <c r="BRM408" s="497"/>
      <c r="BRN408" s="497"/>
      <c r="BRO408" s="497"/>
      <c r="BRP408" s="497"/>
      <c r="BRQ408" s="497"/>
      <c r="BRR408" s="497"/>
      <c r="BRS408" s="497"/>
      <c r="BRT408" s="497"/>
      <c r="BRU408" s="497"/>
      <c r="BRV408" s="497"/>
      <c r="BRW408" s="497"/>
      <c r="BRX408" s="497"/>
      <c r="BRY408" s="497"/>
      <c r="BRZ408" s="497"/>
      <c r="BSA408" s="497"/>
      <c r="BSB408" s="497"/>
      <c r="BSC408" s="497"/>
      <c r="BSD408" s="497"/>
      <c r="BSE408" s="497"/>
      <c r="BSF408" s="497"/>
      <c r="BSG408" s="497"/>
      <c r="BSH408" s="497"/>
      <c r="BSI408" s="497"/>
      <c r="BSJ408" s="497"/>
      <c r="BSK408" s="497"/>
      <c r="BSL408" s="497"/>
      <c r="BSM408" s="497"/>
      <c r="BSN408" s="497"/>
      <c r="BSO408" s="497"/>
      <c r="BSP408" s="497"/>
      <c r="BSQ408" s="497"/>
      <c r="BSR408" s="497"/>
      <c r="BSS408" s="497"/>
      <c r="BST408" s="497"/>
      <c r="BSU408" s="497"/>
      <c r="BSV408" s="497"/>
      <c r="BSW408" s="497"/>
      <c r="BSX408" s="497"/>
      <c r="BSY408" s="497"/>
      <c r="BSZ408" s="497"/>
      <c r="BTA408" s="497"/>
      <c r="BTB408" s="497"/>
      <c r="BTC408" s="497"/>
      <c r="BTD408" s="497"/>
      <c r="BTE408" s="497"/>
      <c r="BTF408" s="497"/>
      <c r="BTG408" s="497"/>
      <c r="BTH408" s="497"/>
      <c r="BTI408" s="497"/>
      <c r="BTJ408" s="497"/>
      <c r="BTK408" s="497"/>
      <c r="BTL408" s="497"/>
      <c r="BTM408" s="497"/>
      <c r="BTN408" s="497"/>
      <c r="BTO408" s="497"/>
      <c r="BTP408" s="497"/>
      <c r="BTQ408" s="497"/>
      <c r="BTR408" s="497"/>
      <c r="BTS408" s="497"/>
      <c r="BTT408" s="497"/>
      <c r="BTU408" s="497"/>
      <c r="BTV408" s="497"/>
      <c r="BTW408" s="497"/>
      <c r="BTX408" s="497"/>
      <c r="BTY408" s="497"/>
      <c r="BTZ408" s="497"/>
      <c r="BUA408" s="497"/>
      <c r="BUB408" s="497"/>
      <c r="BUC408" s="497"/>
      <c r="BUD408" s="497"/>
      <c r="BUE408" s="497"/>
      <c r="BUF408" s="497"/>
      <c r="BUG408" s="497"/>
      <c r="BUH408" s="497"/>
      <c r="BUI408" s="497"/>
      <c r="BUJ408" s="497"/>
      <c r="BUK408" s="497"/>
      <c r="BUL408" s="497"/>
      <c r="BUM408" s="497"/>
      <c r="BUN408" s="497"/>
      <c r="BUO408" s="497"/>
      <c r="BUP408" s="497"/>
      <c r="BUQ408" s="497"/>
      <c r="BUR408" s="497"/>
      <c r="BUS408" s="497"/>
      <c r="BUT408" s="497"/>
      <c r="BUU408" s="497"/>
      <c r="BUV408" s="497"/>
      <c r="BUW408" s="497"/>
      <c r="BUX408" s="497"/>
      <c r="BUY408" s="497"/>
      <c r="BUZ408" s="497"/>
      <c r="BVA408" s="497"/>
      <c r="BVB408" s="497"/>
      <c r="BVC408" s="497"/>
      <c r="BVD408" s="497"/>
      <c r="BVE408" s="497"/>
      <c r="BVF408" s="497"/>
      <c r="BVG408" s="497"/>
      <c r="BVH408" s="497"/>
      <c r="BVI408" s="497"/>
      <c r="BVJ408" s="497"/>
      <c r="BVK408" s="497"/>
      <c r="BVL408" s="497"/>
      <c r="BVM408" s="497"/>
      <c r="BVN408" s="497"/>
      <c r="BVO408" s="497"/>
      <c r="BVP408" s="497"/>
      <c r="BVQ408" s="497"/>
      <c r="BVR408" s="497"/>
      <c r="BVS408" s="497"/>
      <c r="BVT408" s="497"/>
      <c r="BVU408" s="497"/>
      <c r="BVV408" s="497"/>
      <c r="BVW408" s="497"/>
      <c r="BVX408" s="497"/>
      <c r="BVY408" s="497"/>
      <c r="BVZ408" s="497"/>
      <c r="BWA408" s="497"/>
      <c r="BWB408" s="497"/>
      <c r="BWC408" s="497"/>
      <c r="BWD408" s="497"/>
      <c r="BWE408" s="497"/>
      <c r="BWF408" s="497"/>
      <c r="BWG408" s="497"/>
      <c r="BWH408" s="497"/>
      <c r="BWI408" s="497"/>
      <c r="BWJ408" s="497"/>
      <c r="BWK408" s="497"/>
      <c r="BWL408" s="497"/>
      <c r="BWM408" s="497"/>
      <c r="BWN408" s="497"/>
      <c r="BWO408" s="497"/>
      <c r="BWP408" s="497"/>
      <c r="BWQ408" s="497"/>
      <c r="BWR408" s="497"/>
      <c r="BWS408" s="497"/>
      <c r="BWT408" s="497"/>
      <c r="BWU408" s="497"/>
      <c r="BWV408" s="497"/>
      <c r="BWW408" s="497"/>
      <c r="BWX408" s="497"/>
      <c r="BWY408" s="497"/>
      <c r="BWZ408" s="497"/>
      <c r="BXA408" s="497"/>
      <c r="BXB408" s="497"/>
      <c r="BXC408" s="497"/>
      <c r="BXD408" s="497"/>
      <c r="BXE408" s="497"/>
      <c r="BXF408" s="497"/>
      <c r="BXG408" s="497"/>
      <c r="BXH408" s="497"/>
      <c r="BXI408" s="497"/>
      <c r="BXJ408" s="497"/>
      <c r="BXK408" s="497"/>
      <c r="BXL408" s="497"/>
      <c r="BXM408" s="497"/>
      <c r="BXN408" s="497"/>
      <c r="BXO408" s="497"/>
      <c r="BXP408" s="497"/>
      <c r="BXQ408" s="497"/>
      <c r="BXR408" s="497"/>
      <c r="BXS408" s="497"/>
      <c r="BXT408" s="497"/>
      <c r="BXU408" s="497"/>
      <c r="BXV408" s="497"/>
      <c r="BXW408" s="497"/>
      <c r="BXX408" s="497"/>
      <c r="BXY408" s="497"/>
      <c r="BXZ408" s="497"/>
      <c r="BYA408" s="497"/>
      <c r="BYB408" s="497"/>
      <c r="BYC408" s="497"/>
      <c r="BYD408" s="497"/>
      <c r="BYE408" s="497"/>
      <c r="BYF408" s="497"/>
      <c r="BYG408" s="497"/>
      <c r="BYH408" s="497"/>
      <c r="BYI408" s="497"/>
      <c r="BYJ408" s="497"/>
      <c r="BYK408" s="497"/>
      <c r="BYL408" s="497"/>
      <c r="BYM408" s="497"/>
      <c r="BYN408" s="497"/>
      <c r="BYO408" s="497"/>
      <c r="BYP408" s="497"/>
      <c r="BYQ408" s="497"/>
      <c r="BYR408" s="497"/>
      <c r="BYS408" s="497"/>
      <c r="BYT408" s="497"/>
      <c r="BYU408" s="497"/>
      <c r="BYV408" s="497"/>
      <c r="BYW408" s="497"/>
      <c r="BYX408" s="497"/>
      <c r="BYY408" s="497"/>
      <c r="BYZ408" s="497"/>
      <c r="BZA408" s="497"/>
      <c r="BZB408" s="497"/>
      <c r="BZC408" s="497"/>
      <c r="BZD408" s="497"/>
      <c r="BZE408" s="497"/>
      <c r="BZF408" s="497"/>
      <c r="BZG408" s="497"/>
      <c r="BZH408" s="497"/>
      <c r="BZI408" s="497"/>
      <c r="BZJ408" s="497"/>
    </row>
    <row r="409" spans="1:2038" s="496" customFormat="1" ht="16.5" customHeight="1" thickBot="1">
      <c r="A409" s="768" t="s">
        <v>1110</v>
      </c>
      <c r="B409" s="769"/>
      <c r="C409" s="769"/>
      <c r="D409" s="769"/>
      <c r="E409" s="770"/>
      <c r="F409" s="32"/>
      <c r="G409" s="32"/>
      <c r="H409" s="32"/>
      <c r="I409" s="32"/>
      <c r="J409" s="56">
        <v>2800</v>
      </c>
      <c r="K409" s="123">
        <v>11.5</v>
      </c>
      <c r="L409" s="33"/>
      <c r="M409" s="806"/>
      <c r="N409" s="686"/>
      <c r="O409" s="686"/>
      <c r="P409" s="686"/>
      <c r="Q409" s="686"/>
      <c r="R409" s="26"/>
      <c r="S409" s="26"/>
      <c r="T409" s="26"/>
      <c r="U409" s="26"/>
      <c r="V409" s="506"/>
      <c r="W409" s="133"/>
      <c r="X409" s="505"/>
      <c r="Y409" s="497"/>
      <c r="Z409" s="497"/>
      <c r="AA409" s="497"/>
      <c r="AB409" s="497"/>
      <c r="AC409" s="497"/>
      <c r="AD409" s="497"/>
      <c r="AE409" s="497"/>
      <c r="AF409" s="497"/>
      <c r="AG409" s="497"/>
      <c r="AH409" s="497"/>
      <c r="AI409" s="497"/>
      <c r="AJ409" s="497"/>
      <c r="AK409" s="497"/>
      <c r="AL409" s="497"/>
      <c r="AM409" s="497"/>
      <c r="AN409" s="497"/>
      <c r="AO409" s="497"/>
      <c r="AP409" s="497"/>
      <c r="AQ409" s="497"/>
      <c r="AR409" s="497"/>
      <c r="AS409" s="497"/>
      <c r="AT409" s="497"/>
      <c r="AU409" s="497"/>
      <c r="AV409" s="497"/>
      <c r="AW409" s="497"/>
      <c r="AX409" s="497"/>
      <c r="AY409" s="497"/>
      <c r="AZ409" s="497"/>
      <c r="BA409" s="497"/>
      <c r="BB409" s="497"/>
      <c r="BC409" s="497"/>
      <c r="BD409" s="497"/>
      <c r="BE409" s="497"/>
      <c r="BF409" s="497"/>
      <c r="BG409" s="497"/>
      <c r="BH409" s="497"/>
      <c r="BI409" s="497"/>
      <c r="BJ409" s="497"/>
      <c r="BK409" s="497"/>
      <c r="BL409" s="497"/>
      <c r="BM409" s="497"/>
      <c r="BN409" s="497"/>
      <c r="BO409" s="497"/>
      <c r="BP409" s="497"/>
      <c r="BQ409" s="497"/>
      <c r="BR409" s="497"/>
      <c r="BS409" s="497"/>
      <c r="BT409" s="497"/>
      <c r="BU409" s="497"/>
      <c r="BV409" s="497"/>
      <c r="BW409" s="497"/>
      <c r="BX409" s="497"/>
      <c r="BY409" s="497"/>
      <c r="BZ409" s="497"/>
      <c r="CA409" s="497"/>
      <c r="CB409" s="497"/>
      <c r="CC409" s="497"/>
      <c r="CD409" s="497"/>
      <c r="CE409" s="497"/>
      <c r="CF409" s="497"/>
      <c r="CG409" s="497"/>
      <c r="CH409" s="497"/>
      <c r="CI409" s="497"/>
      <c r="CJ409" s="497"/>
      <c r="CK409" s="497"/>
      <c r="CL409" s="497"/>
      <c r="CM409" s="497"/>
      <c r="CN409" s="497"/>
      <c r="CO409" s="497"/>
      <c r="CP409" s="497"/>
      <c r="CQ409" s="497"/>
      <c r="CR409" s="497"/>
      <c r="CS409" s="497"/>
      <c r="CT409" s="497"/>
      <c r="CU409" s="497"/>
      <c r="CV409" s="497"/>
      <c r="CW409" s="497"/>
      <c r="CX409" s="497"/>
      <c r="CY409" s="497"/>
      <c r="CZ409" s="497"/>
      <c r="DA409" s="497"/>
      <c r="DB409" s="497"/>
      <c r="DC409" s="497"/>
      <c r="DD409" s="497"/>
      <c r="DE409" s="497"/>
      <c r="DF409" s="497"/>
      <c r="DG409" s="497"/>
      <c r="DH409" s="497"/>
      <c r="DI409" s="497"/>
      <c r="DJ409" s="497"/>
      <c r="DK409" s="497"/>
      <c r="DL409" s="497"/>
      <c r="DM409" s="497"/>
      <c r="DN409" s="497"/>
      <c r="DO409" s="497"/>
      <c r="DP409" s="497"/>
      <c r="DQ409" s="497"/>
      <c r="DR409" s="497"/>
      <c r="DS409" s="497"/>
      <c r="DT409" s="497"/>
      <c r="DU409" s="497"/>
      <c r="DV409" s="497"/>
      <c r="DW409" s="497"/>
      <c r="DX409" s="497"/>
      <c r="DY409" s="497"/>
      <c r="DZ409" s="497"/>
      <c r="EA409" s="497"/>
      <c r="EB409" s="497"/>
      <c r="EC409" s="497"/>
      <c r="ED409" s="497"/>
      <c r="EE409" s="497"/>
      <c r="EF409" s="497"/>
      <c r="EG409" s="497"/>
      <c r="EH409" s="497"/>
      <c r="EI409" s="497"/>
      <c r="EJ409" s="497"/>
      <c r="EK409" s="497"/>
      <c r="EL409" s="497"/>
      <c r="EM409" s="497"/>
      <c r="EN409" s="497"/>
      <c r="EO409" s="497"/>
      <c r="EP409" s="497"/>
      <c r="EQ409" s="497"/>
      <c r="ER409" s="497"/>
      <c r="ES409" s="497"/>
      <c r="ET409" s="497"/>
      <c r="EU409" s="497"/>
      <c r="EV409" s="497"/>
      <c r="EW409" s="497"/>
      <c r="EX409" s="497"/>
      <c r="EY409" s="497"/>
      <c r="EZ409" s="497"/>
      <c r="FA409" s="497"/>
      <c r="FB409" s="497"/>
      <c r="FC409" s="497"/>
      <c r="FD409" s="497"/>
      <c r="FE409" s="497"/>
      <c r="FF409" s="497"/>
      <c r="FG409" s="497"/>
      <c r="FH409" s="497"/>
      <c r="FI409" s="497"/>
      <c r="FJ409" s="497"/>
      <c r="FK409" s="497"/>
      <c r="FL409" s="497"/>
      <c r="FM409" s="497"/>
      <c r="FN409" s="497"/>
      <c r="FO409" s="497"/>
      <c r="FP409" s="497"/>
      <c r="FQ409" s="497"/>
      <c r="FR409" s="497"/>
      <c r="FS409" s="497"/>
      <c r="FT409" s="497"/>
      <c r="FU409" s="497"/>
      <c r="FV409" s="497"/>
      <c r="FW409" s="497"/>
      <c r="FX409" s="497"/>
      <c r="FY409" s="497"/>
      <c r="FZ409" s="497"/>
      <c r="GA409" s="497"/>
      <c r="GB409" s="497"/>
      <c r="GC409" s="497"/>
      <c r="GD409" s="497"/>
      <c r="GE409" s="497"/>
      <c r="GF409" s="497"/>
      <c r="GG409" s="497"/>
      <c r="GH409" s="497"/>
      <c r="GI409" s="497"/>
      <c r="GJ409" s="497"/>
      <c r="GK409" s="497"/>
      <c r="GL409" s="497"/>
      <c r="GM409" s="497"/>
      <c r="GN409" s="497"/>
      <c r="GO409" s="497"/>
      <c r="GP409" s="497"/>
      <c r="GQ409" s="497"/>
      <c r="GR409" s="497"/>
      <c r="GS409" s="497"/>
      <c r="GT409" s="497"/>
      <c r="GU409" s="497"/>
      <c r="GV409" s="497"/>
      <c r="GW409" s="497"/>
      <c r="GX409" s="497"/>
      <c r="GY409" s="497"/>
      <c r="GZ409" s="497"/>
      <c r="HA409" s="497"/>
      <c r="HB409" s="497"/>
      <c r="HC409" s="497"/>
      <c r="HD409" s="497"/>
      <c r="HE409" s="497"/>
      <c r="HF409" s="497"/>
      <c r="HG409" s="497"/>
      <c r="HH409" s="497"/>
      <c r="HI409" s="497"/>
      <c r="HJ409" s="497"/>
      <c r="HK409" s="497"/>
      <c r="HL409" s="497"/>
      <c r="HM409" s="497"/>
      <c r="HN409" s="497"/>
      <c r="HO409" s="497"/>
      <c r="HP409" s="497"/>
      <c r="HQ409" s="497"/>
      <c r="HR409" s="497"/>
      <c r="HS409" s="497"/>
      <c r="HT409" s="497"/>
      <c r="HU409" s="497"/>
      <c r="HV409" s="497"/>
      <c r="HW409" s="497"/>
      <c r="HX409" s="497"/>
      <c r="HY409" s="497"/>
      <c r="HZ409" s="497"/>
      <c r="IA409" s="497"/>
      <c r="IB409" s="497"/>
      <c r="IC409" s="497"/>
      <c r="ID409" s="497"/>
      <c r="IE409" s="497"/>
      <c r="IF409" s="497"/>
      <c r="IG409" s="497"/>
      <c r="IH409" s="497"/>
      <c r="II409" s="497"/>
      <c r="IJ409" s="497"/>
      <c r="IK409" s="497"/>
      <c r="IL409" s="497"/>
      <c r="IM409" s="497"/>
      <c r="IN409" s="497"/>
      <c r="IO409" s="497"/>
      <c r="IP409" s="497"/>
      <c r="IQ409" s="497"/>
      <c r="IR409" s="497"/>
      <c r="IS409" s="497"/>
      <c r="IT409" s="497"/>
      <c r="IU409" s="497"/>
      <c r="IV409" s="497"/>
      <c r="IW409" s="497"/>
      <c r="IX409" s="497"/>
      <c r="IY409" s="497"/>
      <c r="IZ409" s="497"/>
      <c r="JA409" s="497"/>
      <c r="JB409" s="497"/>
      <c r="JC409" s="497"/>
      <c r="JD409" s="497"/>
      <c r="JE409" s="497"/>
      <c r="JF409" s="497"/>
      <c r="JG409" s="497"/>
      <c r="JH409" s="497"/>
      <c r="JI409" s="497"/>
      <c r="JJ409" s="497"/>
      <c r="JK409" s="497"/>
      <c r="JL409" s="497"/>
      <c r="JM409" s="497"/>
      <c r="JN409" s="497"/>
      <c r="JO409" s="497"/>
      <c r="JP409" s="497"/>
      <c r="JQ409" s="497"/>
      <c r="JR409" s="497"/>
      <c r="JS409" s="497"/>
      <c r="JT409" s="497"/>
      <c r="JU409" s="497"/>
      <c r="JV409" s="497"/>
      <c r="JW409" s="497"/>
      <c r="JX409" s="497"/>
      <c r="JY409" s="497"/>
      <c r="JZ409" s="497"/>
      <c r="KA409" s="497"/>
      <c r="KB409" s="497"/>
      <c r="KC409" s="497"/>
      <c r="KD409" s="497"/>
      <c r="KE409" s="497"/>
      <c r="KF409" s="497"/>
      <c r="KG409" s="497"/>
      <c r="KH409" s="497"/>
      <c r="KI409" s="497"/>
      <c r="KJ409" s="497"/>
      <c r="KK409" s="497"/>
      <c r="KL409" s="497"/>
      <c r="KM409" s="497"/>
      <c r="KN409" s="497"/>
      <c r="KO409" s="497"/>
      <c r="KP409" s="497"/>
      <c r="KQ409" s="497"/>
      <c r="KR409" s="497"/>
      <c r="KS409" s="497"/>
      <c r="KT409" s="497"/>
      <c r="KU409" s="497"/>
      <c r="KV409" s="497"/>
      <c r="KW409" s="497"/>
      <c r="KX409" s="497"/>
      <c r="KY409" s="497"/>
      <c r="KZ409" s="497"/>
      <c r="LA409" s="497"/>
      <c r="LB409" s="497"/>
      <c r="LC409" s="497"/>
      <c r="LD409" s="497"/>
      <c r="LE409" s="497"/>
      <c r="LF409" s="497"/>
      <c r="LG409" s="497"/>
      <c r="LH409" s="497"/>
      <c r="LI409" s="497"/>
      <c r="LJ409" s="497"/>
      <c r="LK409" s="497"/>
      <c r="LL409" s="497"/>
      <c r="LM409" s="497"/>
      <c r="LN409" s="497"/>
      <c r="LO409" s="497"/>
      <c r="LP409" s="497"/>
      <c r="LQ409" s="497"/>
      <c r="LR409" s="497"/>
      <c r="LS409" s="497"/>
      <c r="LT409" s="497"/>
      <c r="LU409" s="497"/>
      <c r="LV409" s="497"/>
      <c r="LW409" s="497"/>
      <c r="LX409" s="497"/>
      <c r="LY409" s="497"/>
      <c r="LZ409" s="497"/>
      <c r="MA409" s="497"/>
      <c r="MB409" s="497"/>
      <c r="MC409" s="497"/>
      <c r="MD409" s="497"/>
      <c r="ME409" s="497"/>
      <c r="MF409" s="497"/>
      <c r="MG409" s="497"/>
      <c r="MH409" s="497"/>
      <c r="MI409" s="497"/>
      <c r="MJ409" s="497"/>
      <c r="MK409" s="497"/>
      <c r="ML409" s="497"/>
      <c r="MM409" s="497"/>
      <c r="MN409" s="497"/>
      <c r="MO409" s="497"/>
      <c r="MP409" s="497"/>
      <c r="MQ409" s="497"/>
      <c r="MR409" s="497"/>
      <c r="MS409" s="497"/>
      <c r="MT409" s="497"/>
      <c r="MU409" s="497"/>
      <c r="MV409" s="497"/>
      <c r="MW409" s="497"/>
      <c r="MX409" s="497"/>
      <c r="MY409" s="497"/>
      <c r="MZ409" s="497"/>
      <c r="NA409" s="497"/>
      <c r="NB409" s="497"/>
      <c r="NC409" s="497"/>
      <c r="ND409" s="497"/>
      <c r="NE409" s="497"/>
      <c r="NF409" s="497"/>
      <c r="NG409" s="497"/>
      <c r="NH409" s="497"/>
      <c r="NI409" s="497"/>
      <c r="NJ409" s="497"/>
      <c r="NK409" s="497"/>
      <c r="NL409" s="497"/>
      <c r="NM409" s="497"/>
      <c r="NN409" s="497"/>
      <c r="NO409" s="497"/>
      <c r="NP409" s="497"/>
      <c r="NQ409" s="497"/>
      <c r="NR409" s="497"/>
      <c r="NS409" s="497"/>
      <c r="NT409" s="497"/>
      <c r="NU409" s="497"/>
      <c r="NV409" s="497"/>
      <c r="NW409" s="497"/>
      <c r="NX409" s="497"/>
      <c r="NY409" s="497"/>
      <c r="NZ409" s="497"/>
      <c r="OA409" s="497"/>
      <c r="OB409" s="497"/>
      <c r="OC409" s="497"/>
      <c r="OD409" s="497"/>
      <c r="OE409" s="497"/>
      <c r="OF409" s="497"/>
      <c r="OG409" s="497"/>
      <c r="OH409" s="497"/>
      <c r="OI409" s="497"/>
      <c r="OJ409" s="497"/>
      <c r="OK409" s="497"/>
      <c r="OL409" s="497"/>
      <c r="OM409" s="497"/>
      <c r="ON409" s="497"/>
      <c r="OO409" s="497"/>
      <c r="OP409" s="497"/>
      <c r="OQ409" s="497"/>
      <c r="OR409" s="497"/>
      <c r="OS409" s="497"/>
      <c r="OT409" s="497"/>
      <c r="OU409" s="497"/>
      <c r="OV409" s="497"/>
      <c r="OW409" s="497"/>
      <c r="OX409" s="497"/>
      <c r="OY409" s="497"/>
      <c r="OZ409" s="497"/>
      <c r="PA409" s="497"/>
      <c r="PB409" s="497"/>
      <c r="PC409" s="497"/>
      <c r="PD409" s="497"/>
      <c r="PE409" s="497"/>
      <c r="PF409" s="497"/>
      <c r="PG409" s="497"/>
      <c r="PH409" s="497"/>
      <c r="PI409" s="497"/>
      <c r="PJ409" s="497"/>
      <c r="PK409" s="497"/>
      <c r="PL409" s="497"/>
      <c r="PM409" s="497"/>
      <c r="PN409" s="497"/>
      <c r="PO409" s="497"/>
      <c r="PP409" s="497"/>
      <c r="PQ409" s="497"/>
      <c r="PR409" s="497"/>
      <c r="PS409" s="497"/>
      <c r="PT409" s="497"/>
      <c r="PU409" s="497"/>
      <c r="PV409" s="497"/>
      <c r="PW409" s="497"/>
      <c r="PX409" s="497"/>
      <c r="PY409" s="497"/>
      <c r="PZ409" s="497"/>
      <c r="QA409" s="497"/>
      <c r="QB409" s="497"/>
      <c r="QC409" s="497"/>
      <c r="QD409" s="497"/>
      <c r="QE409" s="497"/>
      <c r="QF409" s="497"/>
      <c r="QG409" s="497"/>
      <c r="QH409" s="497"/>
      <c r="QI409" s="497"/>
      <c r="QJ409" s="497"/>
      <c r="QK409" s="497"/>
      <c r="QL409" s="497"/>
      <c r="QM409" s="497"/>
      <c r="QN409" s="497"/>
      <c r="QO409" s="497"/>
      <c r="QP409" s="497"/>
      <c r="QQ409" s="497"/>
      <c r="QR409" s="497"/>
      <c r="QS409" s="497"/>
      <c r="QT409" s="497"/>
      <c r="QU409" s="497"/>
      <c r="QV409" s="497"/>
      <c r="QW409" s="497"/>
      <c r="QX409" s="497"/>
      <c r="QY409" s="497"/>
      <c r="QZ409" s="497"/>
      <c r="RA409" s="497"/>
      <c r="RB409" s="497"/>
      <c r="RC409" s="497"/>
      <c r="RD409" s="497"/>
      <c r="RE409" s="497"/>
      <c r="RF409" s="497"/>
      <c r="RG409" s="497"/>
      <c r="RH409" s="497"/>
      <c r="RI409" s="497"/>
      <c r="RJ409" s="497"/>
      <c r="RK409" s="497"/>
      <c r="RL409" s="497"/>
      <c r="RM409" s="497"/>
      <c r="RN409" s="497"/>
      <c r="RO409" s="497"/>
      <c r="RP409" s="497"/>
      <c r="RQ409" s="497"/>
      <c r="RR409" s="497"/>
      <c r="RS409" s="497"/>
      <c r="RT409" s="497"/>
      <c r="RU409" s="497"/>
      <c r="RV409" s="497"/>
      <c r="RW409" s="497"/>
      <c r="RX409" s="497"/>
      <c r="RY409" s="497"/>
      <c r="RZ409" s="497"/>
      <c r="SA409" s="497"/>
      <c r="SB409" s="497"/>
      <c r="SC409" s="497"/>
      <c r="SD409" s="497"/>
      <c r="SE409" s="497"/>
      <c r="SF409" s="497"/>
      <c r="SG409" s="497"/>
      <c r="SH409" s="497"/>
      <c r="SI409" s="497"/>
      <c r="SJ409" s="497"/>
      <c r="SK409" s="497"/>
      <c r="SL409" s="497"/>
      <c r="SM409" s="497"/>
      <c r="SN409" s="497"/>
      <c r="SO409" s="497"/>
      <c r="SP409" s="497"/>
      <c r="SQ409" s="497"/>
      <c r="SR409" s="497"/>
      <c r="SS409" s="497"/>
      <c r="ST409" s="497"/>
      <c r="SU409" s="497"/>
      <c r="SV409" s="497"/>
      <c r="SW409" s="497"/>
      <c r="SX409" s="497"/>
      <c r="SY409" s="497"/>
      <c r="SZ409" s="497"/>
      <c r="TA409" s="497"/>
      <c r="TB409" s="497"/>
      <c r="TC409" s="497"/>
      <c r="TD409" s="497"/>
      <c r="TE409" s="497"/>
      <c r="TF409" s="497"/>
      <c r="TG409" s="497"/>
      <c r="TH409" s="497"/>
      <c r="TI409" s="497"/>
      <c r="TJ409" s="497"/>
      <c r="TK409" s="497"/>
      <c r="TL409" s="497"/>
      <c r="TM409" s="497"/>
      <c r="TN409" s="497"/>
      <c r="TO409" s="497"/>
      <c r="TP409" s="497"/>
      <c r="TQ409" s="497"/>
      <c r="TR409" s="497"/>
      <c r="TS409" s="497"/>
      <c r="TT409" s="497"/>
      <c r="TU409" s="497"/>
      <c r="TV409" s="497"/>
      <c r="TW409" s="497"/>
      <c r="TX409" s="497"/>
      <c r="TY409" s="497"/>
      <c r="TZ409" s="497"/>
      <c r="UA409" s="497"/>
      <c r="UB409" s="497"/>
      <c r="UC409" s="497"/>
      <c r="UD409" s="497"/>
      <c r="UE409" s="497"/>
      <c r="UF409" s="497"/>
      <c r="UG409" s="497"/>
      <c r="UH409" s="497"/>
      <c r="UI409" s="497"/>
      <c r="UJ409" s="497"/>
      <c r="UK409" s="497"/>
      <c r="UL409" s="497"/>
      <c r="UM409" s="497"/>
      <c r="UN409" s="497"/>
      <c r="UO409" s="497"/>
      <c r="UP409" s="497"/>
      <c r="UQ409" s="497"/>
      <c r="UR409" s="497"/>
      <c r="US409" s="497"/>
      <c r="UT409" s="497"/>
      <c r="UU409" s="497"/>
      <c r="UV409" s="497"/>
      <c r="UW409" s="497"/>
      <c r="UX409" s="497"/>
      <c r="UY409" s="497"/>
      <c r="UZ409" s="497"/>
      <c r="VA409" s="497"/>
      <c r="VB409" s="497"/>
      <c r="VC409" s="497"/>
      <c r="VD409" s="497"/>
      <c r="VE409" s="497"/>
      <c r="VF409" s="497"/>
      <c r="VG409" s="497"/>
      <c r="VH409" s="497"/>
      <c r="VI409" s="497"/>
      <c r="VJ409" s="497"/>
      <c r="VK409" s="497"/>
      <c r="VL409" s="497"/>
      <c r="VM409" s="497"/>
      <c r="VN409" s="497"/>
      <c r="VO409" s="497"/>
      <c r="VP409" s="497"/>
      <c r="VQ409" s="497"/>
      <c r="VR409" s="497"/>
      <c r="VS409" s="497"/>
      <c r="VT409" s="497"/>
      <c r="VU409" s="497"/>
      <c r="VV409" s="497"/>
      <c r="VW409" s="497"/>
      <c r="VX409" s="497"/>
      <c r="VY409" s="497"/>
      <c r="VZ409" s="497"/>
      <c r="WA409" s="497"/>
      <c r="WB409" s="497"/>
      <c r="WC409" s="497"/>
      <c r="WD409" s="497"/>
      <c r="WE409" s="497"/>
      <c r="WF409" s="497"/>
      <c r="WG409" s="497"/>
      <c r="WH409" s="497"/>
      <c r="WI409" s="497"/>
      <c r="WJ409" s="497"/>
      <c r="WK409" s="497"/>
      <c r="WL409" s="497"/>
      <c r="WM409" s="497"/>
      <c r="WN409" s="497"/>
      <c r="WO409" s="497"/>
      <c r="WP409" s="497"/>
      <c r="WQ409" s="497"/>
      <c r="WR409" s="497"/>
      <c r="WS409" s="497"/>
      <c r="WT409" s="497"/>
      <c r="WU409" s="497"/>
      <c r="WV409" s="497"/>
      <c r="WW409" s="497"/>
      <c r="WX409" s="497"/>
      <c r="WY409" s="497"/>
      <c r="WZ409" s="497"/>
      <c r="XA409" s="497"/>
      <c r="XB409" s="497"/>
      <c r="XC409" s="497"/>
      <c r="XD409" s="497"/>
      <c r="XE409" s="497"/>
      <c r="XF409" s="497"/>
      <c r="XG409" s="497"/>
      <c r="XH409" s="497"/>
      <c r="XI409" s="497"/>
      <c r="XJ409" s="497"/>
      <c r="XK409" s="497"/>
      <c r="XL409" s="497"/>
      <c r="XM409" s="497"/>
      <c r="XN409" s="497"/>
      <c r="XO409" s="497"/>
      <c r="XP409" s="497"/>
      <c r="XQ409" s="497"/>
      <c r="XR409" s="497"/>
      <c r="XS409" s="497"/>
      <c r="XT409" s="497"/>
      <c r="XU409" s="497"/>
      <c r="XV409" s="497"/>
      <c r="XW409" s="497"/>
      <c r="XX409" s="497"/>
      <c r="XY409" s="497"/>
      <c r="XZ409" s="497"/>
      <c r="YA409" s="497"/>
      <c r="YB409" s="497"/>
      <c r="YC409" s="497"/>
      <c r="YD409" s="497"/>
      <c r="YE409" s="497"/>
      <c r="YF409" s="497"/>
      <c r="YG409" s="497"/>
      <c r="YH409" s="497"/>
      <c r="YI409" s="497"/>
      <c r="YJ409" s="497"/>
      <c r="YK409" s="497"/>
      <c r="YL409" s="497"/>
      <c r="YM409" s="497"/>
      <c r="YN409" s="497"/>
      <c r="YO409" s="497"/>
      <c r="YP409" s="497"/>
      <c r="YQ409" s="497"/>
      <c r="YR409" s="497"/>
      <c r="YS409" s="497"/>
      <c r="YT409" s="497"/>
      <c r="YU409" s="497"/>
      <c r="YV409" s="497"/>
      <c r="YW409" s="497"/>
      <c r="YX409" s="497"/>
      <c r="YY409" s="497"/>
      <c r="YZ409" s="497"/>
      <c r="ZA409" s="497"/>
      <c r="ZB409" s="497"/>
      <c r="ZC409" s="497"/>
      <c r="ZD409" s="497"/>
      <c r="ZE409" s="497"/>
      <c r="ZF409" s="497"/>
      <c r="ZG409" s="497"/>
      <c r="ZH409" s="497"/>
      <c r="ZI409" s="497"/>
      <c r="ZJ409" s="497"/>
      <c r="ZK409" s="497"/>
      <c r="ZL409" s="497"/>
      <c r="ZM409" s="497"/>
      <c r="ZN409" s="497"/>
      <c r="ZO409" s="497"/>
      <c r="ZP409" s="497"/>
      <c r="ZQ409" s="497"/>
      <c r="ZR409" s="497"/>
      <c r="ZS409" s="497"/>
      <c r="ZT409" s="497"/>
      <c r="ZU409" s="497"/>
      <c r="ZV409" s="497"/>
      <c r="ZW409" s="497"/>
      <c r="ZX409" s="497"/>
      <c r="ZY409" s="497"/>
      <c r="ZZ409" s="497"/>
      <c r="AAA409" s="497"/>
      <c r="AAB409" s="497"/>
      <c r="AAC409" s="497"/>
      <c r="AAD409" s="497"/>
      <c r="AAE409" s="497"/>
      <c r="AAF409" s="497"/>
      <c r="AAG409" s="497"/>
      <c r="AAH409" s="497"/>
      <c r="AAI409" s="497"/>
      <c r="AAJ409" s="497"/>
      <c r="AAK409" s="497"/>
      <c r="AAL409" s="497"/>
      <c r="AAM409" s="497"/>
      <c r="AAN409" s="497"/>
      <c r="AAO409" s="497"/>
      <c r="AAP409" s="497"/>
      <c r="AAQ409" s="497"/>
      <c r="AAR409" s="497"/>
      <c r="AAS409" s="497"/>
      <c r="AAT409" s="497"/>
      <c r="AAU409" s="497"/>
      <c r="AAV409" s="497"/>
      <c r="AAW409" s="497"/>
      <c r="AAX409" s="497"/>
      <c r="AAY409" s="497"/>
      <c r="AAZ409" s="497"/>
      <c r="ABA409" s="497"/>
      <c r="ABB409" s="497"/>
      <c r="ABC409" s="497"/>
      <c r="ABD409" s="497"/>
      <c r="ABE409" s="497"/>
      <c r="ABF409" s="497"/>
      <c r="ABG409" s="497"/>
      <c r="ABH409" s="497"/>
      <c r="ABI409" s="497"/>
      <c r="ABJ409" s="497"/>
      <c r="ABK409" s="497"/>
      <c r="ABL409" s="497"/>
      <c r="ABM409" s="497"/>
      <c r="ABN409" s="497"/>
      <c r="ABO409" s="497"/>
      <c r="ABP409" s="497"/>
      <c r="ABQ409" s="497"/>
      <c r="ABR409" s="497"/>
      <c r="ABS409" s="497"/>
      <c r="ABT409" s="497"/>
      <c r="ABU409" s="497"/>
      <c r="ABV409" s="497"/>
      <c r="ABW409" s="497"/>
      <c r="ABX409" s="497"/>
      <c r="ABY409" s="497"/>
      <c r="ABZ409" s="497"/>
      <c r="ACA409" s="497"/>
      <c r="ACB409" s="497"/>
      <c r="ACC409" s="497"/>
      <c r="ACD409" s="497"/>
      <c r="ACE409" s="497"/>
      <c r="ACF409" s="497"/>
      <c r="ACG409" s="497"/>
      <c r="ACH409" s="497"/>
      <c r="ACI409" s="497"/>
      <c r="ACJ409" s="497"/>
      <c r="ACK409" s="497"/>
      <c r="ACL409" s="497"/>
      <c r="ACM409" s="497"/>
      <c r="ACN409" s="497"/>
      <c r="ACO409" s="497"/>
      <c r="ACP409" s="497"/>
      <c r="ACQ409" s="497"/>
      <c r="ACR409" s="497"/>
      <c r="ACS409" s="497"/>
      <c r="ACT409" s="497"/>
      <c r="ACU409" s="497"/>
      <c r="ACV409" s="497"/>
      <c r="ACW409" s="497"/>
      <c r="ACX409" s="497"/>
      <c r="ACY409" s="497"/>
      <c r="ACZ409" s="497"/>
      <c r="ADA409" s="497"/>
      <c r="ADB409" s="497"/>
      <c r="ADC409" s="497"/>
      <c r="ADD409" s="497"/>
      <c r="ADE409" s="497"/>
      <c r="ADF409" s="497"/>
      <c r="ADG409" s="497"/>
      <c r="ADH409" s="497"/>
      <c r="ADI409" s="497"/>
      <c r="ADJ409" s="497"/>
      <c r="ADK409" s="497"/>
      <c r="ADL409" s="497"/>
      <c r="ADM409" s="497"/>
      <c r="ADN409" s="497"/>
      <c r="ADO409" s="497"/>
      <c r="ADP409" s="497"/>
      <c r="ADQ409" s="497"/>
      <c r="ADR409" s="497"/>
      <c r="ADS409" s="497"/>
      <c r="ADT409" s="497"/>
      <c r="ADU409" s="497"/>
      <c r="ADV409" s="497"/>
      <c r="ADW409" s="497"/>
      <c r="ADX409" s="497"/>
      <c r="ADY409" s="497"/>
      <c r="ADZ409" s="497"/>
      <c r="AEA409" s="497"/>
      <c r="AEB409" s="497"/>
      <c r="AEC409" s="497"/>
      <c r="AED409" s="497"/>
      <c r="AEE409" s="497"/>
      <c r="AEF409" s="497"/>
      <c r="AEG409" s="497"/>
      <c r="AEH409" s="497"/>
      <c r="AEI409" s="497"/>
      <c r="AEJ409" s="497"/>
      <c r="AEK409" s="497"/>
      <c r="AEL409" s="497"/>
      <c r="AEM409" s="497"/>
      <c r="AEN409" s="497"/>
      <c r="AEO409" s="497"/>
      <c r="AEP409" s="497"/>
      <c r="AEQ409" s="497"/>
      <c r="AER409" s="497"/>
      <c r="AES409" s="497"/>
      <c r="AET409" s="497"/>
      <c r="AEU409" s="497"/>
      <c r="AEV409" s="497"/>
      <c r="AEW409" s="497"/>
      <c r="AEX409" s="497"/>
      <c r="AEY409" s="497"/>
      <c r="AEZ409" s="497"/>
      <c r="AFA409" s="497"/>
      <c r="AFB409" s="497"/>
      <c r="AFC409" s="497"/>
      <c r="AFD409" s="497"/>
      <c r="AFE409" s="497"/>
      <c r="AFF409" s="497"/>
      <c r="AFG409" s="497"/>
      <c r="AFH409" s="497"/>
      <c r="AFI409" s="497"/>
      <c r="AFJ409" s="497"/>
      <c r="AFK409" s="497"/>
      <c r="AFL409" s="497"/>
      <c r="AFM409" s="497"/>
      <c r="AFN409" s="497"/>
      <c r="AFO409" s="497"/>
      <c r="AFP409" s="497"/>
      <c r="AFQ409" s="497"/>
      <c r="AFR409" s="497"/>
      <c r="AFS409" s="497"/>
      <c r="AFT409" s="497"/>
      <c r="AFU409" s="497"/>
      <c r="AFV409" s="497"/>
      <c r="AFW409" s="497"/>
      <c r="AFX409" s="497"/>
      <c r="AFY409" s="497"/>
      <c r="AFZ409" s="497"/>
      <c r="AGA409" s="497"/>
      <c r="AGB409" s="497"/>
      <c r="AGC409" s="497"/>
      <c r="AGD409" s="497"/>
      <c r="AGE409" s="497"/>
      <c r="AGF409" s="497"/>
      <c r="AGG409" s="497"/>
      <c r="AGH409" s="497"/>
      <c r="AGI409" s="497"/>
      <c r="AGJ409" s="497"/>
      <c r="AGK409" s="497"/>
      <c r="AGL409" s="497"/>
      <c r="AGM409" s="497"/>
      <c r="AGN409" s="497"/>
      <c r="AGO409" s="497"/>
      <c r="AGP409" s="497"/>
      <c r="AGQ409" s="497"/>
      <c r="AGR409" s="497"/>
      <c r="AGS409" s="497"/>
      <c r="AGT409" s="497"/>
      <c r="AGU409" s="497"/>
      <c r="AGV409" s="497"/>
      <c r="AGW409" s="497"/>
      <c r="AGX409" s="497"/>
      <c r="AGY409" s="497"/>
      <c r="AGZ409" s="497"/>
      <c r="AHA409" s="497"/>
      <c r="AHB409" s="497"/>
      <c r="AHC409" s="497"/>
      <c r="AHD409" s="497"/>
      <c r="AHE409" s="497"/>
      <c r="AHF409" s="497"/>
      <c r="AHG409" s="497"/>
      <c r="AHH409" s="497"/>
      <c r="AHI409" s="497"/>
      <c r="AHJ409" s="497"/>
      <c r="AHK409" s="497"/>
      <c r="AHL409" s="497"/>
      <c r="AHM409" s="497"/>
      <c r="AHN409" s="497"/>
      <c r="AHO409" s="497"/>
      <c r="AHP409" s="497"/>
      <c r="AHQ409" s="497"/>
      <c r="AHR409" s="497"/>
      <c r="AHS409" s="497"/>
      <c r="AHT409" s="497"/>
      <c r="AHU409" s="497"/>
      <c r="AHV409" s="497"/>
      <c r="AHW409" s="497"/>
      <c r="AHX409" s="497"/>
      <c r="AHY409" s="497"/>
      <c r="AHZ409" s="497"/>
      <c r="AIA409" s="497"/>
      <c r="AIB409" s="497"/>
      <c r="AIC409" s="497"/>
      <c r="AID409" s="497"/>
      <c r="AIE409" s="497"/>
      <c r="AIF409" s="497"/>
      <c r="AIG409" s="497"/>
      <c r="AIH409" s="497"/>
      <c r="AII409" s="497"/>
      <c r="AIJ409" s="497"/>
      <c r="AIK409" s="497"/>
      <c r="AIL409" s="497"/>
      <c r="AIM409" s="497"/>
      <c r="AIN409" s="497"/>
      <c r="AIO409" s="497"/>
      <c r="AIP409" s="497"/>
      <c r="AIQ409" s="497"/>
      <c r="AIR409" s="497"/>
      <c r="AIS409" s="497"/>
      <c r="AIT409" s="497"/>
      <c r="AIU409" s="497"/>
      <c r="AIV409" s="497"/>
      <c r="AIW409" s="497"/>
      <c r="AIX409" s="497"/>
      <c r="AIY409" s="497"/>
      <c r="AIZ409" s="497"/>
      <c r="AJA409" s="497"/>
      <c r="AJB409" s="497"/>
      <c r="AJC409" s="497"/>
      <c r="AJD409" s="497"/>
      <c r="AJE409" s="497"/>
      <c r="AJF409" s="497"/>
      <c r="AJG409" s="497"/>
      <c r="AJH409" s="497"/>
      <c r="AJI409" s="497"/>
      <c r="AJJ409" s="497"/>
      <c r="AJK409" s="497"/>
      <c r="AJL409" s="497"/>
      <c r="AJM409" s="497"/>
      <c r="AJN409" s="497"/>
      <c r="AJO409" s="497"/>
      <c r="AJP409" s="497"/>
      <c r="AJQ409" s="497"/>
      <c r="AJR409" s="497"/>
      <c r="AJS409" s="497"/>
      <c r="AJT409" s="497"/>
      <c r="AJU409" s="497"/>
      <c r="AJV409" s="497"/>
      <c r="AJW409" s="497"/>
      <c r="AJX409" s="497"/>
      <c r="AJY409" s="497"/>
      <c r="AJZ409" s="497"/>
      <c r="AKA409" s="497"/>
      <c r="AKB409" s="497"/>
      <c r="AKC409" s="497"/>
      <c r="AKD409" s="497"/>
      <c r="AKE409" s="497"/>
      <c r="AKF409" s="497"/>
      <c r="AKG409" s="497"/>
      <c r="AKH409" s="497"/>
      <c r="AKI409" s="497"/>
      <c r="AKJ409" s="497"/>
      <c r="AKK409" s="497"/>
      <c r="AKL409" s="497"/>
      <c r="AKM409" s="497"/>
      <c r="AKN409" s="497"/>
      <c r="AKO409" s="497"/>
      <c r="AKP409" s="497"/>
      <c r="AKQ409" s="497"/>
      <c r="AKR409" s="497"/>
      <c r="AKS409" s="497"/>
      <c r="AKT409" s="497"/>
      <c r="AKU409" s="497"/>
      <c r="AKV409" s="497"/>
      <c r="AKW409" s="497"/>
      <c r="AKX409" s="497"/>
      <c r="AKY409" s="497"/>
      <c r="AKZ409" s="497"/>
      <c r="ALA409" s="497"/>
      <c r="ALB409" s="497"/>
      <c r="ALC409" s="497"/>
      <c r="ALD409" s="497"/>
      <c r="ALE409" s="497"/>
      <c r="ALF409" s="497"/>
      <c r="ALG409" s="497"/>
      <c r="ALH409" s="497"/>
      <c r="ALI409" s="497"/>
      <c r="ALJ409" s="497"/>
      <c r="ALK409" s="497"/>
      <c r="ALL409" s="497"/>
      <c r="ALM409" s="497"/>
      <c r="ALN409" s="497"/>
      <c r="ALO409" s="497"/>
      <c r="ALP409" s="497"/>
      <c r="ALQ409" s="497"/>
      <c r="ALR409" s="497"/>
      <c r="ALS409" s="497"/>
      <c r="ALT409" s="497"/>
      <c r="ALU409" s="497"/>
      <c r="ALV409" s="497"/>
      <c r="ALW409" s="497"/>
      <c r="ALX409" s="497"/>
      <c r="ALY409" s="497"/>
      <c r="ALZ409" s="497"/>
      <c r="AMA409" s="497"/>
      <c r="AMB409" s="497"/>
      <c r="AMC409" s="497"/>
      <c r="AMD409" s="497"/>
      <c r="AME409" s="497"/>
      <c r="AMF409" s="497"/>
      <c r="AMG409" s="497"/>
      <c r="AMH409" s="497"/>
      <c r="AMI409" s="497"/>
      <c r="AMJ409" s="497"/>
      <c r="AMK409" s="497"/>
      <c r="AML409" s="497"/>
      <c r="AMM409" s="497"/>
      <c r="AMN409" s="497"/>
      <c r="AMO409" s="497"/>
      <c r="AMP409" s="497"/>
      <c r="AMQ409" s="497"/>
      <c r="AMR409" s="497"/>
      <c r="AMS409" s="497"/>
      <c r="AMT409" s="497"/>
      <c r="AMU409" s="497"/>
      <c r="AMV409" s="497"/>
      <c r="AMW409" s="497"/>
      <c r="AMX409" s="497"/>
      <c r="AMY409" s="497"/>
      <c r="AMZ409" s="497"/>
      <c r="ANA409" s="497"/>
      <c r="ANB409" s="497"/>
      <c r="ANC409" s="497"/>
      <c r="AND409" s="497"/>
      <c r="ANE409" s="497"/>
      <c r="ANF409" s="497"/>
      <c r="ANG409" s="497"/>
      <c r="ANH409" s="497"/>
      <c r="ANI409" s="497"/>
      <c r="ANJ409" s="497"/>
      <c r="ANK409" s="497"/>
      <c r="ANL409" s="497"/>
      <c r="ANM409" s="497"/>
      <c r="ANN409" s="497"/>
      <c r="ANO409" s="497"/>
      <c r="ANP409" s="497"/>
      <c r="ANQ409" s="497"/>
      <c r="ANR409" s="497"/>
      <c r="ANS409" s="497"/>
      <c r="ANT409" s="497"/>
      <c r="ANU409" s="497"/>
      <c r="ANV409" s="497"/>
      <c r="ANW409" s="497"/>
      <c r="ANX409" s="497"/>
      <c r="ANY409" s="497"/>
      <c r="ANZ409" s="497"/>
      <c r="AOA409" s="497"/>
      <c r="AOB409" s="497"/>
      <c r="AOC409" s="497"/>
      <c r="AOD409" s="497"/>
      <c r="AOE409" s="497"/>
      <c r="AOF409" s="497"/>
      <c r="AOG409" s="497"/>
      <c r="AOH409" s="497"/>
      <c r="AOI409" s="497"/>
      <c r="AOJ409" s="497"/>
      <c r="AOK409" s="497"/>
      <c r="AOL409" s="497"/>
      <c r="AOM409" s="497"/>
      <c r="AON409" s="497"/>
      <c r="AOO409" s="497"/>
      <c r="AOP409" s="497"/>
      <c r="AOQ409" s="497"/>
      <c r="AOR409" s="497"/>
      <c r="AOS409" s="497"/>
      <c r="AOT409" s="497"/>
      <c r="AOU409" s="497"/>
      <c r="AOV409" s="497"/>
      <c r="AOW409" s="497"/>
      <c r="AOX409" s="497"/>
      <c r="AOY409" s="497"/>
      <c r="AOZ409" s="497"/>
      <c r="APA409" s="497"/>
      <c r="APB409" s="497"/>
      <c r="APC409" s="497"/>
      <c r="APD409" s="497"/>
      <c r="APE409" s="497"/>
      <c r="APF409" s="497"/>
      <c r="APG409" s="497"/>
      <c r="APH409" s="497"/>
      <c r="API409" s="497"/>
      <c r="APJ409" s="497"/>
      <c r="APK409" s="497"/>
      <c r="APL409" s="497"/>
      <c r="APM409" s="497"/>
      <c r="APN409" s="497"/>
      <c r="APO409" s="497"/>
      <c r="APP409" s="497"/>
      <c r="APQ409" s="497"/>
      <c r="APR409" s="497"/>
      <c r="APS409" s="497"/>
      <c r="APT409" s="497"/>
      <c r="APU409" s="497"/>
      <c r="APV409" s="497"/>
      <c r="APW409" s="497"/>
      <c r="APX409" s="497"/>
      <c r="APY409" s="497"/>
      <c r="APZ409" s="497"/>
      <c r="AQA409" s="497"/>
      <c r="AQB409" s="497"/>
      <c r="AQC409" s="497"/>
      <c r="AQD409" s="497"/>
      <c r="AQE409" s="497"/>
      <c r="AQF409" s="497"/>
      <c r="AQG409" s="497"/>
      <c r="AQH409" s="497"/>
      <c r="AQI409" s="497"/>
      <c r="AQJ409" s="497"/>
      <c r="AQK409" s="497"/>
      <c r="AQL409" s="497"/>
      <c r="AQM409" s="497"/>
      <c r="AQN409" s="497"/>
      <c r="AQO409" s="497"/>
      <c r="AQP409" s="497"/>
      <c r="AQQ409" s="497"/>
      <c r="AQR409" s="497"/>
      <c r="AQS409" s="497"/>
      <c r="AQT409" s="497"/>
      <c r="AQU409" s="497"/>
      <c r="AQV409" s="497"/>
      <c r="AQW409" s="497"/>
      <c r="AQX409" s="497"/>
      <c r="AQY409" s="497"/>
      <c r="AQZ409" s="497"/>
      <c r="ARA409" s="497"/>
      <c r="ARB409" s="497"/>
      <c r="ARC409" s="497"/>
      <c r="ARD409" s="497"/>
      <c r="ARE409" s="497"/>
      <c r="ARF409" s="497"/>
      <c r="ARG409" s="497"/>
      <c r="ARH409" s="497"/>
      <c r="ARI409" s="497"/>
      <c r="ARJ409" s="497"/>
      <c r="ARK409" s="497"/>
      <c r="ARL409" s="497"/>
      <c r="ARM409" s="497"/>
      <c r="ARN409" s="497"/>
      <c r="ARO409" s="497"/>
      <c r="ARP409" s="497"/>
      <c r="ARQ409" s="497"/>
      <c r="ARR409" s="497"/>
      <c r="ARS409" s="497"/>
      <c r="ART409" s="497"/>
      <c r="ARU409" s="497"/>
      <c r="ARV409" s="497"/>
      <c r="ARW409" s="497"/>
      <c r="ARX409" s="497"/>
      <c r="ARY409" s="497"/>
      <c r="ARZ409" s="497"/>
      <c r="ASA409" s="497"/>
      <c r="ASB409" s="497"/>
      <c r="ASC409" s="497"/>
      <c r="ASD409" s="497"/>
      <c r="ASE409" s="497"/>
      <c r="ASF409" s="497"/>
      <c r="ASG409" s="497"/>
      <c r="ASH409" s="497"/>
      <c r="ASI409" s="497"/>
      <c r="ASJ409" s="497"/>
      <c r="ASK409" s="497"/>
      <c r="ASL409" s="497"/>
      <c r="ASM409" s="497"/>
      <c r="ASN409" s="497"/>
      <c r="ASO409" s="497"/>
      <c r="ASP409" s="497"/>
      <c r="ASQ409" s="497"/>
      <c r="ASR409" s="497"/>
      <c r="ASS409" s="497"/>
      <c r="AST409" s="497"/>
      <c r="ASU409" s="497"/>
      <c r="ASV409" s="497"/>
      <c r="ASW409" s="497"/>
      <c r="ASX409" s="497"/>
      <c r="ASY409" s="497"/>
      <c r="ASZ409" s="497"/>
      <c r="ATA409" s="497"/>
      <c r="ATB409" s="497"/>
      <c r="ATC409" s="497"/>
      <c r="ATD409" s="497"/>
      <c r="ATE409" s="497"/>
      <c r="ATF409" s="497"/>
      <c r="ATG409" s="497"/>
      <c r="ATH409" s="497"/>
      <c r="ATI409" s="497"/>
      <c r="ATJ409" s="497"/>
      <c r="ATK409" s="497"/>
      <c r="ATL409" s="497"/>
      <c r="ATM409" s="497"/>
      <c r="ATN409" s="497"/>
      <c r="ATO409" s="497"/>
      <c r="ATP409" s="497"/>
      <c r="ATQ409" s="497"/>
      <c r="ATR409" s="497"/>
      <c r="ATS409" s="497"/>
      <c r="ATT409" s="497"/>
      <c r="ATU409" s="497"/>
      <c r="ATV409" s="497"/>
      <c r="ATW409" s="497"/>
      <c r="ATX409" s="497"/>
      <c r="ATY409" s="497"/>
      <c r="ATZ409" s="497"/>
      <c r="AUA409" s="497"/>
      <c r="AUB409" s="497"/>
      <c r="AUC409" s="497"/>
      <c r="AUD409" s="497"/>
      <c r="AUE409" s="497"/>
      <c r="AUF409" s="497"/>
      <c r="AUG409" s="497"/>
      <c r="AUH409" s="497"/>
      <c r="AUI409" s="497"/>
      <c r="AUJ409" s="497"/>
      <c r="AUK409" s="497"/>
      <c r="AUL409" s="497"/>
      <c r="AUM409" s="497"/>
      <c r="AUN409" s="497"/>
      <c r="AUO409" s="497"/>
      <c r="AUP409" s="497"/>
      <c r="AUQ409" s="497"/>
      <c r="AUR409" s="497"/>
      <c r="AUS409" s="497"/>
      <c r="AUT409" s="497"/>
      <c r="AUU409" s="497"/>
      <c r="AUV409" s="497"/>
      <c r="AUW409" s="497"/>
      <c r="AUX409" s="497"/>
      <c r="AUY409" s="497"/>
      <c r="AUZ409" s="497"/>
      <c r="AVA409" s="497"/>
      <c r="AVB409" s="497"/>
      <c r="AVC409" s="497"/>
      <c r="AVD409" s="497"/>
      <c r="AVE409" s="497"/>
      <c r="AVF409" s="497"/>
      <c r="AVG409" s="497"/>
      <c r="AVH409" s="497"/>
      <c r="AVI409" s="497"/>
      <c r="AVJ409" s="497"/>
      <c r="AVK409" s="497"/>
      <c r="AVL409" s="497"/>
      <c r="AVM409" s="497"/>
      <c r="AVN409" s="497"/>
      <c r="AVO409" s="497"/>
      <c r="AVP409" s="497"/>
      <c r="AVQ409" s="497"/>
      <c r="AVR409" s="497"/>
      <c r="AVS409" s="497"/>
      <c r="AVT409" s="497"/>
      <c r="AVU409" s="497"/>
      <c r="AVV409" s="497"/>
      <c r="AVW409" s="497"/>
      <c r="AVX409" s="497"/>
      <c r="AVY409" s="497"/>
      <c r="AVZ409" s="497"/>
      <c r="AWA409" s="497"/>
      <c r="AWB409" s="497"/>
      <c r="AWC409" s="497"/>
      <c r="AWD409" s="497"/>
      <c r="AWE409" s="497"/>
      <c r="AWF409" s="497"/>
      <c r="AWG409" s="497"/>
      <c r="AWH409" s="497"/>
      <c r="AWI409" s="497"/>
      <c r="AWJ409" s="497"/>
      <c r="AWK409" s="497"/>
      <c r="AWL409" s="497"/>
      <c r="AWM409" s="497"/>
      <c r="AWN409" s="497"/>
      <c r="AWO409" s="497"/>
      <c r="AWP409" s="497"/>
      <c r="AWQ409" s="497"/>
      <c r="AWR409" s="497"/>
      <c r="AWS409" s="497"/>
      <c r="AWT409" s="497"/>
      <c r="AWU409" s="497"/>
      <c r="AWV409" s="497"/>
      <c r="AWW409" s="497"/>
      <c r="AWX409" s="497"/>
      <c r="AWY409" s="497"/>
      <c r="AWZ409" s="497"/>
      <c r="AXA409" s="497"/>
      <c r="AXB409" s="497"/>
      <c r="AXC409" s="497"/>
      <c r="AXD409" s="497"/>
      <c r="AXE409" s="497"/>
      <c r="AXF409" s="497"/>
      <c r="AXG409" s="497"/>
      <c r="AXH409" s="497"/>
      <c r="AXI409" s="497"/>
      <c r="AXJ409" s="497"/>
      <c r="AXK409" s="497"/>
      <c r="AXL409" s="497"/>
      <c r="AXM409" s="497"/>
      <c r="AXN409" s="497"/>
      <c r="AXO409" s="497"/>
      <c r="AXP409" s="497"/>
      <c r="AXQ409" s="497"/>
      <c r="AXR409" s="497"/>
      <c r="AXS409" s="497"/>
      <c r="AXT409" s="497"/>
      <c r="AXU409" s="497"/>
      <c r="AXV409" s="497"/>
      <c r="AXW409" s="497"/>
      <c r="AXX409" s="497"/>
      <c r="AXY409" s="497"/>
      <c r="AXZ409" s="497"/>
      <c r="AYA409" s="497"/>
      <c r="AYB409" s="497"/>
      <c r="AYC409" s="497"/>
      <c r="AYD409" s="497"/>
      <c r="AYE409" s="497"/>
      <c r="AYF409" s="497"/>
      <c r="AYG409" s="497"/>
      <c r="AYH409" s="497"/>
      <c r="AYI409" s="497"/>
      <c r="AYJ409" s="497"/>
      <c r="AYK409" s="497"/>
      <c r="AYL409" s="497"/>
      <c r="AYM409" s="497"/>
      <c r="AYN409" s="497"/>
      <c r="AYO409" s="497"/>
      <c r="AYP409" s="497"/>
      <c r="AYQ409" s="497"/>
      <c r="AYR409" s="497"/>
      <c r="AYS409" s="497"/>
      <c r="AYT409" s="497"/>
      <c r="AYU409" s="497"/>
      <c r="AYV409" s="497"/>
      <c r="AYW409" s="497"/>
      <c r="AYX409" s="497"/>
      <c r="AYY409" s="497"/>
      <c r="AYZ409" s="497"/>
      <c r="AZA409" s="497"/>
      <c r="AZB409" s="497"/>
      <c r="AZC409" s="497"/>
      <c r="AZD409" s="497"/>
      <c r="AZE409" s="497"/>
      <c r="AZF409" s="497"/>
      <c r="AZG409" s="497"/>
      <c r="AZH409" s="497"/>
      <c r="AZI409" s="497"/>
      <c r="AZJ409" s="497"/>
      <c r="AZK409" s="497"/>
      <c r="AZL409" s="497"/>
      <c r="AZM409" s="497"/>
      <c r="AZN409" s="497"/>
      <c r="AZO409" s="497"/>
      <c r="AZP409" s="497"/>
      <c r="AZQ409" s="497"/>
      <c r="AZR409" s="497"/>
      <c r="AZS409" s="497"/>
      <c r="AZT409" s="497"/>
      <c r="AZU409" s="497"/>
      <c r="AZV409" s="497"/>
      <c r="AZW409" s="497"/>
      <c r="AZX409" s="497"/>
      <c r="AZY409" s="497"/>
      <c r="AZZ409" s="497"/>
      <c r="BAA409" s="497"/>
      <c r="BAB409" s="497"/>
      <c r="BAC409" s="497"/>
      <c r="BAD409" s="497"/>
      <c r="BAE409" s="497"/>
      <c r="BAF409" s="497"/>
      <c r="BAG409" s="497"/>
      <c r="BAH409" s="497"/>
      <c r="BAI409" s="497"/>
      <c r="BAJ409" s="497"/>
      <c r="BAK409" s="497"/>
      <c r="BAL409" s="497"/>
      <c r="BAM409" s="497"/>
      <c r="BAN409" s="497"/>
      <c r="BAO409" s="497"/>
      <c r="BAP409" s="497"/>
      <c r="BAQ409" s="497"/>
      <c r="BAR409" s="497"/>
      <c r="BAS409" s="497"/>
      <c r="BAT409" s="497"/>
      <c r="BAU409" s="497"/>
      <c r="BAV409" s="497"/>
      <c r="BAW409" s="497"/>
      <c r="BAX409" s="497"/>
      <c r="BAY409" s="497"/>
      <c r="BAZ409" s="497"/>
      <c r="BBA409" s="497"/>
      <c r="BBB409" s="497"/>
      <c r="BBC409" s="497"/>
      <c r="BBD409" s="497"/>
      <c r="BBE409" s="497"/>
      <c r="BBF409" s="497"/>
      <c r="BBG409" s="497"/>
      <c r="BBH409" s="497"/>
      <c r="BBI409" s="497"/>
      <c r="BBJ409" s="497"/>
      <c r="BBK409" s="497"/>
      <c r="BBL409" s="497"/>
      <c r="BBM409" s="497"/>
      <c r="BBN409" s="497"/>
      <c r="BBO409" s="497"/>
      <c r="BBP409" s="497"/>
      <c r="BBQ409" s="497"/>
      <c r="BBR409" s="497"/>
      <c r="BBS409" s="497"/>
      <c r="BBT409" s="497"/>
      <c r="BBU409" s="497"/>
      <c r="BBV409" s="497"/>
      <c r="BBW409" s="497"/>
      <c r="BBX409" s="497"/>
      <c r="BBY409" s="497"/>
      <c r="BBZ409" s="497"/>
      <c r="BCA409" s="497"/>
      <c r="BCB409" s="497"/>
      <c r="BCC409" s="497"/>
      <c r="BCD409" s="497"/>
      <c r="BCE409" s="497"/>
      <c r="BCF409" s="497"/>
      <c r="BCG409" s="497"/>
      <c r="BCH409" s="497"/>
      <c r="BCI409" s="497"/>
      <c r="BCJ409" s="497"/>
      <c r="BCK409" s="497"/>
      <c r="BCL409" s="497"/>
      <c r="BCM409" s="497"/>
      <c r="BCN409" s="497"/>
      <c r="BCO409" s="497"/>
      <c r="BCP409" s="497"/>
      <c r="BCQ409" s="497"/>
      <c r="BCR409" s="497"/>
      <c r="BCS409" s="497"/>
      <c r="BCT409" s="497"/>
      <c r="BCU409" s="497"/>
      <c r="BCV409" s="497"/>
      <c r="BCW409" s="497"/>
      <c r="BCX409" s="497"/>
      <c r="BCY409" s="497"/>
      <c r="BCZ409" s="497"/>
      <c r="BDA409" s="497"/>
      <c r="BDB409" s="497"/>
      <c r="BDC409" s="497"/>
      <c r="BDD409" s="497"/>
      <c r="BDE409" s="497"/>
      <c r="BDF409" s="497"/>
      <c r="BDG409" s="497"/>
      <c r="BDH409" s="497"/>
      <c r="BDI409" s="497"/>
      <c r="BDJ409" s="497"/>
      <c r="BDK409" s="497"/>
      <c r="BDL409" s="497"/>
      <c r="BDM409" s="497"/>
      <c r="BDN409" s="497"/>
      <c r="BDO409" s="497"/>
      <c r="BDP409" s="497"/>
      <c r="BDQ409" s="497"/>
      <c r="BDR409" s="497"/>
      <c r="BDS409" s="497"/>
      <c r="BDT409" s="497"/>
      <c r="BDU409" s="497"/>
      <c r="BDV409" s="497"/>
      <c r="BDW409" s="497"/>
      <c r="BDX409" s="497"/>
      <c r="BDY409" s="497"/>
      <c r="BDZ409" s="497"/>
      <c r="BEA409" s="497"/>
      <c r="BEB409" s="497"/>
      <c r="BEC409" s="497"/>
      <c r="BED409" s="497"/>
      <c r="BEE409" s="497"/>
      <c r="BEF409" s="497"/>
      <c r="BEG409" s="497"/>
      <c r="BEH409" s="497"/>
      <c r="BEI409" s="497"/>
      <c r="BEJ409" s="497"/>
      <c r="BEK409" s="497"/>
      <c r="BEL409" s="497"/>
      <c r="BEM409" s="497"/>
      <c r="BEN409" s="497"/>
      <c r="BEO409" s="497"/>
      <c r="BEP409" s="497"/>
      <c r="BEQ409" s="497"/>
      <c r="BER409" s="497"/>
      <c r="BES409" s="497"/>
      <c r="BET409" s="497"/>
      <c r="BEU409" s="497"/>
      <c r="BEV409" s="497"/>
      <c r="BEW409" s="497"/>
      <c r="BEX409" s="497"/>
      <c r="BEY409" s="497"/>
      <c r="BEZ409" s="497"/>
      <c r="BFA409" s="497"/>
      <c r="BFB409" s="497"/>
      <c r="BFC409" s="497"/>
      <c r="BFD409" s="497"/>
      <c r="BFE409" s="497"/>
      <c r="BFF409" s="497"/>
      <c r="BFG409" s="497"/>
      <c r="BFH409" s="497"/>
      <c r="BFI409" s="497"/>
      <c r="BFJ409" s="497"/>
      <c r="BFK409" s="497"/>
      <c r="BFL409" s="497"/>
      <c r="BFM409" s="497"/>
      <c r="BFN409" s="497"/>
      <c r="BFO409" s="497"/>
      <c r="BFP409" s="497"/>
      <c r="BFQ409" s="497"/>
      <c r="BFR409" s="497"/>
      <c r="BFS409" s="497"/>
      <c r="BFT409" s="497"/>
      <c r="BFU409" s="497"/>
      <c r="BFV409" s="497"/>
      <c r="BFW409" s="497"/>
      <c r="BFX409" s="497"/>
      <c r="BFY409" s="497"/>
      <c r="BFZ409" s="497"/>
      <c r="BGA409" s="497"/>
      <c r="BGB409" s="497"/>
      <c r="BGC409" s="497"/>
      <c r="BGD409" s="497"/>
      <c r="BGE409" s="497"/>
      <c r="BGF409" s="497"/>
      <c r="BGG409" s="497"/>
      <c r="BGH409" s="497"/>
      <c r="BGI409" s="497"/>
      <c r="BGJ409" s="497"/>
      <c r="BGK409" s="497"/>
      <c r="BGL409" s="497"/>
      <c r="BGM409" s="497"/>
      <c r="BGN409" s="497"/>
      <c r="BGO409" s="497"/>
      <c r="BGP409" s="497"/>
      <c r="BGQ409" s="497"/>
      <c r="BGR409" s="497"/>
      <c r="BGS409" s="497"/>
      <c r="BGT409" s="497"/>
      <c r="BGU409" s="497"/>
      <c r="BGV409" s="497"/>
      <c r="BGW409" s="497"/>
      <c r="BGX409" s="497"/>
      <c r="BGY409" s="497"/>
      <c r="BGZ409" s="497"/>
      <c r="BHA409" s="497"/>
      <c r="BHB409" s="497"/>
      <c r="BHC409" s="497"/>
      <c r="BHD409" s="497"/>
      <c r="BHE409" s="497"/>
      <c r="BHF409" s="497"/>
      <c r="BHG409" s="497"/>
      <c r="BHH409" s="497"/>
      <c r="BHI409" s="497"/>
      <c r="BHJ409" s="497"/>
      <c r="BHK409" s="497"/>
      <c r="BHL409" s="497"/>
      <c r="BHM409" s="497"/>
      <c r="BHN409" s="497"/>
      <c r="BHO409" s="497"/>
      <c r="BHP409" s="497"/>
      <c r="BHQ409" s="497"/>
      <c r="BHR409" s="497"/>
      <c r="BHS409" s="497"/>
      <c r="BHT409" s="497"/>
      <c r="BHU409" s="497"/>
      <c r="BHV409" s="497"/>
      <c r="BHW409" s="497"/>
      <c r="BHX409" s="497"/>
      <c r="BHY409" s="497"/>
      <c r="BHZ409" s="497"/>
      <c r="BIA409" s="497"/>
      <c r="BIB409" s="497"/>
      <c r="BIC409" s="497"/>
      <c r="BID409" s="497"/>
      <c r="BIE409" s="497"/>
      <c r="BIF409" s="497"/>
      <c r="BIG409" s="497"/>
      <c r="BIH409" s="497"/>
      <c r="BII409" s="497"/>
      <c r="BIJ409" s="497"/>
      <c r="BIK409" s="497"/>
      <c r="BIL409" s="497"/>
      <c r="BIM409" s="497"/>
      <c r="BIN409" s="497"/>
      <c r="BIO409" s="497"/>
      <c r="BIP409" s="497"/>
      <c r="BIQ409" s="497"/>
      <c r="BIR409" s="497"/>
      <c r="BIS409" s="497"/>
      <c r="BIT409" s="497"/>
      <c r="BIU409" s="497"/>
      <c r="BIV409" s="497"/>
      <c r="BIW409" s="497"/>
      <c r="BIX409" s="497"/>
      <c r="BIY409" s="497"/>
      <c r="BIZ409" s="497"/>
      <c r="BJA409" s="497"/>
      <c r="BJB409" s="497"/>
      <c r="BJC409" s="497"/>
      <c r="BJD409" s="497"/>
      <c r="BJE409" s="497"/>
      <c r="BJF409" s="497"/>
      <c r="BJG409" s="497"/>
      <c r="BJH409" s="497"/>
      <c r="BJI409" s="497"/>
      <c r="BJJ409" s="497"/>
      <c r="BJK409" s="497"/>
      <c r="BJL409" s="497"/>
      <c r="BJM409" s="497"/>
      <c r="BJN409" s="497"/>
      <c r="BJO409" s="497"/>
      <c r="BJP409" s="497"/>
      <c r="BJQ409" s="497"/>
      <c r="BJR409" s="497"/>
      <c r="BJS409" s="497"/>
      <c r="BJT409" s="497"/>
      <c r="BJU409" s="497"/>
      <c r="BJV409" s="497"/>
      <c r="BJW409" s="497"/>
      <c r="BJX409" s="497"/>
      <c r="BJY409" s="497"/>
      <c r="BJZ409" s="497"/>
      <c r="BKA409" s="497"/>
      <c r="BKB409" s="497"/>
      <c r="BKC409" s="497"/>
      <c r="BKD409" s="497"/>
      <c r="BKE409" s="497"/>
      <c r="BKF409" s="497"/>
      <c r="BKG409" s="497"/>
      <c r="BKH409" s="497"/>
      <c r="BKI409" s="497"/>
      <c r="BKJ409" s="497"/>
      <c r="BKK409" s="497"/>
      <c r="BKL409" s="497"/>
      <c r="BKM409" s="497"/>
      <c r="BKN409" s="497"/>
      <c r="BKO409" s="497"/>
      <c r="BKP409" s="497"/>
      <c r="BKQ409" s="497"/>
      <c r="BKR409" s="497"/>
      <c r="BKS409" s="497"/>
      <c r="BKT409" s="497"/>
      <c r="BKU409" s="497"/>
      <c r="BKV409" s="497"/>
      <c r="BKW409" s="497"/>
      <c r="BKX409" s="497"/>
      <c r="BKY409" s="497"/>
      <c r="BKZ409" s="497"/>
      <c r="BLA409" s="497"/>
      <c r="BLB409" s="497"/>
      <c r="BLC409" s="497"/>
      <c r="BLD409" s="497"/>
      <c r="BLE409" s="497"/>
      <c r="BLF409" s="497"/>
      <c r="BLG409" s="497"/>
      <c r="BLH409" s="497"/>
      <c r="BLI409" s="497"/>
      <c r="BLJ409" s="497"/>
      <c r="BLK409" s="497"/>
      <c r="BLL409" s="497"/>
      <c r="BLM409" s="497"/>
      <c r="BLN409" s="497"/>
      <c r="BLO409" s="497"/>
      <c r="BLP409" s="497"/>
      <c r="BLQ409" s="497"/>
      <c r="BLR409" s="497"/>
      <c r="BLS409" s="497"/>
      <c r="BLT409" s="497"/>
      <c r="BLU409" s="497"/>
      <c r="BLV409" s="497"/>
      <c r="BLW409" s="497"/>
      <c r="BLX409" s="497"/>
      <c r="BLY409" s="497"/>
      <c r="BLZ409" s="497"/>
      <c r="BMA409" s="497"/>
      <c r="BMB409" s="497"/>
      <c r="BMC409" s="497"/>
      <c r="BMD409" s="497"/>
      <c r="BME409" s="497"/>
      <c r="BMF409" s="497"/>
      <c r="BMG409" s="497"/>
      <c r="BMH409" s="497"/>
      <c r="BMI409" s="497"/>
      <c r="BMJ409" s="497"/>
      <c r="BMK409" s="497"/>
      <c r="BML409" s="497"/>
      <c r="BMM409" s="497"/>
      <c r="BMN409" s="497"/>
      <c r="BMO409" s="497"/>
      <c r="BMP409" s="497"/>
      <c r="BMQ409" s="497"/>
      <c r="BMR409" s="497"/>
      <c r="BMS409" s="497"/>
      <c r="BMT409" s="497"/>
      <c r="BMU409" s="497"/>
      <c r="BMV409" s="497"/>
      <c r="BMW409" s="497"/>
      <c r="BMX409" s="497"/>
      <c r="BMY409" s="497"/>
      <c r="BMZ409" s="497"/>
      <c r="BNA409" s="497"/>
      <c r="BNB409" s="497"/>
      <c r="BNC409" s="497"/>
      <c r="BND409" s="497"/>
      <c r="BNE409" s="497"/>
      <c r="BNF409" s="497"/>
      <c r="BNG409" s="497"/>
      <c r="BNH409" s="497"/>
      <c r="BNI409" s="497"/>
      <c r="BNJ409" s="497"/>
      <c r="BNK409" s="497"/>
      <c r="BNL409" s="497"/>
      <c r="BNM409" s="497"/>
      <c r="BNN409" s="497"/>
      <c r="BNO409" s="497"/>
      <c r="BNP409" s="497"/>
      <c r="BNQ409" s="497"/>
      <c r="BNR409" s="497"/>
      <c r="BNS409" s="497"/>
      <c r="BNT409" s="497"/>
      <c r="BNU409" s="497"/>
      <c r="BNV409" s="497"/>
      <c r="BNW409" s="497"/>
      <c r="BNX409" s="497"/>
      <c r="BNY409" s="497"/>
      <c r="BNZ409" s="497"/>
      <c r="BOA409" s="497"/>
      <c r="BOB409" s="497"/>
      <c r="BOC409" s="497"/>
      <c r="BOD409" s="497"/>
      <c r="BOE409" s="497"/>
      <c r="BOF409" s="497"/>
      <c r="BOG409" s="497"/>
      <c r="BOH409" s="497"/>
      <c r="BOI409" s="497"/>
      <c r="BOJ409" s="497"/>
      <c r="BOK409" s="497"/>
      <c r="BOL409" s="497"/>
      <c r="BOM409" s="497"/>
      <c r="BON409" s="497"/>
      <c r="BOO409" s="497"/>
      <c r="BOP409" s="497"/>
      <c r="BOQ409" s="497"/>
      <c r="BOR409" s="497"/>
      <c r="BOS409" s="497"/>
      <c r="BOT409" s="497"/>
      <c r="BOU409" s="497"/>
      <c r="BOV409" s="497"/>
      <c r="BOW409" s="497"/>
      <c r="BOX409" s="497"/>
      <c r="BOY409" s="497"/>
      <c r="BOZ409" s="497"/>
      <c r="BPA409" s="497"/>
      <c r="BPB409" s="497"/>
      <c r="BPC409" s="497"/>
      <c r="BPD409" s="497"/>
      <c r="BPE409" s="497"/>
      <c r="BPF409" s="497"/>
      <c r="BPG409" s="497"/>
      <c r="BPH409" s="497"/>
      <c r="BPI409" s="497"/>
      <c r="BPJ409" s="497"/>
      <c r="BPK409" s="497"/>
      <c r="BPL409" s="497"/>
      <c r="BPM409" s="497"/>
      <c r="BPN409" s="497"/>
      <c r="BPO409" s="497"/>
      <c r="BPP409" s="497"/>
      <c r="BPQ409" s="497"/>
      <c r="BPR409" s="497"/>
      <c r="BPS409" s="497"/>
      <c r="BPT409" s="497"/>
      <c r="BPU409" s="497"/>
      <c r="BPV409" s="497"/>
      <c r="BPW409" s="497"/>
      <c r="BPX409" s="497"/>
      <c r="BPY409" s="497"/>
      <c r="BPZ409" s="497"/>
      <c r="BQA409" s="497"/>
      <c r="BQB409" s="497"/>
      <c r="BQC409" s="497"/>
      <c r="BQD409" s="497"/>
      <c r="BQE409" s="497"/>
      <c r="BQF409" s="497"/>
      <c r="BQG409" s="497"/>
      <c r="BQH409" s="497"/>
      <c r="BQI409" s="497"/>
      <c r="BQJ409" s="497"/>
      <c r="BQK409" s="497"/>
      <c r="BQL409" s="497"/>
      <c r="BQM409" s="497"/>
      <c r="BQN409" s="497"/>
      <c r="BQO409" s="497"/>
      <c r="BQP409" s="497"/>
      <c r="BQQ409" s="497"/>
      <c r="BQR409" s="497"/>
      <c r="BQS409" s="497"/>
      <c r="BQT409" s="497"/>
      <c r="BQU409" s="497"/>
      <c r="BQV409" s="497"/>
      <c r="BQW409" s="497"/>
      <c r="BQX409" s="497"/>
      <c r="BQY409" s="497"/>
      <c r="BQZ409" s="497"/>
      <c r="BRA409" s="497"/>
      <c r="BRB409" s="497"/>
      <c r="BRC409" s="497"/>
      <c r="BRD409" s="497"/>
      <c r="BRE409" s="497"/>
      <c r="BRF409" s="497"/>
      <c r="BRG409" s="497"/>
      <c r="BRH409" s="497"/>
      <c r="BRI409" s="497"/>
      <c r="BRJ409" s="497"/>
      <c r="BRK409" s="497"/>
      <c r="BRL409" s="497"/>
      <c r="BRM409" s="497"/>
      <c r="BRN409" s="497"/>
      <c r="BRO409" s="497"/>
      <c r="BRP409" s="497"/>
      <c r="BRQ409" s="497"/>
      <c r="BRR409" s="497"/>
      <c r="BRS409" s="497"/>
      <c r="BRT409" s="497"/>
      <c r="BRU409" s="497"/>
      <c r="BRV409" s="497"/>
      <c r="BRW409" s="497"/>
      <c r="BRX409" s="497"/>
      <c r="BRY409" s="497"/>
      <c r="BRZ409" s="497"/>
      <c r="BSA409" s="497"/>
      <c r="BSB409" s="497"/>
      <c r="BSC409" s="497"/>
      <c r="BSD409" s="497"/>
      <c r="BSE409" s="497"/>
      <c r="BSF409" s="497"/>
      <c r="BSG409" s="497"/>
      <c r="BSH409" s="497"/>
      <c r="BSI409" s="497"/>
      <c r="BSJ409" s="497"/>
      <c r="BSK409" s="497"/>
      <c r="BSL409" s="497"/>
      <c r="BSM409" s="497"/>
      <c r="BSN409" s="497"/>
      <c r="BSO409" s="497"/>
      <c r="BSP409" s="497"/>
      <c r="BSQ409" s="497"/>
      <c r="BSR409" s="497"/>
      <c r="BSS409" s="497"/>
      <c r="BST409" s="497"/>
      <c r="BSU409" s="497"/>
      <c r="BSV409" s="497"/>
      <c r="BSW409" s="497"/>
      <c r="BSX409" s="497"/>
      <c r="BSY409" s="497"/>
      <c r="BSZ409" s="497"/>
      <c r="BTA409" s="497"/>
      <c r="BTB409" s="497"/>
      <c r="BTC409" s="497"/>
      <c r="BTD409" s="497"/>
      <c r="BTE409" s="497"/>
      <c r="BTF409" s="497"/>
      <c r="BTG409" s="497"/>
      <c r="BTH409" s="497"/>
      <c r="BTI409" s="497"/>
      <c r="BTJ409" s="497"/>
      <c r="BTK409" s="497"/>
      <c r="BTL409" s="497"/>
      <c r="BTM409" s="497"/>
      <c r="BTN409" s="497"/>
      <c r="BTO409" s="497"/>
      <c r="BTP409" s="497"/>
      <c r="BTQ409" s="497"/>
      <c r="BTR409" s="497"/>
      <c r="BTS409" s="497"/>
      <c r="BTT409" s="497"/>
      <c r="BTU409" s="497"/>
      <c r="BTV409" s="497"/>
      <c r="BTW409" s="497"/>
      <c r="BTX409" s="497"/>
      <c r="BTY409" s="497"/>
      <c r="BTZ409" s="497"/>
      <c r="BUA409" s="497"/>
      <c r="BUB409" s="497"/>
      <c r="BUC409" s="497"/>
      <c r="BUD409" s="497"/>
      <c r="BUE409" s="497"/>
      <c r="BUF409" s="497"/>
      <c r="BUG409" s="497"/>
      <c r="BUH409" s="497"/>
      <c r="BUI409" s="497"/>
      <c r="BUJ409" s="497"/>
      <c r="BUK409" s="497"/>
      <c r="BUL409" s="497"/>
      <c r="BUM409" s="497"/>
      <c r="BUN409" s="497"/>
      <c r="BUO409" s="497"/>
      <c r="BUP409" s="497"/>
      <c r="BUQ409" s="497"/>
      <c r="BUR409" s="497"/>
      <c r="BUS409" s="497"/>
      <c r="BUT409" s="497"/>
      <c r="BUU409" s="497"/>
      <c r="BUV409" s="497"/>
      <c r="BUW409" s="497"/>
      <c r="BUX409" s="497"/>
      <c r="BUY409" s="497"/>
      <c r="BUZ409" s="497"/>
      <c r="BVA409" s="497"/>
      <c r="BVB409" s="497"/>
      <c r="BVC409" s="497"/>
      <c r="BVD409" s="497"/>
      <c r="BVE409" s="497"/>
      <c r="BVF409" s="497"/>
      <c r="BVG409" s="497"/>
      <c r="BVH409" s="497"/>
      <c r="BVI409" s="497"/>
      <c r="BVJ409" s="497"/>
      <c r="BVK409" s="497"/>
      <c r="BVL409" s="497"/>
      <c r="BVM409" s="497"/>
      <c r="BVN409" s="497"/>
      <c r="BVO409" s="497"/>
      <c r="BVP409" s="497"/>
      <c r="BVQ409" s="497"/>
      <c r="BVR409" s="497"/>
      <c r="BVS409" s="497"/>
      <c r="BVT409" s="497"/>
      <c r="BVU409" s="497"/>
      <c r="BVV409" s="497"/>
      <c r="BVW409" s="497"/>
      <c r="BVX409" s="497"/>
      <c r="BVY409" s="497"/>
      <c r="BVZ409" s="497"/>
      <c r="BWA409" s="497"/>
      <c r="BWB409" s="497"/>
      <c r="BWC409" s="497"/>
      <c r="BWD409" s="497"/>
      <c r="BWE409" s="497"/>
      <c r="BWF409" s="497"/>
      <c r="BWG409" s="497"/>
      <c r="BWH409" s="497"/>
      <c r="BWI409" s="497"/>
      <c r="BWJ409" s="497"/>
      <c r="BWK409" s="497"/>
      <c r="BWL409" s="497"/>
      <c r="BWM409" s="497"/>
      <c r="BWN409" s="497"/>
      <c r="BWO409" s="497"/>
      <c r="BWP409" s="497"/>
      <c r="BWQ409" s="497"/>
      <c r="BWR409" s="497"/>
      <c r="BWS409" s="497"/>
      <c r="BWT409" s="497"/>
      <c r="BWU409" s="497"/>
      <c r="BWV409" s="497"/>
      <c r="BWW409" s="497"/>
      <c r="BWX409" s="497"/>
      <c r="BWY409" s="497"/>
      <c r="BWZ409" s="497"/>
      <c r="BXA409" s="497"/>
      <c r="BXB409" s="497"/>
      <c r="BXC409" s="497"/>
      <c r="BXD409" s="497"/>
      <c r="BXE409" s="497"/>
      <c r="BXF409" s="497"/>
      <c r="BXG409" s="497"/>
      <c r="BXH409" s="497"/>
      <c r="BXI409" s="497"/>
      <c r="BXJ409" s="497"/>
      <c r="BXK409" s="497"/>
      <c r="BXL409" s="497"/>
      <c r="BXM409" s="497"/>
      <c r="BXN409" s="497"/>
      <c r="BXO409" s="497"/>
      <c r="BXP409" s="497"/>
      <c r="BXQ409" s="497"/>
      <c r="BXR409" s="497"/>
      <c r="BXS409" s="497"/>
      <c r="BXT409" s="497"/>
      <c r="BXU409" s="497"/>
      <c r="BXV409" s="497"/>
      <c r="BXW409" s="497"/>
      <c r="BXX409" s="497"/>
      <c r="BXY409" s="497"/>
      <c r="BXZ409" s="497"/>
      <c r="BYA409" s="497"/>
      <c r="BYB409" s="497"/>
      <c r="BYC409" s="497"/>
      <c r="BYD409" s="497"/>
      <c r="BYE409" s="497"/>
      <c r="BYF409" s="497"/>
      <c r="BYG409" s="497"/>
      <c r="BYH409" s="497"/>
      <c r="BYI409" s="497"/>
      <c r="BYJ409" s="497"/>
      <c r="BYK409" s="497"/>
      <c r="BYL409" s="497"/>
      <c r="BYM409" s="497"/>
      <c r="BYN409" s="497"/>
      <c r="BYO409" s="497"/>
      <c r="BYP409" s="497"/>
      <c r="BYQ409" s="497"/>
      <c r="BYR409" s="497"/>
      <c r="BYS409" s="497"/>
      <c r="BYT409" s="497"/>
      <c r="BYU409" s="497"/>
      <c r="BYV409" s="497"/>
      <c r="BYW409" s="497"/>
      <c r="BYX409" s="497"/>
      <c r="BYY409" s="497"/>
      <c r="BYZ409" s="497"/>
      <c r="BZA409" s="497"/>
      <c r="BZB409" s="497"/>
      <c r="BZC409" s="497"/>
      <c r="BZD409" s="497"/>
      <c r="BZE409" s="497"/>
      <c r="BZF409" s="497"/>
      <c r="BZG409" s="497"/>
      <c r="BZH409" s="497"/>
      <c r="BZI409" s="497"/>
      <c r="BZJ409" s="497"/>
    </row>
    <row r="410" spans="1:2038" s="470" customFormat="1" ht="16.5" customHeight="1" thickBot="1">
      <c r="A410" s="811" t="s">
        <v>1060</v>
      </c>
      <c r="B410" s="812"/>
      <c r="C410" s="812"/>
      <c r="D410" s="812"/>
      <c r="E410" s="813"/>
      <c r="F410" s="279"/>
      <c r="G410" s="279"/>
      <c r="H410" s="279"/>
      <c r="I410" s="279"/>
      <c r="J410" s="55">
        <v>2700</v>
      </c>
      <c r="K410" s="47">
        <v>11.3</v>
      </c>
      <c r="L410" s="33"/>
      <c r="M410" s="505"/>
      <c r="N410" s="505"/>
      <c r="O410" s="505"/>
      <c r="P410" s="505"/>
      <c r="Q410" s="505"/>
      <c r="R410" s="505"/>
      <c r="S410" s="505"/>
      <c r="T410" s="505"/>
      <c r="U410" s="505"/>
      <c r="V410" s="505"/>
      <c r="W410" s="505"/>
      <c r="X410" s="505"/>
      <c r="Y410" s="471"/>
      <c r="Z410" s="471"/>
      <c r="AA410" s="471"/>
      <c r="AB410" s="471"/>
      <c r="AC410" s="471"/>
      <c r="AD410" s="471"/>
      <c r="AE410" s="471"/>
      <c r="AF410" s="471"/>
      <c r="AG410" s="471"/>
      <c r="AH410" s="471"/>
      <c r="AI410" s="471"/>
      <c r="AJ410" s="471"/>
      <c r="AK410" s="471"/>
      <c r="AL410" s="471"/>
      <c r="AM410" s="471"/>
      <c r="AN410" s="471"/>
      <c r="AO410" s="471"/>
      <c r="AP410" s="471"/>
      <c r="AQ410" s="471"/>
      <c r="AR410" s="471"/>
      <c r="AS410" s="471"/>
      <c r="AT410" s="471"/>
      <c r="AU410" s="471"/>
      <c r="AV410" s="471"/>
      <c r="AW410" s="471"/>
      <c r="AX410" s="471"/>
      <c r="AY410" s="471"/>
      <c r="AZ410" s="471"/>
      <c r="BA410" s="471"/>
      <c r="BB410" s="471"/>
      <c r="BC410" s="471"/>
      <c r="BD410" s="471"/>
      <c r="BE410" s="471"/>
      <c r="BF410" s="471"/>
      <c r="BG410" s="471"/>
      <c r="BH410" s="471"/>
      <c r="BI410" s="471"/>
      <c r="BJ410" s="471"/>
      <c r="BK410" s="471"/>
      <c r="BL410" s="471"/>
      <c r="BM410" s="471"/>
      <c r="BN410" s="471"/>
      <c r="BO410" s="471"/>
      <c r="BP410" s="471"/>
      <c r="BQ410" s="471"/>
      <c r="BR410" s="471"/>
      <c r="BS410" s="471"/>
      <c r="BT410" s="471"/>
      <c r="BU410" s="471"/>
      <c r="BV410" s="471"/>
      <c r="BW410" s="471"/>
      <c r="BX410" s="471"/>
      <c r="BY410" s="471"/>
      <c r="BZ410" s="471"/>
      <c r="CA410" s="471"/>
      <c r="CB410" s="471"/>
      <c r="CC410" s="471"/>
      <c r="CD410" s="471"/>
      <c r="CE410" s="471"/>
      <c r="CF410" s="471"/>
      <c r="CG410" s="471"/>
      <c r="CH410" s="471"/>
      <c r="CI410" s="471"/>
      <c r="CJ410" s="471"/>
      <c r="CK410" s="471"/>
      <c r="CL410" s="471"/>
      <c r="CM410" s="471"/>
      <c r="CN410" s="471"/>
      <c r="CO410" s="471"/>
      <c r="CP410" s="471"/>
      <c r="CQ410" s="471"/>
      <c r="CR410" s="471"/>
      <c r="CS410" s="471"/>
      <c r="CT410" s="471"/>
      <c r="CU410" s="471"/>
      <c r="CV410" s="471"/>
      <c r="CW410" s="471"/>
      <c r="CX410" s="471"/>
      <c r="CY410" s="471"/>
      <c r="CZ410" s="471"/>
      <c r="DA410" s="471"/>
      <c r="DB410" s="471"/>
      <c r="DC410" s="471"/>
      <c r="DD410" s="471"/>
      <c r="DE410" s="471"/>
      <c r="DF410" s="471"/>
      <c r="DG410" s="471"/>
      <c r="DH410" s="471"/>
      <c r="DI410" s="471"/>
      <c r="DJ410" s="471"/>
      <c r="DK410" s="471"/>
      <c r="DL410" s="471"/>
      <c r="DM410" s="471"/>
      <c r="DN410" s="471"/>
      <c r="DO410" s="471"/>
      <c r="DP410" s="471"/>
      <c r="DQ410" s="471"/>
      <c r="DR410" s="471"/>
      <c r="DS410" s="471"/>
      <c r="DT410" s="471"/>
      <c r="DU410" s="471"/>
      <c r="DV410" s="471"/>
      <c r="DW410" s="471"/>
      <c r="DX410" s="471"/>
      <c r="DY410" s="471"/>
      <c r="DZ410" s="471"/>
      <c r="EA410" s="471"/>
      <c r="EB410" s="471"/>
      <c r="EC410" s="471"/>
      <c r="ED410" s="471"/>
      <c r="EE410" s="471"/>
      <c r="EF410" s="471"/>
      <c r="EG410" s="471"/>
      <c r="EH410" s="471"/>
      <c r="EI410" s="471"/>
      <c r="EJ410" s="471"/>
      <c r="EK410" s="471"/>
      <c r="EL410" s="471"/>
      <c r="EM410" s="471"/>
      <c r="EN410" s="471"/>
      <c r="EO410" s="471"/>
      <c r="EP410" s="471"/>
      <c r="EQ410" s="471"/>
      <c r="ER410" s="471"/>
      <c r="ES410" s="471"/>
      <c r="ET410" s="471"/>
      <c r="EU410" s="471"/>
      <c r="EV410" s="471"/>
      <c r="EW410" s="471"/>
      <c r="EX410" s="471"/>
      <c r="EY410" s="471"/>
      <c r="EZ410" s="471"/>
      <c r="FA410" s="471"/>
      <c r="FB410" s="471"/>
      <c r="FC410" s="471"/>
      <c r="FD410" s="471"/>
      <c r="FE410" s="471"/>
      <c r="FF410" s="471"/>
      <c r="FG410" s="471"/>
      <c r="FH410" s="471"/>
      <c r="FI410" s="471"/>
      <c r="FJ410" s="471"/>
      <c r="FK410" s="471"/>
      <c r="FL410" s="471"/>
      <c r="FM410" s="471"/>
      <c r="FN410" s="471"/>
      <c r="FO410" s="471"/>
      <c r="FP410" s="471"/>
      <c r="FQ410" s="471"/>
      <c r="FR410" s="471"/>
      <c r="FS410" s="471"/>
      <c r="FT410" s="471"/>
      <c r="FU410" s="471"/>
      <c r="FV410" s="471"/>
      <c r="FW410" s="471"/>
      <c r="FX410" s="471"/>
      <c r="FY410" s="471"/>
      <c r="FZ410" s="471"/>
      <c r="GA410" s="471"/>
      <c r="GB410" s="471"/>
      <c r="GC410" s="471"/>
      <c r="GD410" s="471"/>
      <c r="GE410" s="471"/>
      <c r="GF410" s="471"/>
      <c r="GG410" s="471"/>
      <c r="GH410" s="471"/>
      <c r="GI410" s="471"/>
      <c r="GJ410" s="471"/>
      <c r="GK410" s="471"/>
      <c r="GL410" s="471"/>
      <c r="GM410" s="471"/>
      <c r="GN410" s="471"/>
      <c r="GO410" s="471"/>
      <c r="GP410" s="471"/>
      <c r="GQ410" s="471"/>
      <c r="GR410" s="471"/>
      <c r="GS410" s="471"/>
      <c r="GT410" s="471"/>
      <c r="GU410" s="471"/>
      <c r="GV410" s="471"/>
      <c r="GW410" s="471"/>
      <c r="GX410" s="471"/>
      <c r="GY410" s="471"/>
      <c r="GZ410" s="471"/>
      <c r="HA410" s="471"/>
      <c r="HB410" s="471"/>
      <c r="HC410" s="471"/>
      <c r="HD410" s="471"/>
      <c r="HE410" s="471"/>
      <c r="HF410" s="471"/>
      <c r="HG410" s="471"/>
      <c r="HH410" s="471"/>
      <c r="HI410" s="471"/>
      <c r="HJ410" s="471"/>
      <c r="HK410" s="471"/>
      <c r="HL410" s="471"/>
      <c r="HM410" s="471"/>
      <c r="HN410" s="471"/>
      <c r="HO410" s="471"/>
      <c r="HP410" s="471"/>
      <c r="HQ410" s="471"/>
      <c r="HR410" s="471"/>
      <c r="HS410" s="471"/>
      <c r="HT410" s="471"/>
      <c r="HU410" s="471"/>
      <c r="HV410" s="471"/>
      <c r="HW410" s="471"/>
      <c r="HX410" s="471"/>
      <c r="HY410" s="471"/>
      <c r="HZ410" s="471"/>
      <c r="IA410" s="471"/>
      <c r="IB410" s="471"/>
      <c r="IC410" s="471"/>
      <c r="ID410" s="471"/>
      <c r="IE410" s="471"/>
      <c r="IF410" s="471"/>
      <c r="IG410" s="471"/>
      <c r="IH410" s="471"/>
      <c r="II410" s="471"/>
      <c r="IJ410" s="471"/>
      <c r="IK410" s="471"/>
      <c r="IL410" s="471"/>
      <c r="IM410" s="471"/>
      <c r="IN410" s="471"/>
      <c r="IO410" s="471"/>
      <c r="IP410" s="471"/>
      <c r="IQ410" s="471"/>
      <c r="IR410" s="471"/>
      <c r="IS410" s="471"/>
      <c r="IT410" s="471"/>
      <c r="IU410" s="471"/>
      <c r="IV410" s="471"/>
      <c r="IW410" s="471"/>
      <c r="IX410" s="471"/>
      <c r="IY410" s="471"/>
      <c r="IZ410" s="471"/>
      <c r="JA410" s="471"/>
      <c r="JB410" s="471"/>
      <c r="JC410" s="471"/>
      <c r="JD410" s="471"/>
      <c r="JE410" s="471"/>
      <c r="JF410" s="471"/>
      <c r="JG410" s="471"/>
      <c r="JH410" s="471"/>
      <c r="JI410" s="471"/>
      <c r="JJ410" s="471"/>
      <c r="JK410" s="471"/>
      <c r="JL410" s="471"/>
      <c r="JM410" s="471"/>
      <c r="JN410" s="471"/>
      <c r="JO410" s="471"/>
      <c r="JP410" s="471"/>
      <c r="JQ410" s="471"/>
      <c r="JR410" s="471"/>
      <c r="JS410" s="471"/>
      <c r="JT410" s="471"/>
      <c r="JU410" s="471"/>
      <c r="JV410" s="471"/>
      <c r="JW410" s="471"/>
      <c r="JX410" s="471"/>
      <c r="JY410" s="471"/>
      <c r="JZ410" s="471"/>
      <c r="KA410" s="471"/>
      <c r="KB410" s="471"/>
      <c r="KC410" s="471"/>
      <c r="KD410" s="471"/>
      <c r="KE410" s="471"/>
      <c r="KF410" s="471"/>
      <c r="KG410" s="471"/>
      <c r="KH410" s="471"/>
      <c r="KI410" s="471"/>
      <c r="KJ410" s="471"/>
      <c r="KK410" s="471"/>
      <c r="KL410" s="471"/>
      <c r="KM410" s="471"/>
      <c r="KN410" s="471"/>
      <c r="KO410" s="471"/>
      <c r="KP410" s="471"/>
      <c r="KQ410" s="471"/>
      <c r="KR410" s="471"/>
      <c r="KS410" s="471"/>
      <c r="KT410" s="471"/>
      <c r="KU410" s="471"/>
      <c r="KV410" s="471"/>
      <c r="KW410" s="471"/>
      <c r="KX410" s="471"/>
      <c r="KY410" s="471"/>
      <c r="KZ410" s="471"/>
      <c r="LA410" s="471"/>
      <c r="LB410" s="471"/>
      <c r="LC410" s="471"/>
      <c r="LD410" s="471"/>
      <c r="LE410" s="471"/>
      <c r="LF410" s="471"/>
      <c r="LG410" s="471"/>
      <c r="LH410" s="471"/>
      <c r="LI410" s="471"/>
      <c r="LJ410" s="471"/>
      <c r="LK410" s="471"/>
      <c r="LL410" s="471"/>
      <c r="LM410" s="471"/>
      <c r="LN410" s="471"/>
      <c r="LO410" s="471"/>
      <c r="LP410" s="471"/>
      <c r="LQ410" s="471"/>
      <c r="LR410" s="471"/>
      <c r="LS410" s="471"/>
      <c r="LT410" s="471"/>
      <c r="LU410" s="471"/>
      <c r="LV410" s="471"/>
      <c r="LW410" s="471"/>
      <c r="LX410" s="471"/>
      <c r="LY410" s="471"/>
      <c r="LZ410" s="471"/>
      <c r="MA410" s="471"/>
      <c r="MB410" s="471"/>
      <c r="MC410" s="471"/>
      <c r="MD410" s="471"/>
      <c r="ME410" s="471"/>
      <c r="MF410" s="471"/>
      <c r="MG410" s="471"/>
      <c r="MH410" s="471"/>
      <c r="MI410" s="471"/>
      <c r="MJ410" s="471"/>
      <c r="MK410" s="471"/>
      <c r="ML410" s="471"/>
      <c r="MM410" s="471"/>
      <c r="MN410" s="471"/>
      <c r="MO410" s="471"/>
      <c r="MP410" s="471"/>
      <c r="MQ410" s="471"/>
      <c r="MR410" s="471"/>
      <c r="MS410" s="471"/>
      <c r="MT410" s="471"/>
      <c r="MU410" s="471"/>
      <c r="MV410" s="471"/>
      <c r="MW410" s="471"/>
      <c r="MX410" s="471"/>
      <c r="MY410" s="471"/>
      <c r="MZ410" s="471"/>
      <c r="NA410" s="471"/>
      <c r="NB410" s="471"/>
      <c r="NC410" s="471"/>
      <c r="ND410" s="471"/>
      <c r="NE410" s="471"/>
      <c r="NF410" s="471"/>
      <c r="NG410" s="471"/>
      <c r="NH410" s="471"/>
      <c r="NI410" s="471"/>
      <c r="NJ410" s="471"/>
      <c r="NK410" s="471"/>
      <c r="NL410" s="471"/>
      <c r="NM410" s="471"/>
      <c r="NN410" s="471"/>
      <c r="NO410" s="471"/>
      <c r="NP410" s="471"/>
      <c r="NQ410" s="471"/>
      <c r="NR410" s="471"/>
      <c r="NS410" s="471"/>
      <c r="NT410" s="471"/>
      <c r="NU410" s="471"/>
      <c r="NV410" s="471"/>
      <c r="NW410" s="471"/>
      <c r="NX410" s="471"/>
      <c r="NY410" s="471"/>
      <c r="NZ410" s="471"/>
      <c r="OA410" s="471"/>
      <c r="OB410" s="471"/>
      <c r="OC410" s="471"/>
      <c r="OD410" s="471"/>
      <c r="OE410" s="471"/>
      <c r="OF410" s="471"/>
      <c r="OG410" s="471"/>
      <c r="OH410" s="471"/>
      <c r="OI410" s="471"/>
      <c r="OJ410" s="471"/>
      <c r="OK410" s="471"/>
      <c r="OL410" s="471"/>
      <c r="OM410" s="471"/>
      <c r="ON410" s="471"/>
      <c r="OO410" s="471"/>
      <c r="OP410" s="471"/>
      <c r="OQ410" s="471"/>
      <c r="OR410" s="471"/>
      <c r="OS410" s="471"/>
      <c r="OT410" s="471"/>
      <c r="OU410" s="471"/>
      <c r="OV410" s="471"/>
      <c r="OW410" s="471"/>
      <c r="OX410" s="471"/>
      <c r="OY410" s="471"/>
      <c r="OZ410" s="471"/>
      <c r="PA410" s="471"/>
      <c r="PB410" s="471"/>
      <c r="PC410" s="471"/>
      <c r="PD410" s="471"/>
      <c r="PE410" s="471"/>
      <c r="PF410" s="471"/>
      <c r="PG410" s="471"/>
      <c r="PH410" s="471"/>
      <c r="PI410" s="471"/>
      <c r="PJ410" s="471"/>
      <c r="PK410" s="471"/>
      <c r="PL410" s="471"/>
      <c r="PM410" s="471"/>
      <c r="PN410" s="471"/>
      <c r="PO410" s="471"/>
      <c r="PP410" s="471"/>
      <c r="PQ410" s="471"/>
      <c r="PR410" s="471"/>
      <c r="PS410" s="471"/>
      <c r="PT410" s="471"/>
      <c r="PU410" s="471"/>
      <c r="PV410" s="471"/>
      <c r="PW410" s="471"/>
      <c r="PX410" s="471"/>
      <c r="PY410" s="471"/>
      <c r="PZ410" s="471"/>
      <c r="QA410" s="471"/>
      <c r="QB410" s="471"/>
      <c r="QC410" s="471"/>
      <c r="QD410" s="471"/>
      <c r="QE410" s="471"/>
      <c r="QF410" s="471"/>
      <c r="QG410" s="471"/>
      <c r="QH410" s="471"/>
      <c r="QI410" s="471"/>
      <c r="QJ410" s="471"/>
      <c r="QK410" s="471"/>
      <c r="QL410" s="471"/>
      <c r="QM410" s="471"/>
      <c r="QN410" s="471"/>
      <c r="QO410" s="471"/>
      <c r="QP410" s="471"/>
      <c r="QQ410" s="471"/>
      <c r="QR410" s="471"/>
      <c r="QS410" s="471"/>
      <c r="QT410" s="471"/>
      <c r="QU410" s="471"/>
      <c r="QV410" s="471"/>
      <c r="QW410" s="471"/>
      <c r="QX410" s="471"/>
      <c r="QY410" s="471"/>
      <c r="QZ410" s="471"/>
      <c r="RA410" s="471"/>
      <c r="RB410" s="471"/>
      <c r="RC410" s="471"/>
      <c r="RD410" s="471"/>
      <c r="RE410" s="471"/>
      <c r="RF410" s="471"/>
      <c r="RG410" s="471"/>
      <c r="RH410" s="471"/>
      <c r="RI410" s="471"/>
      <c r="RJ410" s="471"/>
      <c r="RK410" s="471"/>
      <c r="RL410" s="471"/>
      <c r="RM410" s="471"/>
      <c r="RN410" s="471"/>
      <c r="RO410" s="471"/>
      <c r="RP410" s="471"/>
      <c r="RQ410" s="471"/>
      <c r="RR410" s="471"/>
      <c r="RS410" s="471"/>
      <c r="RT410" s="471"/>
      <c r="RU410" s="471"/>
      <c r="RV410" s="471"/>
      <c r="RW410" s="471"/>
      <c r="RX410" s="471"/>
      <c r="RY410" s="471"/>
      <c r="RZ410" s="471"/>
      <c r="SA410" s="471"/>
      <c r="SB410" s="471"/>
      <c r="SC410" s="471"/>
      <c r="SD410" s="471"/>
      <c r="SE410" s="471"/>
      <c r="SF410" s="471"/>
      <c r="SG410" s="471"/>
      <c r="SH410" s="471"/>
      <c r="SI410" s="471"/>
      <c r="SJ410" s="471"/>
      <c r="SK410" s="471"/>
      <c r="SL410" s="471"/>
      <c r="SM410" s="471"/>
      <c r="SN410" s="471"/>
      <c r="SO410" s="471"/>
      <c r="SP410" s="471"/>
      <c r="SQ410" s="471"/>
      <c r="SR410" s="471"/>
      <c r="SS410" s="471"/>
      <c r="ST410" s="471"/>
      <c r="SU410" s="471"/>
      <c r="SV410" s="471"/>
      <c r="SW410" s="471"/>
      <c r="SX410" s="471"/>
      <c r="SY410" s="471"/>
      <c r="SZ410" s="471"/>
      <c r="TA410" s="471"/>
      <c r="TB410" s="471"/>
      <c r="TC410" s="471"/>
      <c r="TD410" s="471"/>
      <c r="TE410" s="471"/>
      <c r="TF410" s="471"/>
      <c r="TG410" s="471"/>
      <c r="TH410" s="471"/>
      <c r="TI410" s="471"/>
      <c r="TJ410" s="471"/>
      <c r="TK410" s="471"/>
      <c r="TL410" s="471"/>
      <c r="TM410" s="471"/>
      <c r="TN410" s="471"/>
      <c r="TO410" s="471"/>
      <c r="TP410" s="471"/>
      <c r="TQ410" s="471"/>
      <c r="TR410" s="471"/>
      <c r="TS410" s="471"/>
      <c r="TT410" s="471"/>
      <c r="TU410" s="471"/>
      <c r="TV410" s="471"/>
      <c r="TW410" s="471"/>
      <c r="TX410" s="471"/>
      <c r="TY410" s="471"/>
      <c r="TZ410" s="471"/>
      <c r="UA410" s="471"/>
      <c r="UB410" s="471"/>
      <c r="UC410" s="471"/>
      <c r="UD410" s="471"/>
      <c r="UE410" s="471"/>
      <c r="UF410" s="471"/>
      <c r="UG410" s="471"/>
      <c r="UH410" s="471"/>
      <c r="UI410" s="471"/>
      <c r="UJ410" s="471"/>
      <c r="UK410" s="471"/>
      <c r="UL410" s="471"/>
      <c r="UM410" s="471"/>
      <c r="UN410" s="471"/>
      <c r="UO410" s="471"/>
      <c r="UP410" s="471"/>
      <c r="UQ410" s="471"/>
      <c r="UR410" s="471"/>
      <c r="US410" s="471"/>
      <c r="UT410" s="471"/>
      <c r="UU410" s="471"/>
      <c r="UV410" s="471"/>
      <c r="UW410" s="471"/>
      <c r="UX410" s="471"/>
      <c r="UY410" s="471"/>
      <c r="UZ410" s="471"/>
      <c r="VA410" s="471"/>
      <c r="VB410" s="471"/>
      <c r="VC410" s="471"/>
      <c r="VD410" s="471"/>
      <c r="VE410" s="471"/>
      <c r="VF410" s="471"/>
      <c r="VG410" s="471"/>
      <c r="VH410" s="471"/>
      <c r="VI410" s="471"/>
      <c r="VJ410" s="471"/>
      <c r="VK410" s="471"/>
      <c r="VL410" s="471"/>
      <c r="VM410" s="471"/>
      <c r="VN410" s="471"/>
      <c r="VO410" s="471"/>
      <c r="VP410" s="471"/>
      <c r="VQ410" s="471"/>
      <c r="VR410" s="471"/>
      <c r="VS410" s="471"/>
      <c r="VT410" s="471"/>
      <c r="VU410" s="471"/>
      <c r="VV410" s="471"/>
      <c r="VW410" s="471"/>
      <c r="VX410" s="471"/>
      <c r="VY410" s="471"/>
      <c r="VZ410" s="471"/>
      <c r="WA410" s="471"/>
      <c r="WB410" s="471"/>
      <c r="WC410" s="471"/>
      <c r="WD410" s="471"/>
      <c r="WE410" s="471"/>
      <c r="WF410" s="471"/>
      <c r="WG410" s="471"/>
      <c r="WH410" s="471"/>
      <c r="WI410" s="471"/>
      <c r="WJ410" s="471"/>
      <c r="WK410" s="471"/>
      <c r="WL410" s="471"/>
      <c r="WM410" s="471"/>
      <c r="WN410" s="471"/>
      <c r="WO410" s="471"/>
      <c r="WP410" s="471"/>
      <c r="WQ410" s="471"/>
      <c r="WR410" s="471"/>
      <c r="WS410" s="471"/>
      <c r="WT410" s="471"/>
      <c r="WU410" s="471"/>
      <c r="WV410" s="471"/>
      <c r="WW410" s="471"/>
      <c r="WX410" s="471"/>
      <c r="WY410" s="471"/>
      <c r="WZ410" s="471"/>
      <c r="XA410" s="471"/>
      <c r="XB410" s="471"/>
      <c r="XC410" s="471"/>
      <c r="XD410" s="471"/>
      <c r="XE410" s="471"/>
      <c r="XF410" s="471"/>
      <c r="XG410" s="471"/>
      <c r="XH410" s="471"/>
      <c r="XI410" s="471"/>
      <c r="XJ410" s="471"/>
      <c r="XK410" s="471"/>
      <c r="XL410" s="471"/>
      <c r="XM410" s="471"/>
      <c r="XN410" s="471"/>
      <c r="XO410" s="471"/>
      <c r="XP410" s="471"/>
      <c r="XQ410" s="471"/>
      <c r="XR410" s="471"/>
      <c r="XS410" s="471"/>
      <c r="XT410" s="471"/>
      <c r="XU410" s="471"/>
      <c r="XV410" s="471"/>
      <c r="XW410" s="471"/>
      <c r="XX410" s="471"/>
      <c r="XY410" s="471"/>
      <c r="XZ410" s="471"/>
      <c r="YA410" s="471"/>
      <c r="YB410" s="471"/>
      <c r="YC410" s="471"/>
      <c r="YD410" s="471"/>
      <c r="YE410" s="471"/>
      <c r="YF410" s="471"/>
      <c r="YG410" s="471"/>
      <c r="YH410" s="471"/>
      <c r="YI410" s="471"/>
      <c r="YJ410" s="471"/>
      <c r="YK410" s="471"/>
      <c r="YL410" s="471"/>
      <c r="YM410" s="471"/>
      <c r="YN410" s="471"/>
      <c r="YO410" s="471"/>
      <c r="YP410" s="471"/>
      <c r="YQ410" s="471"/>
      <c r="YR410" s="471"/>
      <c r="YS410" s="471"/>
      <c r="YT410" s="471"/>
      <c r="YU410" s="471"/>
      <c r="YV410" s="471"/>
      <c r="YW410" s="471"/>
      <c r="YX410" s="471"/>
      <c r="YY410" s="471"/>
      <c r="YZ410" s="471"/>
      <c r="ZA410" s="471"/>
      <c r="ZB410" s="471"/>
      <c r="ZC410" s="471"/>
      <c r="ZD410" s="471"/>
      <c r="ZE410" s="471"/>
      <c r="ZF410" s="471"/>
      <c r="ZG410" s="471"/>
      <c r="ZH410" s="471"/>
      <c r="ZI410" s="471"/>
      <c r="ZJ410" s="471"/>
      <c r="ZK410" s="471"/>
      <c r="ZL410" s="471"/>
      <c r="ZM410" s="471"/>
      <c r="ZN410" s="471"/>
      <c r="ZO410" s="471"/>
      <c r="ZP410" s="471"/>
      <c r="ZQ410" s="471"/>
      <c r="ZR410" s="471"/>
      <c r="ZS410" s="471"/>
      <c r="ZT410" s="471"/>
      <c r="ZU410" s="471"/>
      <c r="ZV410" s="471"/>
      <c r="ZW410" s="471"/>
      <c r="ZX410" s="471"/>
      <c r="ZY410" s="471"/>
      <c r="ZZ410" s="471"/>
      <c r="AAA410" s="471"/>
      <c r="AAB410" s="471"/>
      <c r="AAC410" s="471"/>
      <c r="AAD410" s="471"/>
      <c r="AAE410" s="471"/>
      <c r="AAF410" s="471"/>
      <c r="AAG410" s="471"/>
      <c r="AAH410" s="471"/>
      <c r="AAI410" s="471"/>
      <c r="AAJ410" s="471"/>
      <c r="AAK410" s="471"/>
      <c r="AAL410" s="471"/>
      <c r="AAM410" s="471"/>
      <c r="AAN410" s="471"/>
      <c r="AAO410" s="471"/>
      <c r="AAP410" s="471"/>
      <c r="AAQ410" s="471"/>
      <c r="AAR410" s="471"/>
      <c r="AAS410" s="471"/>
      <c r="AAT410" s="471"/>
      <c r="AAU410" s="471"/>
      <c r="AAV410" s="471"/>
      <c r="AAW410" s="471"/>
      <c r="AAX410" s="471"/>
      <c r="AAY410" s="471"/>
      <c r="AAZ410" s="471"/>
      <c r="ABA410" s="471"/>
      <c r="ABB410" s="471"/>
      <c r="ABC410" s="471"/>
      <c r="ABD410" s="471"/>
      <c r="ABE410" s="471"/>
      <c r="ABF410" s="471"/>
      <c r="ABG410" s="471"/>
      <c r="ABH410" s="471"/>
      <c r="ABI410" s="471"/>
      <c r="ABJ410" s="471"/>
      <c r="ABK410" s="471"/>
      <c r="ABL410" s="471"/>
      <c r="ABM410" s="471"/>
      <c r="ABN410" s="471"/>
      <c r="ABO410" s="471"/>
      <c r="ABP410" s="471"/>
      <c r="ABQ410" s="471"/>
      <c r="ABR410" s="471"/>
      <c r="ABS410" s="471"/>
      <c r="ABT410" s="471"/>
      <c r="ABU410" s="471"/>
      <c r="ABV410" s="471"/>
      <c r="ABW410" s="471"/>
      <c r="ABX410" s="471"/>
      <c r="ABY410" s="471"/>
      <c r="ABZ410" s="471"/>
      <c r="ACA410" s="471"/>
      <c r="ACB410" s="471"/>
      <c r="ACC410" s="471"/>
      <c r="ACD410" s="471"/>
      <c r="ACE410" s="471"/>
      <c r="ACF410" s="471"/>
      <c r="ACG410" s="471"/>
      <c r="ACH410" s="471"/>
      <c r="ACI410" s="471"/>
      <c r="ACJ410" s="471"/>
      <c r="ACK410" s="471"/>
      <c r="ACL410" s="471"/>
      <c r="ACM410" s="471"/>
      <c r="ACN410" s="471"/>
      <c r="ACO410" s="471"/>
      <c r="ACP410" s="471"/>
      <c r="ACQ410" s="471"/>
      <c r="ACR410" s="471"/>
      <c r="ACS410" s="471"/>
      <c r="ACT410" s="471"/>
      <c r="ACU410" s="471"/>
      <c r="ACV410" s="471"/>
      <c r="ACW410" s="471"/>
      <c r="ACX410" s="471"/>
      <c r="ACY410" s="471"/>
      <c r="ACZ410" s="471"/>
      <c r="ADA410" s="471"/>
      <c r="ADB410" s="471"/>
      <c r="ADC410" s="471"/>
      <c r="ADD410" s="471"/>
      <c r="ADE410" s="471"/>
      <c r="ADF410" s="471"/>
      <c r="ADG410" s="471"/>
      <c r="ADH410" s="471"/>
      <c r="ADI410" s="471"/>
      <c r="ADJ410" s="471"/>
      <c r="ADK410" s="471"/>
      <c r="ADL410" s="471"/>
      <c r="ADM410" s="471"/>
      <c r="ADN410" s="471"/>
      <c r="ADO410" s="471"/>
      <c r="ADP410" s="471"/>
      <c r="ADQ410" s="471"/>
      <c r="ADR410" s="471"/>
      <c r="ADS410" s="471"/>
      <c r="ADT410" s="471"/>
      <c r="ADU410" s="471"/>
      <c r="ADV410" s="471"/>
      <c r="ADW410" s="471"/>
      <c r="ADX410" s="471"/>
      <c r="ADY410" s="471"/>
      <c r="ADZ410" s="471"/>
      <c r="AEA410" s="471"/>
      <c r="AEB410" s="471"/>
      <c r="AEC410" s="471"/>
      <c r="AED410" s="471"/>
      <c r="AEE410" s="471"/>
      <c r="AEF410" s="471"/>
      <c r="AEG410" s="471"/>
      <c r="AEH410" s="471"/>
      <c r="AEI410" s="471"/>
      <c r="AEJ410" s="471"/>
      <c r="AEK410" s="471"/>
      <c r="AEL410" s="471"/>
      <c r="AEM410" s="471"/>
      <c r="AEN410" s="471"/>
      <c r="AEO410" s="471"/>
      <c r="AEP410" s="471"/>
      <c r="AEQ410" s="471"/>
      <c r="AER410" s="471"/>
      <c r="AES410" s="471"/>
      <c r="AET410" s="471"/>
      <c r="AEU410" s="471"/>
      <c r="AEV410" s="471"/>
      <c r="AEW410" s="471"/>
      <c r="AEX410" s="471"/>
      <c r="AEY410" s="471"/>
      <c r="AEZ410" s="471"/>
      <c r="AFA410" s="471"/>
      <c r="AFB410" s="471"/>
      <c r="AFC410" s="471"/>
      <c r="AFD410" s="471"/>
      <c r="AFE410" s="471"/>
      <c r="AFF410" s="471"/>
      <c r="AFG410" s="471"/>
      <c r="AFH410" s="471"/>
      <c r="AFI410" s="471"/>
      <c r="AFJ410" s="471"/>
      <c r="AFK410" s="471"/>
      <c r="AFL410" s="471"/>
      <c r="AFM410" s="471"/>
      <c r="AFN410" s="471"/>
      <c r="AFO410" s="471"/>
      <c r="AFP410" s="471"/>
      <c r="AFQ410" s="471"/>
      <c r="AFR410" s="471"/>
      <c r="AFS410" s="471"/>
      <c r="AFT410" s="471"/>
      <c r="AFU410" s="471"/>
      <c r="AFV410" s="471"/>
      <c r="AFW410" s="471"/>
      <c r="AFX410" s="471"/>
      <c r="AFY410" s="471"/>
      <c r="AFZ410" s="471"/>
      <c r="AGA410" s="471"/>
      <c r="AGB410" s="471"/>
      <c r="AGC410" s="471"/>
      <c r="AGD410" s="471"/>
      <c r="AGE410" s="471"/>
      <c r="AGF410" s="471"/>
      <c r="AGG410" s="471"/>
      <c r="AGH410" s="471"/>
      <c r="AGI410" s="471"/>
      <c r="AGJ410" s="471"/>
      <c r="AGK410" s="471"/>
      <c r="AGL410" s="471"/>
      <c r="AGM410" s="471"/>
      <c r="AGN410" s="471"/>
      <c r="AGO410" s="471"/>
      <c r="AGP410" s="471"/>
      <c r="AGQ410" s="471"/>
      <c r="AGR410" s="471"/>
      <c r="AGS410" s="471"/>
      <c r="AGT410" s="471"/>
      <c r="AGU410" s="471"/>
      <c r="AGV410" s="471"/>
      <c r="AGW410" s="471"/>
      <c r="AGX410" s="471"/>
      <c r="AGY410" s="471"/>
      <c r="AGZ410" s="471"/>
      <c r="AHA410" s="471"/>
      <c r="AHB410" s="471"/>
      <c r="AHC410" s="471"/>
      <c r="AHD410" s="471"/>
      <c r="AHE410" s="471"/>
      <c r="AHF410" s="471"/>
      <c r="AHG410" s="471"/>
      <c r="AHH410" s="471"/>
      <c r="AHI410" s="471"/>
      <c r="AHJ410" s="471"/>
      <c r="AHK410" s="471"/>
      <c r="AHL410" s="471"/>
      <c r="AHM410" s="471"/>
      <c r="AHN410" s="471"/>
      <c r="AHO410" s="471"/>
      <c r="AHP410" s="471"/>
      <c r="AHQ410" s="471"/>
      <c r="AHR410" s="471"/>
      <c r="AHS410" s="471"/>
      <c r="AHT410" s="471"/>
      <c r="AHU410" s="471"/>
      <c r="AHV410" s="471"/>
      <c r="AHW410" s="471"/>
      <c r="AHX410" s="471"/>
      <c r="AHY410" s="471"/>
      <c r="AHZ410" s="471"/>
      <c r="AIA410" s="471"/>
      <c r="AIB410" s="471"/>
      <c r="AIC410" s="471"/>
      <c r="AID410" s="471"/>
      <c r="AIE410" s="471"/>
      <c r="AIF410" s="471"/>
      <c r="AIG410" s="471"/>
      <c r="AIH410" s="471"/>
      <c r="AII410" s="471"/>
      <c r="AIJ410" s="471"/>
      <c r="AIK410" s="471"/>
      <c r="AIL410" s="471"/>
      <c r="AIM410" s="471"/>
      <c r="AIN410" s="471"/>
      <c r="AIO410" s="471"/>
      <c r="AIP410" s="471"/>
      <c r="AIQ410" s="471"/>
      <c r="AIR410" s="471"/>
      <c r="AIS410" s="471"/>
      <c r="AIT410" s="471"/>
      <c r="AIU410" s="471"/>
      <c r="AIV410" s="471"/>
      <c r="AIW410" s="471"/>
      <c r="AIX410" s="471"/>
      <c r="AIY410" s="471"/>
      <c r="AIZ410" s="471"/>
      <c r="AJA410" s="471"/>
      <c r="AJB410" s="471"/>
      <c r="AJC410" s="471"/>
      <c r="AJD410" s="471"/>
      <c r="AJE410" s="471"/>
      <c r="AJF410" s="471"/>
      <c r="AJG410" s="471"/>
      <c r="AJH410" s="471"/>
      <c r="AJI410" s="471"/>
      <c r="AJJ410" s="471"/>
      <c r="AJK410" s="471"/>
      <c r="AJL410" s="471"/>
      <c r="AJM410" s="471"/>
      <c r="AJN410" s="471"/>
      <c r="AJO410" s="471"/>
      <c r="AJP410" s="471"/>
      <c r="AJQ410" s="471"/>
      <c r="AJR410" s="471"/>
      <c r="AJS410" s="471"/>
      <c r="AJT410" s="471"/>
      <c r="AJU410" s="471"/>
      <c r="AJV410" s="471"/>
      <c r="AJW410" s="471"/>
      <c r="AJX410" s="471"/>
      <c r="AJY410" s="471"/>
      <c r="AJZ410" s="471"/>
      <c r="AKA410" s="471"/>
      <c r="AKB410" s="471"/>
      <c r="AKC410" s="471"/>
      <c r="AKD410" s="471"/>
      <c r="AKE410" s="471"/>
      <c r="AKF410" s="471"/>
      <c r="AKG410" s="471"/>
      <c r="AKH410" s="471"/>
      <c r="AKI410" s="471"/>
      <c r="AKJ410" s="471"/>
      <c r="AKK410" s="471"/>
      <c r="AKL410" s="471"/>
      <c r="AKM410" s="471"/>
      <c r="AKN410" s="471"/>
      <c r="AKO410" s="471"/>
      <c r="AKP410" s="471"/>
      <c r="AKQ410" s="471"/>
      <c r="AKR410" s="471"/>
      <c r="AKS410" s="471"/>
      <c r="AKT410" s="471"/>
      <c r="AKU410" s="471"/>
      <c r="AKV410" s="471"/>
      <c r="AKW410" s="471"/>
      <c r="AKX410" s="471"/>
      <c r="AKY410" s="471"/>
      <c r="AKZ410" s="471"/>
      <c r="ALA410" s="471"/>
      <c r="ALB410" s="471"/>
      <c r="ALC410" s="471"/>
      <c r="ALD410" s="471"/>
      <c r="ALE410" s="471"/>
      <c r="ALF410" s="471"/>
      <c r="ALG410" s="471"/>
      <c r="ALH410" s="471"/>
      <c r="ALI410" s="471"/>
      <c r="ALJ410" s="471"/>
      <c r="ALK410" s="471"/>
      <c r="ALL410" s="471"/>
      <c r="ALM410" s="471"/>
      <c r="ALN410" s="471"/>
      <c r="ALO410" s="471"/>
      <c r="ALP410" s="471"/>
      <c r="ALQ410" s="471"/>
      <c r="ALR410" s="471"/>
      <c r="ALS410" s="471"/>
      <c r="ALT410" s="471"/>
      <c r="ALU410" s="471"/>
      <c r="ALV410" s="471"/>
      <c r="ALW410" s="471"/>
      <c r="ALX410" s="471"/>
      <c r="ALY410" s="471"/>
      <c r="ALZ410" s="471"/>
      <c r="AMA410" s="471"/>
      <c r="AMB410" s="471"/>
      <c r="AMC410" s="471"/>
      <c r="AMD410" s="471"/>
      <c r="AME410" s="471"/>
      <c r="AMF410" s="471"/>
      <c r="AMG410" s="471"/>
      <c r="AMH410" s="471"/>
      <c r="AMI410" s="471"/>
      <c r="AMJ410" s="471"/>
      <c r="AMK410" s="471"/>
      <c r="AML410" s="471"/>
      <c r="AMM410" s="471"/>
      <c r="AMN410" s="471"/>
      <c r="AMO410" s="471"/>
      <c r="AMP410" s="471"/>
      <c r="AMQ410" s="471"/>
      <c r="AMR410" s="471"/>
      <c r="AMS410" s="471"/>
      <c r="AMT410" s="471"/>
      <c r="AMU410" s="471"/>
      <c r="AMV410" s="471"/>
      <c r="AMW410" s="471"/>
      <c r="AMX410" s="471"/>
      <c r="AMY410" s="471"/>
      <c r="AMZ410" s="471"/>
      <c r="ANA410" s="471"/>
      <c r="ANB410" s="471"/>
      <c r="ANC410" s="471"/>
      <c r="AND410" s="471"/>
      <c r="ANE410" s="471"/>
      <c r="ANF410" s="471"/>
      <c r="ANG410" s="471"/>
      <c r="ANH410" s="471"/>
      <c r="ANI410" s="471"/>
      <c r="ANJ410" s="471"/>
      <c r="ANK410" s="471"/>
      <c r="ANL410" s="471"/>
      <c r="ANM410" s="471"/>
      <c r="ANN410" s="471"/>
      <c r="ANO410" s="471"/>
      <c r="ANP410" s="471"/>
      <c r="ANQ410" s="471"/>
      <c r="ANR410" s="471"/>
      <c r="ANS410" s="471"/>
      <c r="ANT410" s="471"/>
      <c r="ANU410" s="471"/>
      <c r="ANV410" s="471"/>
      <c r="ANW410" s="471"/>
      <c r="ANX410" s="471"/>
      <c r="ANY410" s="471"/>
      <c r="ANZ410" s="471"/>
      <c r="AOA410" s="471"/>
      <c r="AOB410" s="471"/>
      <c r="AOC410" s="471"/>
      <c r="AOD410" s="471"/>
      <c r="AOE410" s="471"/>
      <c r="AOF410" s="471"/>
      <c r="AOG410" s="471"/>
      <c r="AOH410" s="471"/>
      <c r="AOI410" s="471"/>
      <c r="AOJ410" s="471"/>
      <c r="AOK410" s="471"/>
      <c r="AOL410" s="471"/>
      <c r="AOM410" s="471"/>
      <c r="AON410" s="471"/>
      <c r="AOO410" s="471"/>
      <c r="AOP410" s="471"/>
      <c r="AOQ410" s="471"/>
      <c r="AOR410" s="471"/>
      <c r="AOS410" s="471"/>
      <c r="AOT410" s="471"/>
      <c r="AOU410" s="471"/>
      <c r="AOV410" s="471"/>
      <c r="AOW410" s="471"/>
      <c r="AOX410" s="471"/>
      <c r="AOY410" s="471"/>
      <c r="AOZ410" s="471"/>
      <c r="APA410" s="471"/>
      <c r="APB410" s="471"/>
      <c r="APC410" s="471"/>
      <c r="APD410" s="471"/>
      <c r="APE410" s="471"/>
      <c r="APF410" s="471"/>
      <c r="APG410" s="471"/>
      <c r="APH410" s="471"/>
      <c r="API410" s="471"/>
      <c r="APJ410" s="471"/>
      <c r="APK410" s="471"/>
      <c r="APL410" s="471"/>
      <c r="APM410" s="471"/>
      <c r="APN410" s="471"/>
      <c r="APO410" s="471"/>
      <c r="APP410" s="471"/>
      <c r="APQ410" s="471"/>
      <c r="APR410" s="471"/>
      <c r="APS410" s="471"/>
      <c r="APT410" s="471"/>
      <c r="APU410" s="471"/>
      <c r="APV410" s="471"/>
      <c r="APW410" s="471"/>
      <c r="APX410" s="471"/>
      <c r="APY410" s="471"/>
      <c r="APZ410" s="471"/>
      <c r="AQA410" s="471"/>
      <c r="AQB410" s="471"/>
      <c r="AQC410" s="471"/>
      <c r="AQD410" s="471"/>
      <c r="AQE410" s="471"/>
      <c r="AQF410" s="471"/>
      <c r="AQG410" s="471"/>
      <c r="AQH410" s="471"/>
      <c r="AQI410" s="471"/>
      <c r="AQJ410" s="471"/>
      <c r="AQK410" s="471"/>
      <c r="AQL410" s="471"/>
      <c r="AQM410" s="471"/>
      <c r="AQN410" s="471"/>
      <c r="AQO410" s="471"/>
      <c r="AQP410" s="471"/>
      <c r="AQQ410" s="471"/>
      <c r="AQR410" s="471"/>
      <c r="AQS410" s="471"/>
      <c r="AQT410" s="471"/>
      <c r="AQU410" s="471"/>
      <c r="AQV410" s="471"/>
      <c r="AQW410" s="471"/>
      <c r="AQX410" s="471"/>
      <c r="AQY410" s="471"/>
      <c r="AQZ410" s="471"/>
      <c r="ARA410" s="471"/>
      <c r="ARB410" s="471"/>
      <c r="ARC410" s="471"/>
      <c r="ARD410" s="471"/>
      <c r="ARE410" s="471"/>
      <c r="ARF410" s="471"/>
      <c r="ARG410" s="471"/>
      <c r="ARH410" s="471"/>
      <c r="ARI410" s="471"/>
      <c r="ARJ410" s="471"/>
      <c r="ARK410" s="471"/>
      <c r="ARL410" s="471"/>
      <c r="ARM410" s="471"/>
      <c r="ARN410" s="471"/>
      <c r="ARO410" s="471"/>
      <c r="ARP410" s="471"/>
      <c r="ARQ410" s="471"/>
      <c r="ARR410" s="471"/>
      <c r="ARS410" s="471"/>
      <c r="ART410" s="471"/>
      <c r="ARU410" s="471"/>
      <c r="ARV410" s="471"/>
      <c r="ARW410" s="471"/>
      <c r="ARX410" s="471"/>
      <c r="ARY410" s="471"/>
      <c r="ARZ410" s="471"/>
      <c r="ASA410" s="471"/>
      <c r="ASB410" s="471"/>
      <c r="ASC410" s="471"/>
      <c r="ASD410" s="471"/>
      <c r="ASE410" s="471"/>
      <c r="ASF410" s="471"/>
      <c r="ASG410" s="471"/>
      <c r="ASH410" s="471"/>
      <c r="ASI410" s="471"/>
      <c r="ASJ410" s="471"/>
      <c r="ASK410" s="471"/>
      <c r="ASL410" s="471"/>
      <c r="ASM410" s="471"/>
      <c r="ASN410" s="471"/>
      <c r="ASO410" s="471"/>
      <c r="ASP410" s="471"/>
      <c r="ASQ410" s="471"/>
      <c r="ASR410" s="471"/>
      <c r="ASS410" s="471"/>
      <c r="AST410" s="471"/>
      <c r="ASU410" s="471"/>
      <c r="ASV410" s="471"/>
      <c r="ASW410" s="471"/>
      <c r="ASX410" s="471"/>
      <c r="ASY410" s="471"/>
      <c r="ASZ410" s="471"/>
      <c r="ATA410" s="471"/>
      <c r="ATB410" s="471"/>
      <c r="ATC410" s="471"/>
      <c r="ATD410" s="471"/>
      <c r="ATE410" s="471"/>
      <c r="ATF410" s="471"/>
      <c r="ATG410" s="471"/>
      <c r="ATH410" s="471"/>
      <c r="ATI410" s="471"/>
      <c r="ATJ410" s="471"/>
      <c r="ATK410" s="471"/>
      <c r="ATL410" s="471"/>
      <c r="ATM410" s="471"/>
      <c r="ATN410" s="471"/>
      <c r="ATO410" s="471"/>
      <c r="ATP410" s="471"/>
      <c r="ATQ410" s="471"/>
      <c r="ATR410" s="471"/>
      <c r="ATS410" s="471"/>
      <c r="ATT410" s="471"/>
      <c r="ATU410" s="471"/>
      <c r="ATV410" s="471"/>
      <c r="ATW410" s="471"/>
      <c r="ATX410" s="471"/>
      <c r="ATY410" s="471"/>
      <c r="ATZ410" s="471"/>
      <c r="AUA410" s="471"/>
      <c r="AUB410" s="471"/>
      <c r="AUC410" s="471"/>
      <c r="AUD410" s="471"/>
      <c r="AUE410" s="471"/>
      <c r="AUF410" s="471"/>
      <c r="AUG410" s="471"/>
      <c r="AUH410" s="471"/>
      <c r="AUI410" s="471"/>
      <c r="AUJ410" s="471"/>
      <c r="AUK410" s="471"/>
      <c r="AUL410" s="471"/>
      <c r="AUM410" s="471"/>
      <c r="AUN410" s="471"/>
      <c r="AUO410" s="471"/>
      <c r="AUP410" s="471"/>
      <c r="AUQ410" s="471"/>
      <c r="AUR410" s="471"/>
      <c r="AUS410" s="471"/>
      <c r="AUT410" s="471"/>
      <c r="AUU410" s="471"/>
      <c r="AUV410" s="471"/>
      <c r="AUW410" s="471"/>
      <c r="AUX410" s="471"/>
      <c r="AUY410" s="471"/>
      <c r="AUZ410" s="471"/>
      <c r="AVA410" s="471"/>
      <c r="AVB410" s="471"/>
      <c r="AVC410" s="471"/>
      <c r="AVD410" s="471"/>
      <c r="AVE410" s="471"/>
      <c r="AVF410" s="471"/>
      <c r="AVG410" s="471"/>
      <c r="AVH410" s="471"/>
      <c r="AVI410" s="471"/>
      <c r="AVJ410" s="471"/>
      <c r="AVK410" s="471"/>
      <c r="AVL410" s="471"/>
      <c r="AVM410" s="471"/>
      <c r="AVN410" s="471"/>
      <c r="AVO410" s="471"/>
      <c r="AVP410" s="471"/>
      <c r="AVQ410" s="471"/>
      <c r="AVR410" s="471"/>
      <c r="AVS410" s="471"/>
      <c r="AVT410" s="471"/>
      <c r="AVU410" s="471"/>
      <c r="AVV410" s="471"/>
      <c r="AVW410" s="471"/>
      <c r="AVX410" s="471"/>
      <c r="AVY410" s="471"/>
      <c r="AVZ410" s="471"/>
      <c r="AWA410" s="471"/>
      <c r="AWB410" s="471"/>
      <c r="AWC410" s="471"/>
      <c r="AWD410" s="471"/>
      <c r="AWE410" s="471"/>
      <c r="AWF410" s="471"/>
      <c r="AWG410" s="471"/>
      <c r="AWH410" s="471"/>
      <c r="AWI410" s="471"/>
      <c r="AWJ410" s="471"/>
      <c r="AWK410" s="471"/>
      <c r="AWL410" s="471"/>
      <c r="AWM410" s="471"/>
      <c r="AWN410" s="471"/>
      <c r="AWO410" s="471"/>
      <c r="AWP410" s="471"/>
      <c r="AWQ410" s="471"/>
      <c r="AWR410" s="471"/>
      <c r="AWS410" s="471"/>
      <c r="AWT410" s="471"/>
      <c r="AWU410" s="471"/>
      <c r="AWV410" s="471"/>
      <c r="AWW410" s="471"/>
      <c r="AWX410" s="471"/>
      <c r="AWY410" s="471"/>
      <c r="AWZ410" s="471"/>
      <c r="AXA410" s="471"/>
      <c r="AXB410" s="471"/>
      <c r="AXC410" s="471"/>
      <c r="AXD410" s="471"/>
      <c r="AXE410" s="471"/>
      <c r="AXF410" s="471"/>
      <c r="AXG410" s="471"/>
      <c r="AXH410" s="471"/>
      <c r="AXI410" s="471"/>
      <c r="AXJ410" s="471"/>
      <c r="AXK410" s="471"/>
      <c r="AXL410" s="471"/>
      <c r="AXM410" s="471"/>
      <c r="AXN410" s="471"/>
      <c r="AXO410" s="471"/>
      <c r="AXP410" s="471"/>
      <c r="AXQ410" s="471"/>
      <c r="AXR410" s="471"/>
      <c r="AXS410" s="471"/>
      <c r="AXT410" s="471"/>
      <c r="AXU410" s="471"/>
      <c r="AXV410" s="471"/>
      <c r="AXW410" s="471"/>
      <c r="AXX410" s="471"/>
      <c r="AXY410" s="471"/>
      <c r="AXZ410" s="471"/>
      <c r="AYA410" s="471"/>
      <c r="AYB410" s="471"/>
      <c r="AYC410" s="471"/>
      <c r="AYD410" s="471"/>
      <c r="AYE410" s="471"/>
      <c r="AYF410" s="471"/>
      <c r="AYG410" s="471"/>
      <c r="AYH410" s="471"/>
      <c r="AYI410" s="471"/>
      <c r="AYJ410" s="471"/>
      <c r="AYK410" s="471"/>
      <c r="AYL410" s="471"/>
      <c r="AYM410" s="471"/>
      <c r="AYN410" s="471"/>
      <c r="AYO410" s="471"/>
      <c r="AYP410" s="471"/>
      <c r="AYQ410" s="471"/>
      <c r="AYR410" s="471"/>
      <c r="AYS410" s="471"/>
      <c r="AYT410" s="471"/>
      <c r="AYU410" s="471"/>
      <c r="AYV410" s="471"/>
      <c r="AYW410" s="471"/>
      <c r="AYX410" s="471"/>
      <c r="AYY410" s="471"/>
      <c r="AYZ410" s="471"/>
      <c r="AZA410" s="471"/>
      <c r="AZB410" s="471"/>
      <c r="AZC410" s="471"/>
      <c r="AZD410" s="471"/>
      <c r="AZE410" s="471"/>
      <c r="AZF410" s="471"/>
      <c r="AZG410" s="471"/>
      <c r="AZH410" s="471"/>
      <c r="AZI410" s="471"/>
      <c r="AZJ410" s="471"/>
      <c r="AZK410" s="471"/>
      <c r="AZL410" s="471"/>
      <c r="AZM410" s="471"/>
      <c r="AZN410" s="471"/>
      <c r="AZO410" s="471"/>
      <c r="AZP410" s="471"/>
      <c r="AZQ410" s="471"/>
      <c r="AZR410" s="471"/>
      <c r="AZS410" s="471"/>
      <c r="AZT410" s="471"/>
      <c r="AZU410" s="471"/>
      <c r="AZV410" s="471"/>
      <c r="AZW410" s="471"/>
      <c r="AZX410" s="471"/>
      <c r="AZY410" s="471"/>
      <c r="AZZ410" s="471"/>
      <c r="BAA410" s="471"/>
      <c r="BAB410" s="471"/>
      <c r="BAC410" s="471"/>
      <c r="BAD410" s="471"/>
      <c r="BAE410" s="471"/>
      <c r="BAF410" s="471"/>
      <c r="BAG410" s="471"/>
      <c r="BAH410" s="471"/>
      <c r="BAI410" s="471"/>
      <c r="BAJ410" s="471"/>
      <c r="BAK410" s="471"/>
      <c r="BAL410" s="471"/>
      <c r="BAM410" s="471"/>
      <c r="BAN410" s="471"/>
      <c r="BAO410" s="471"/>
      <c r="BAP410" s="471"/>
      <c r="BAQ410" s="471"/>
      <c r="BAR410" s="471"/>
      <c r="BAS410" s="471"/>
      <c r="BAT410" s="471"/>
      <c r="BAU410" s="471"/>
      <c r="BAV410" s="471"/>
      <c r="BAW410" s="471"/>
      <c r="BAX410" s="471"/>
      <c r="BAY410" s="471"/>
      <c r="BAZ410" s="471"/>
      <c r="BBA410" s="471"/>
      <c r="BBB410" s="471"/>
      <c r="BBC410" s="471"/>
      <c r="BBD410" s="471"/>
      <c r="BBE410" s="471"/>
      <c r="BBF410" s="471"/>
      <c r="BBG410" s="471"/>
      <c r="BBH410" s="471"/>
      <c r="BBI410" s="471"/>
      <c r="BBJ410" s="471"/>
      <c r="BBK410" s="471"/>
      <c r="BBL410" s="471"/>
      <c r="BBM410" s="471"/>
      <c r="BBN410" s="471"/>
      <c r="BBO410" s="471"/>
      <c r="BBP410" s="471"/>
      <c r="BBQ410" s="471"/>
      <c r="BBR410" s="471"/>
      <c r="BBS410" s="471"/>
      <c r="BBT410" s="471"/>
      <c r="BBU410" s="471"/>
      <c r="BBV410" s="471"/>
      <c r="BBW410" s="471"/>
      <c r="BBX410" s="471"/>
      <c r="BBY410" s="471"/>
      <c r="BBZ410" s="471"/>
      <c r="BCA410" s="471"/>
      <c r="BCB410" s="471"/>
      <c r="BCC410" s="471"/>
      <c r="BCD410" s="471"/>
      <c r="BCE410" s="471"/>
      <c r="BCF410" s="471"/>
      <c r="BCG410" s="471"/>
      <c r="BCH410" s="471"/>
      <c r="BCI410" s="471"/>
      <c r="BCJ410" s="471"/>
      <c r="BCK410" s="471"/>
      <c r="BCL410" s="471"/>
      <c r="BCM410" s="471"/>
      <c r="BCN410" s="471"/>
      <c r="BCO410" s="471"/>
      <c r="BCP410" s="471"/>
      <c r="BCQ410" s="471"/>
      <c r="BCR410" s="471"/>
      <c r="BCS410" s="471"/>
      <c r="BCT410" s="471"/>
      <c r="BCU410" s="471"/>
      <c r="BCV410" s="471"/>
      <c r="BCW410" s="471"/>
      <c r="BCX410" s="471"/>
      <c r="BCY410" s="471"/>
      <c r="BCZ410" s="471"/>
      <c r="BDA410" s="471"/>
      <c r="BDB410" s="471"/>
      <c r="BDC410" s="471"/>
      <c r="BDD410" s="471"/>
      <c r="BDE410" s="471"/>
      <c r="BDF410" s="471"/>
      <c r="BDG410" s="471"/>
      <c r="BDH410" s="471"/>
      <c r="BDI410" s="471"/>
      <c r="BDJ410" s="471"/>
      <c r="BDK410" s="471"/>
      <c r="BDL410" s="471"/>
      <c r="BDM410" s="471"/>
      <c r="BDN410" s="471"/>
      <c r="BDO410" s="471"/>
      <c r="BDP410" s="471"/>
      <c r="BDQ410" s="471"/>
      <c r="BDR410" s="471"/>
      <c r="BDS410" s="471"/>
      <c r="BDT410" s="471"/>
      <c r="BDU410" s="471"/>
      <c r="BDV410" s="471"/>
      <c r="BDW410" s="471"/>
      <c r="BDX410" s="471"/>
      <c r="BDY410" s="471"/>
      <c r="BDZ410" s="471"/>
      <c r="BEA410" s="471"/>
      <c r="BEB410" s="471"/>
      <c r="BEC410" s="471"/>
      <c r="BED410" s="471"/>
      <c r="BEE410" s="471"/>
      <c r="BEF410" s="471"/>
      <c r="BEG410" s="471"/>
      <c r="BEH410" s="471"/>
      <c r="BEI410" s="471"/>
      <c r="BEJ410" s="471"/>
      <c r="BEK410" s="471"/>
      <c r="BEL410" s="471"/>
      <c r="BEM410" s="471"/>
      <c r="BEN410" s="471"/>
      <c r="BEO410" s="471"/>
      <c r="BEP410" s="471"/>
      <c r="BEQ410" s="471"/>
      <c r="BER410" s="471"/>
      <c r="BES410" s="471"/>
      <c r="BET410" s="471"/>
      <c r="BEU410" s="471"/>
      <c r="BEV410" s="471"/>
      <c r="BEW410" s="471"/>
      <c r="BEX410" s="471"/>
      <c r="BEY410" s="471"/>
      <c r="BEZ410" s="471"/>
      <c r="BFA410" s="471"/>
      <c r="BFB410" s="471"/>
      <c r="BFC410" s="471"/>
      <c r="BFD410" s="471"/>
      <c r="BFE410" s="471"/>
      <c r="BFF410" s="471"/>
      <c r="BFG410" s="471"/>
      <c r="BFH410" s="471"/>
      <c r="BFI410" s="471"/>
      <c r="BFJ410" s="471"/>
      <c r="BFK410" s="471"/>
      <c r="BFL410" s="471"/>
      <c r="BFM410" s="471"/>
      <c r="BFN410" s="471"/>
      <c r="BFO410" s="471"/>
      <c r="BFP410" s="471"/>
      <c r="BFQ410" s="471"/>
      <c r="BFR410" s="471"/>
      <c r="BFS410" s="471"/>
      <c r="BFT410" s="471"/>
      <c r="BFU410" s="471"/>
      <c r="BFV410" s="471"/>
      <c r="BFW410" s="471"/>
      <c r="BFX410" s="471"/>
      <c r="BFY410" s="471"/>
      <c r="BFZ410" s="471"/>
      <c r="BGA410" s="471"/>
      <c r="BGB410" s="471"/>
      <c r="BGC410" s="471"/>
      <c r="BGD410" s="471"/>
      <c r="BGE410" s="471"/>
      <c r="BGF410" s="471"/>
      <c r="BGG410" s="471"/>
      <c r="BGH410" s="471"/>
      <c r="BGI410" s="471"/>
      <c r="BGJ410" s="471"/>
      <c r="BGK410" s="471"/>
      <c r="BGL410" s="471"/>
      <c r="BGM410" s="471"/>
      <c r="BGN410" s="471"/>
      <c r="BGO410" s="471"/>
      <c r="BGP410" s="471"/>
      <c r="BGQ410" s="471"/>
      <c r="BGR410" s="471"/>
      <c r="BGS410" s="471"/>
      <c r="BGT410" s="471"/>
      <c r="BGU410" s="471"/>
      <c r="BGV410" s="471"/>
      <c r="BGW410" s="471"/>
      <c r="BGX410" s="471"/>
      <c r="BGY410" s="471"/>
      <c r="BGZ410" s="471"/>
      <c r="BHA410" s="471"/>
      <c r="BHB410" s="471"/>
      <c r="BHC410" s="471"/>
      <c r="BHD410" s="471"/>
      <c r="BHE410" s="471"/>
      <c r="BHF410" s="471"/>
      <c r="BHG410" s="471"/>
      <c r="BHH410" s="471"/>
      <c r="BHI410" s="471"/>
      <c r="BHJ410" s="471"/>
      <c r="BHK410" s="471"/>
      <c r="BHL410" s="471"/>
      <c r="BHM410" s="471"/>
      <c r="BHN410" s="471"/>
      <c r="BHO410" s="471"/>
      <c r="BHP410" s="471"/>
      <c r="BHQ410" s="471"/>
      <c r="BHR410" s="471"/>
      <c r="BHS410" s="471"/>
      <c r="BHT410" s="471"/>
      <c r="BHU410" s="471"/>
      <c r="BHV410" s="471"/>
      <c r="BHW410" s="471"/>
      <c r="BHX410" s="471"/>
      <c r="BHY410" s="471"/>
      <c r="BHZ410" s="471"/>
      <c r="BIA410" s="471"/>
      <c r="BIB410" s="471"/>
      <c r="BIC410" s="471"/>
      <c r="BID410" s="471"/>
      <c r="BIE410" s="471"/>
      <c r="BIF410" s="471"/>
      <c r="BIG410" s="471"/>
      <c r="BIH410" s="471"/>
      <c r="BII410" s="471"/>
      <c r="BIJ410" s="471"/>
      <c r="BIK410" s="471"/>
      <c r="BIL410" s="471"/>
      <c r="BIM410" s="471"/>
      <c r="BIN410" s="471"/>
      <c r="BIO410" s="471"/>
      <c r="BIP410" s="471"/>
      <c r="BIQ410" s="471"/>
      <c r="BIR410" s="471"/>
      <c r="BIS410" s="471"/>
      <c r="BIT410" s="471"/>
      <c r="BIU410" s="471"/>
      <c r="BIV410" s="471"/>
      <c r="BIW410" s="471"/>
      <c r="BIX410" s="471"/>
      <c r="BIY410" s="471"/>
      <c r="BIZ410" s="471"/>
      <c r="BJA410" s="471"/>
      <c r="BJB410" s="471"/>
      <c r="BJC410" s="471"/>
      <c r="BJD410" s="471"/>
      <c r="BJE410" s="471"/>
      <c r="BJF410" s="471"/>
      <c r="BJG410" s="471"/>
      <c r="BJH410" s="471"/>
      <c r="BJI410" s="471"/>
      <c r="BJJ410" s="471"/>
      <c r="BJK410" s="471"/>
      <c r="BJL410" s="471"/>
      <c r="BJM410" s="471"/>
      <c r="BJN410" s="471"/>
      <c r="BJO410" s="471"/>
      <c r="BJP410" s="471"/>
      <c r="BJQ410" s="471"/>
      <c r="BJR410" s="471"/>
      <c r="BJS410" s="471"/>
      <c r="BJT410" s="471"/>
      <c r="BJU410" s="471"/>
      <c r="BJV410" s="471"/>
      <c r="BJW410" s="471"/>
      <c r="BJX410" s="471"/>
      <c r="BJY410" s="471"/>
      <c r="BJZ410" s="471"/>
      <c r="BKA410" s="471"/>
      <c r="BKB410" s="471"/>
      <c r="BKC410" s="471"/>
      <c r="BKD410" s="471"/>
      <c r="BKE410" s="471"/>
      <c r="BKF410" s="471"/>
      <c r="BKG410" s="471"/>
      <c r="BKH410" s="471"/>
      <c r="BKI410" s="471"/>
      <c r="BKJ410" s="471"/>
      <c r="BKK410" s="471"/>
      <c r="BKL410" s="471"/>
      <c r="BKM410" s="471"/>
      <c r="BKN410" s="471"/>
      <c r="BKO410" s="471"/>
      <c r="BKP410" s="471"/>
      <c r="BKQ410" s="471"/>
      <c r="BKR410" s="471"/>
      <c r="BKS410" s="471"/>
      <c r="BKT410" s="471"/>
      <c r="BKU410" s="471"/>
      <c r="BKV410" s="471"/>
      <c r="BKW410" s="471"/>
      <c r="BKX410" s="471"/>
      <c r="BKY410" s="471"/>
      <c r="BKZ410" s="471"/>
      <c r="BLA410" s="471"/>
      <c r="BLB410" s="471"/>
      <c r="BLC410" s="471"/>
      <c r="BLD410" s="471"/>
      <c r="BLE410" s="471"/>
      <c r="BLF410" s="471"/>
      <c r="BLG410" s="471"/>
      <c r="BLH410" s="471"/>
      <c r="BLI410" s="471"/>
      <c r="BLJ410" s="471"/>
      <c r="BLK410" s="471"/>
      <c r="BLL410" s="471"/>
      <c r="BLM410" s="471"/>
      <c r="BLN410" s="471"/>
      <c r="BLO410" s="471"/>
      <c r="BLP410" s="471"/>
      <c r="BLQ410" s="471"/>
      <c r="BLR410" s="471"/>
      <c r="BLS410" s="471"/>
      <c r="BLT410" s="471"/>
      <c r="BLU410" s="471"/>
      <c r="BLV410" s="471"/>
      <c r="BLW410" s="471"/>
      <c r="BLX410" s="471"/>
      <c r="BLY410" s="471"/>
      <c r="BLZ410" s="471"/>
      <c r="BMA410" s="471"/>
      <c r="BMB410" s="471"/>
      <c r="BMC410" s="471"/>
      <c r="BMD410" s="471"/>
      <c r="BME410" s="471"/>
      <c r="BMF410" s="471"/>
      <c r="BMG410" s="471"/>
      <c r="BMH410" s="471"/>
      <c r="BMI410" s="471"/>
      <c r="BMJ410" s="471"/>
      <c r="BMK410" s="471"/>
      <c r="BML410" s="471"/>
      <c r="BMM410" s="471"/>
      <c r="BMN410" s="471"/>
      <c r="BMO410" s="471"/>
      <c r="BMP410" s="471"/>
      <c r="BMQ410" s="471"/>
      <c r="BMR410" s="471"/>
      <c r="BMS410" s="471"/>
      <c r="BMT410" s="471"/>
      <c r="BMU410" s="471"/>
      <c r="BMV410" s="471"/>
      <c r="BMW410" s="471"/>
      <c r="BMX410" s="471"/>
      <c r="BMY410" s="471"/>
      <c r="BMZ410" s="471"/>
      <c r="BNA410" s="471"/>
      <c r="BNB410" s="471"/>
      <c r="BNC410" s="471"/>
      <c r="BND410" s="471"/>
      <c r="BNE410" s="471"/>
      <c r="BNF410" s="471"/>
      <c r="BNG410" s="471"/>
      <c r="BNH410" s="471"/>
      <c r="BNI410" s="471"/>
      <c r="BNJ410" s="471"/>
      <c r="BNK410" s="471"/>
      <c r="BNL410" s="471"/>
      <c r="BNM410" s="471"/>
      <c r="BNN410" s="471"/>
      <c r="BNO410" s="471"/>
      <c r="BNP410" s="471"/>
      <c r="BNQ410" s="471"/>
      <c r="BNR410" s="471"/>
      <c r="BNS410" s="471"/>
      <c r="BNT410" s="471"/>
      <c r="BNU410" s="471"/>
      <c r="BNV410" s="471"/>
      <c r="BNW410" s="471"/>
      <c r="BNX410" s="471"/>
      <c r="BNY410" s="471"/>
      <c r="BNZ410" s="471"/>
      <c r="BOA410" s="471"/>
      <c r="BOB410" s="471"/>
      <c r="BOC410" s="471"/>
      <c r="BOD410" s="471"/>
      <c r="BOE410" s="471"/>
      <c r="BOF410" s="471"/>
      <c r="BOG410" s="471"/>
      <c r="BOH410" s="471"/>
      <c r="BOI410" s="471"/>
      <c r="BOJ410" s="471"/>
      <c r="BOK410" s="471"/>
      <c r="BOL410" s="471"/>
      <c r="BOM410" s="471"/>
      <c r="BON410" s="471"/>
      <c r="BOO410" s="471"/>
      <c r="BOP410" s="471"/>
      <c r="BOQ410" s="471"/>
      <c r="BOR410" s="471"/>
      <c r="BOS410" s="471"/>
      <c r="BOT410" s="471"/>
      <c r="BOU410" s="471"/>
      <c r="BOV410" s="471"/>
      <c r="BOW410" s="471"/>
      <c r="BOX410" s="471"/>
      <c r="BOY410" s="471"/>
      <c r="BOZ410" s="471"/>
      <c r="BPA410" s="471"/>
      <c r="BPB410" s="471"/>
      <c r="BPC410" s="471"/>
      <c r="BPD410" s="471"/>
      <c r="BPE410" s="471"/>
      <c r="BPF410" s="471"/>
      <c r="BPG410" s="471"/>
      <c r="BPH410" s="471"/>
      <c r="BPI410" s="471"/>
      <c r="BPJ410" s="471"/>
      <c r="BPK410" s="471"/>
      <c r="BPL410" s="471"/>
      <c r="BPM410" s="471"/>
      <c r="BPN410" s="471"/>
      <c r="BPO410" s="471"/>
      <c r="BPP410" s="471"/>
      <c r="BPQ410" s="471"/>
      <c r="BPR410" s="471"/>
      <c r="BPS410" s="471"/>
      <c r="BPT410" s="471"/>
      <c r="BPU410" s="471"/>
      <c r="BPV410" s="471"/>
      <c r="BPW410" s="471"/>
      <c r="BPX410" s="471"/>
      <c r="BPY410" s="471"/>
      <c r="BPZ410" s="471"/>
      <c r="BQA410" s="471"/>
      <c r="BQB410" s="471"/>
      <c r="BQC410" s="471"/>
      <c r="BQD410" s="471"/>
      <c r="BQE410" s="471"/>
      <c r="BQF410" s="471"/>
      <c r="BQG410" s="471"/>
      <c r="BQH410" s="471"/>
      <c r="BQI410" s="471"/>
      <c r="BQJ410" s="471"/>
      <c r="BQK410" s="471"/>
      <c r="BQL410" s="471"/>
      <c r="BQM410" s="471"/>
      <c r="BQN410" s="471"/>
      <c r="BQO410" s="471"/>
      <c r="BQP410" s="471"/>
      <c r="BQQ410" s="471"/>
      <c r="BQR410" s="471"/>
      <c r="BQS410" s="471"/>
      <c r="BQT410" s="471"/>
      <c r="BQU410" s="471"/>
      <c r="BQV410" s="471"/>
      <c r="BQW410" s="471"/>
      <c r="BQX410" s="471"/>
      <c r="BQY410" s="471"/>
      <c r="BQZ410" s="471"/>
      <c r="BRA410" s="471"/>
      <c r="BRB410" s="471"/>
      <c r="BRC410" s="471"/>
      <c r="BRD410" s="471"/>
      <c r="BRE410" s="471"/>
      <c r="BRF410" s="471"/>
      <c r="BRG410" s="471"/>
      <c r="BRH410" s="471"/>
      <c r="BRI410" s="471"/>
      <c r="BRJ410" s="471"/>
      <c r="BRK410" s="471"/>
      <c r="BRL410" s="471"/>
      <c r="BRM410" s="471"/>
      <c r="BRN410" s="471"/>
      <c r="BRO410" s="471"/>
      <c r="BRP410" s="471"/>
      <c r="BRQ410" s="471"/>
      <c r="BRR410" s="471"/>
      <c r="BRS410" s="471"/>
      <c r="BRT410" s="471"/>
      <c r="BRU410" s="471"/>
      <c r="BRV410" s="471"/>
      <c r="BRW410" s="471"/>
      <c r="BRX410" s="471"/>
      <c r="BRY410" s="471"/>
      <c r="BRZ410" s="471"/>
      <c r="BSA410" s="471"/>
      <c r="BSB410" s="471"/>
      <c r="BSC410" s="471"/>
      <c r="BSD410" s="471"/>
      <c r="BSE410" s="471"/>
      <c r="BSF410" s="471"/>
      <c r="BSG410" s="471"/>
      <c r="BSH410" s="471"/>
      <c r="BSI410" s="471"/>
      <c r="BSJ410" s="471"/>
      <c r="BSK410" s="471"/>
      <c r="BSL410" s="471"/>
      <c r="BSM410" s="471"/>
      <c r="BSN410" s="471"/>
      <c r="BSO410" s="471"/>
      <c r="BSP410" s="471"/>
      <c r="BSQ410" s="471"/>
      <c r="BSR410" s="471"/>
      <c r="BSS410" s="471"/>
      <c r="BST410" s="471"/>
      <c r="BSU410" s="471"/>
      <c r="BSV410" s="471"/>
      <c r="BSW410" s="471"/>
      <c r="BSX410" s="471"/>
      <c r="BSY410" s="471"/>
      <c r="BSZ410" s="471"/>
      <c r="BTA410" s="471"/>
      <c r="BTB410" s="471"/>
      <c r="BTC410" s="471"/>
      <c r="BTD410" s="471"/>
      <c r="BTE410" s="471"/>
      <c r="BTF410" s="471"/>
      <c r="BTG410" s="471"/>
      <c r="BTH410" s="471"/>
      <c r="BTI410" s="471"/>
      <c r="BTJ410" s="471"/>
      <c r="BTK410" s="471"/>
      <c r="BTL410" s="471"/>
      <c r="BTM410" s="471"/>
      <c r="BTN410" s="471"/>
      <c r="BTO410" s="471"/>
      <c r="BTP410" s="471"/>
      <c r="BTQ410" s="471"/>
      <c r="BTR410" s="471"/>
      <c r="BTS410" s="471"/>
      <c r="BTT410" s="471"/>
      <c r="BTU410" s="471"/>
      <c r="BTV410" s="471"/>
      <c r="BTW410" s="471"/>
      <c r="BTX410" s="471"/>
      <c r="BTY410" s="471"/>
      <c r="BTZ410" s="471"/>
      <c r="BUA410" s="471"/>
      <c r="BUB410" s="471"/>
      <c r="BUC410" s="471"/>
      <c r="BUD410" s="471"/>
      <c r="BUE410" s="471"/>
      <c r="BUF410" s="471"/>
      <c r="BUG410" s="471"/>
      <c r="BUH410" s="471"/>
      <c r="BUI410" s="471"/>
      <c r="BUJ410" s="471"/>
      <c r="BUK410" s="471"/>
      <c r="BUL410" s="471"/>
      <c r="BUM410" s="471"/>
      <c r="BUN410" s="471"/>
      <c r="BUO410" s="471"/>
      <c r="BUP410" s="471"/>
      <c r="BUQ410" s="471"/>
      <c r="BUR410" s="471"/>
      <c r="BUS410" s="471"/>
      <c r="BUT410" s="471"/>
      <c r="BUU410" s="471"/>
      <c r="BUV410" s="471"/>
      <c r="BUW410" s="471"/>
      <c r="BUX410" s="471"/>
      <c r="BUY410" s="471"/>
      <c r="BUZ410" s="471"/>
      <c r="BVA410" s="471"/>
      <c r="BVB410" s="471"/>
      <c r="BVC410" s="471"/>
      <c r="BVD410" s="471"/>
      <c r="BVE410" s="471"/>
      <c r="BVF410" s="471"/>
      <c r="BVG410" s="471"/>
      <c r="BVH410" s="471"/>
      <c r="BVI410" s="471"/>
      <c r="BVJ410" s="471"/>
      <c r="BVK410" s="471"/>
      <c r="BVL410" s="471"/>
      <c r="BVM410" s="471"/>
      <c r="BVN410" s="471"/>
      <c r="BVO410" s="471"/>
      <c r="BVP410" s="471"/>
      <c r="BVQ410" s="471"/>
      <c r="BVR410" s="471"/>
      <c r="BVS410" s="471"/>
      <c r="BVT410" s="471"/>
      <c r="BVU410" s="471"/>
      <c r="BVV410" s="471"/>
      <c r="BVW410" s="471"/>
      <c r="BVX410" s="471"/>
      <c r="BVY410" s="471"/>
      <c r="BVZ410" s="471"/>
      <c r="BWA410" s="471"/>
      <c r="BWB410" s="471"/>
      <c r="BWC410" s="471"/>
      <c r="BWD410" s="471"/>
      <c r="BWE410" s="471"/>
      <c r="BWF410" s="471"/>
      <c r="BWG410" s="471"/>
      <c r="BWH410" s="471"/>
      <c r="BWI410" s="471"/>
      <c r="BWJ410" s="471"/>
      <c r="BWK410" s="471"/>
      <c r="BWL410" s="471"/>
      <c r="BWM410" s="471"/>
      <c r="BWN410" s="471"/>
      <c r="BWO410" s="471"/>
      <c r="BWP410" s="471"/>
      <c r="BWQ410" s="471"/>
      <c r="BWR410" s="471"/>
      <c r="BWS410" s="471"/>
      <c r="BWT410" s="471"/>
      <c r="BWU410" s="471"/>
      <c r="BWV410" s="471"/>
      <c r="BWW410" s="471"/>
      <c r="BWX410" s="471"/>
      <c r="BWY410" s="471"/>
      <c r="BWZ410" s="471"/>
      <c r="BXA410" s="471"/>
      <c r="BXB410" s="471"/>
      <c r="BXC410" s="471"/>
      <c r="BXD410" s="471"/>
      <c r="BXE410" s="471"/>
      <c r="BXF410" s="471"/>
      <c r="BXG410" s="471"/>
      <c r="BXH410" s="471"/>
      <c r="BXI410" s="471"/>
      <c r="BXJ410" s="471"/>
      <c r="BXK410" s="471"/>
      <c r="BXL410" s="471"/>
      <c r="BXM410" s="471"/>
      <c r="BXN410" s="471"/>
      <c r="BXO410" s="471"/>
      <c r="BXP410" s="471"/>
      <c r="BXQ410" s="471"/>
      <c r="BXR410" s="471"/>
      <c r="BXS410" s="471"/>
      <c r="BXT410" s="471"/>
      <c r="BXU410" s="471"/>
      <c r="BXV410" s="471"/>
      <c r="BXW410" s="471"/>
      <c r="BXX410" s="471"/>
      <c r="BXY410" s="471"/>
      <c r="BXZ410" s="471"/>
      <c r="BYA410" s="471"/>
      <c r="BYB410" s="471"/>
      <c r="BYC410" s="471"/>
      <c r="BYD410" s="471"/>
      <c r="BYE410" s="471"/>
      <c r="BYF410" s="471"/>
      <c r="BYG410" s="471"/>
      <c r="BYH410" s="471"/>
      <c r="BYI410" s="471"/>
      <c r="BYJ410" s="471"/>
      <c r="BYK410" s="471"/>
      <c r="BYL410" s="471"/>
      <c r="BYM410" s="471"/>
      <c r="BYN410" s="471"/>
      <c r="BYO410" s="471"/>
      <c r="BYP410" s="471"/>
      <c r="BYQ410" s="471"/>
      <c r="BYR410" s="471"/>
      <c r="BYS410" s="471"/>
      <c r="BYT410" s="471"/>
      <c r="BYU410" s="471"/>
      <c r="BYV410" s="471"/>
      <c r="BYW410" s="471"/>
      <c r="BYX410" s="471"/>
      <c r="BYY410" s="471"/>
      <c r="BYZ410" s="471"/>
      <c r="BZA410" s="471"/>
      <c r="BZB410" s="471"/>
      <c r="BZC410" s="471"/>
      <c r="BZD410" s="471"/>
      <c r="BZE410" s="471"/>
      <c r="BZF410" s="471"/>
      <c r="BZG410" s="471"/>
      <c r="BZH410" s="471"/>
      <c r="BZI410" s="471"/>
      <c r="BZJ410" s="471"/>
    </row>
    <row r="411" spans="1:2038" ht="16.5" customHeight="1" thickBot="1">
      <c r="A411" s="768" t="s">
        <v>141</v>
      </c>
      <c r="B411" s="769"/>
      <c r="C411" s="769"/>
      <c r="D411" s="769"/>
      <c r="E411" s="770"/>
      <c r="F411" s="32"/>
      <c r="G411" s="32"/>
      <c r="H411" s="32"/>
      <c r="I411" s="32"/>
      <c r="J411" s="56">
        <v>180</v>
      </c>
      <c r="K411" s="123">
        <v>0.24</v>
      </c>
      <c r="L411" s="33"/>
      <c r="M411" s="505"/>
      <c r="N411" s="505"/>
      <c r="O411" s="505"/>
      <c r="P411" s="505"/>
      <c r="Q411" s="505"/>
      <c r="R411" s="505"/>
      <c r="S411" s="505"/>
      <c r="T411" s="505"/>
      <c r="U411" s="505"/>
      <c r="V411" s="505"/>
      <c r="W411" s="505"/>
      <c r="X411" s="505"/>
    </row>
    <row r="412" spans="1:2038" s="498" customFormat="1" ht="16.5" customHeight="1" thickBot="1">
      <c r="A412" s="768" t="s">
        <v>1420</v>
      </c>
      <c r="B412" s="769"/>
      <c r="C412" s="769"/>
      <c r="D412" s="769"/>
      <c r="E412" s="770"/>
      <c r="F412" s="32"/>
      <c r="G412" s="32"/>
      <c r="H412" s="32"/>
      <c r="I412" s="32"/>
      <c r="J412" s="56">
        <v>700</v>
      </c>
      <c r="K412" s="123">
        <v>3.3</v>
      </c>
      <c r="L412" s="33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  <c r="Y412" s="550"/>
      <c r="Z412" s="550"/>
      <c r="AA412" s="550"/>
      <c r="AB412" s="550"/>
      <c r="AC412" s="550"/>
      <c r="AD412" s="550"/>
      <c r="AE412" s="550"/>
      <c r="AF412" s="550"/>
      <c r="AG412" s="550"/>
      <c r="AH412" s="550"/>
      <c r="AI412" s="550"/>
      <c r="AJ412" s="550"/>
      <c r="AK412" s="550"/>
      <c r="AL412" s="550"/>
      <c r="AM412" s="550"/>
      <c r="AN412" s="550"/>
      <c r="AO412" s="550"/>
      <c r="AP412" s="550"/>
      <c r="AQ412" s="550"/>
      <c r="AR412" s="550"/>
      <c r="AS412" s="550"/>
      <c r="AT412" s="550"/>
      <c r="AU412" s="550"/>
      <c r="AV412" s="550"/>
      <c r="AW412" s="550"/>
      <c r="AX412" s="550"/>
      <c r="AY412" s="550"/>
      <c r="AZ412" s="550"/>
      <c r="BA412" s="550"/>
      <c r="BB412" s="550"/>
      <c r="BC412" s="550"/>
      <c r="BD412" s="550"/>
      <c r="BE412" s="550"/>
      <c r="BF412" s="550"/>
      <c r="BG412" s="550"/>
      <c r="BH412" s="550"/>
      <c r="BI412" s="550"/>
      <c r="BJ412" s="550"/>
      <c r="BK412" s="550"/>
      <c r="BL412" s="550"/>
      <c r="BM412" s="550"/>
      <c r="BN412" s="550"/>
      <c r="BO412" s="550"/>
      <c r="BP412" s="550"/>
      <c r="BQ412" s="550"/>
      <c r="BR412" s="550"/>
      <c r="BS412" s="550"/>
      <c r="BT412" s="550"/>
      <c r="BU412" s="550"/>
      <c r="BV412" s="550"/>
      <c r="BW412" s="550"/>
      <c r="BX412" s="550"/>
      <c r="BY412" s="550"/>
      <c r="BZ412" s="550"/>
      <c r="CA412" s="550"/>
      <c r="CB412" s="550"/>
      <c r="CC412" s="550"/>
      <c r="CD412" s="550"/>
      <c r="CE412" s="550"/>
      <c r="CF412" s="550"/>
      <c r="CG412" s="550"/>
      <c r="CH412" s="550"/>
      <c r="CI412" s="550"/>
      <c r="CJ412" s="550"/>
      <c r="CK412" s="550"/>
      <c r="CL412" s="550"/>
      <c r="CM412" s="550"/>
      <c r="CN412" s="550"/>
      <c r="CO412" s="550"/>
      <c r="CP412" s="550"/>
      <c r="CQ412" s="550"/>
      <c r="CR412" s="550"/>
      <c r="CS412" s="550"/>
      <c r="CT412" s="550"/>
      <c r="CU412" s="550"/>
      <c r="CV412" s="550"/>
      <c r="CW412" s="550"/>
      <c r="CX412" s="550"/>
      <c r="CY412" s="550"/>
      <c r="CZ412" s="550"/>
      <c r="DA412" s="550"/>
      <c r="DB412" s="550"/>
      <c r="DC412" s="550"/>
      <c r="DD412" s="550"/>
      <c r="DE412" s="550"/>
      <c r="DF412" s="550"/>
      <c r="DG412" s="550"/>
      <c r="DH412" s="550"/>
      <c r="DI412" s="550"/>
      <c r="DJ412" s="550"/>
      <c r="DK412" s="550"/>
      <c r="DL412" s="550"/>
      <c r="DM412" s="550"/>
      <c r="DN412" s="550"/>
      <c r="DO412" s="550"/>
      <c r="DP412" s="550"/>
      <c r="DQ412" s="550"/>
      <c r="DR412" s="550"/>
      <c r="DS412" s="550"/>
      <c r="DT412" s="550"/>
      <c r="DU412" s="550"/>
      <c r="DV412" s="550"/>
      <c r="DW412" s="550"/>
      <c r="DX412" s="550"/>
      <c r="DY412" s="550"/>
      <c r="DZ412" s="550"/>
      <c r="EA412" s="550"/>
      <c r="EB412" s="550"/>
      <c r="EC412" s="550"/>
      <c r="ED412" s="550"/>
      <c r="EE412" s="550"/>
      <c r="EF412" s="550"/>
      <c r="EG412" s="550"/>
      <c r="EH412" s="550"/>
      <c r="EI412" s="550"/>
      <c r="EJ412" s="550"/>
      <c r="EK412" s="550"/>
      <c r="EL412" s="550"/>
      <c r="EM412" s="550"/>
      <c r="EN412" s="550"/>
      <c r="EO412" s="550"/>
      <c r="EP412" s="550"/>
      <c r="EQ412" s="550"/>
      <c r="ER412" s="550"/>
      <c r="ES412" s="550"/>
      <c r="ET412" s="550"/>
      <c r="EU412" s="550"/>
      <c r="EV412" s="550"/>
      <c r="EW412" s="550"/>
      <c r="EX412" s="550"/>
      <c r="EY412" s="550"/>
      <c r="EZ412" s="550"/>
      <c r="FA412" s="550"/>
      <c r="FB412" s="550"/>
      <c r="FC412" s="550"/>
      <c r="FD412" s="550"/>
      <c r="FE412" s="550"/>
      <c r="FF412" s="550"/>
      <c r="FG412" s="550"/>
      <c r="FH412" s="550"/>
      <c r="FI412" s="550"/>
      <c r="FJ412" s="550"/>
      <c r="FK412" s="550"/>
      <c r="FL412" s="550"/>
      <c r="FM412" s="550"/>
      <c r="FN412" s="550"/>
      <c r="FO412" s="550"/>
      <c r="FP412" s="550"/>
      <c r="FQ412" s="550"/>
      <c r="FR412" s="550"/>
      <c r="FS412" s="550"/>
      <c r="FT412" s="550"/>
      <c r="FU412" s="550"/>
      <c r="FV412" s="550"/>
      <c r="FW412" s="550"/>
      <c r="FX412" s="550"/>
      <c r="FY412" s="550"/>
      <c r="FZ412" s="550"/>
      <c r="GA412" s="550"/>
      <c r="GB412" s="550"/>
      <c r="GC412" s="550"/>
      <c r="GD412" s="550"/>
      <c r="GE412" s="550"/>
      <c r="GF412" s="550"/>
      <c r="GG412" s="550"/>
      <c r="GH412" s="550"/>
      <c r="GI412" s="550"/>
      <c r="GJ412" s="550"/>
      <c r="GK412" s="550"/>
      <c r="GL412" s="550"/>
      <c r="GM412" s="550"/>
      <c r="GN412" s="550"/>
      <c r="GO412" s="550"/>
      <c r="GP412" s="550"/>
      <c r="GQ412" s="550"/>
      <c r="GR412" s="550"/>
      <c r="GS412" s="550"/>
      <c r="GT412" s="550"/>
      <c r="GU412" s="550"/>
      <c r="GV412" s="550"/>
      <c r="GW412" s="550"/>
      <c r="GX412" s="550"/>
      <c r="GY412" s="550"/>
      <c r="GZ412" s="550"/>
      <c r="HA412" s="550"/>
      <c r="HB412" s="550"/>
      <c r="HC412" s="550"/>
      <c r="HD412" s="550"/>
      <c r="HE412" s="550"/>
      <c r="HF412" s="550"/>
      <c r="HG412" s="550"/>
      <c r="HH412" s="550"/>
      <c r="HI412" s="550"/>
      <c r="HJ412" s="550"/>
      <c r="HK412" s="550"/>
      <c r="HL412" s="550"/>
      <c r="HM412" s="550"/>
      <c r="HN412" s="550"/>
      <c r="HO412" s="550"/>
      <c r="HP412" s="550"/>
      <c r="HQ412" s="550"/>
      <c r="HR412" s="550"/>
      <c r="HS412" s="550"/>
      <c r="HT412" s="550"/>
      <c r="HU412" s="550"/>
      <c r="HV412" s="550"/>
      <c r="HW412" s="550"/>
      <c r="HX412" s="550"/>
      <c r="HY412" s="550"/>
      <c r="HZ412" s="550"/>
      <c r="IA412" s="550"/>
      <c r="IB412" s="550"/>
      <c r="IC412" s="550"/>
      <c r="ID412" s="550"/>
      <c r="IE412" s="550"/>
      <c r="IF412" s="550"/>
      <c r="IG412" s="550"/>
      <c r="IH412" s="550"/>
      <c r="II412" s="550"/>
      <c r="IJ412" s="550"/>
      <c r="IK412" s="550"/>
      <c r="IL412" s="550"/>
      <c r="IM412" s="550"/>
      <c r="IN412" s="550"/>
      <c r="IO412" s="550"/>
      <c r="IP412" s="550"/>
      <c r="IQ412" s="550"/>
      <c r="IR412" s="550"/>
      <c r="IS412" s="550"/>
      <c r="IT412" s="550"/>
      <c r="IU412" s="550"/>
      <c r="IV412" s="550"/>
      <c r="IW412" s="550"/>
      <c r="IX412" s="550"/>
      <c r="IY412" s="550"/>
      <c r="IZ412" s="550"/>
      <c r="JA412" s="550"/>
      <c r="JB412" s="550"/>
      <c r="JC412" s="550"/>
      <c r="JD412" s="550"/>
      <c r="JE412" s="550"/>
      <c r="JF412" s="550"/>
      <c r="JG412" s="550"/>
      <c r="JH412" s="550"/>
      <c r="JI412" s="550"/>
      <c r="JJ412" s="550"/>
      <c r="JK412" s="550"/>
      <c r="JL412" s="550"/>
      <c r="JM412" s="550"/>
      <c r="JN412" s="550"/>
      <c r="JO412" s="550"/>
      <c r="JP412" s="550"/>
      <c r="JQ412" s="550"/>
      <c r="JR412" s="550"/>
      <c r="JS412" s="550"/>
      <c r="JT412" s="550"/>
      <c r="JU412" s="550"/>
      <c r="JV412" s="550"/>
      <c r="JW412" s="550"/>
      <c r="JX412" s="550"/>
      <c r="JY412" s="550"/>
      <c r="JZ412" s="550"/>
      <c r="KA412" s="550"/>
      <c r="KB412" s="550"/>
      <c r="KC412" s="550"/>
      <c r="KD412" s="550"/>
      <c r="KE412" s="550"/>
      <c r="KF412" s="550"/>
      <c r="KG412" s="550"/>
      <c r="KH412" s="550"/>
      <c r="KI412" s="550"/>
      <c r="KJ412" s="550"/>
      <c r="KK412" s="550"/>
      <c r="KL412" s="550"/>
      <c r="KM412" s="550"/>
      <c r="KN412" s="550"/>
      <c r="KO412" s="550"/>
      <c r="KP412" s="550"/>
      <c r="KQ412" s="550"/>
      <c r="KR412" s="550"/>
      <c r="KS412" s="550"/>
      <c r="KT412" s="550"/>
      <c r="KU412" s="550"/>
      <c r="KV412" s="550"/>
      <c r="KW412" s="550"/>
      <c r="KX412" s="550"/>
      <c r="KY412" s="550"/>
      <c r="KZ412" s="550"/>
      <c r="LA412" s="550"/>
      <c r="LB412" s="550"/>
      <c r="LC412" s="550"/>
      <c r="LD412" s="550"/>
      <c r="LE412" s="550"/>
      <c r="LF412" s="550"/>
      <c r="LG412" s="550"/>
      <c r="LH412" s="550"/>
      <c r="LI412" s="550"/>
      <c r="LJ412" s="550"/>
      <c r="LK412" s="550"/>
      <c r="LL412" s="550"/>
      <c r="LM412" s="550"/>
      <c r="LN412" s="550"/>
      <c r="LO412" s="550"/>
      <c r="LP412" s="550"/>
      <c r="LQ412" s="550"/>
      <c r="LR412" s="550"/>
      <c r="LS412" s="550"/>
      <c r="LT412" s="550"/>
      <c r="LU412" s="550"/>
      <c r="LV412" s="550"/>
      <c r="LW412" s="550"/>
      <c r="LX412" s="550"/>
      <c r="LY412" s="550"/>
      <c r="LZ412" s="550"/>
      <c r="MA412" s="550"/>
      <c r="MB412" s="550"/>
      <c r="MC412" s="550"/>
      <c r="MD412" s="550"/>
      <c r="ME412" s="550"/>
      <c r="MF412" s="550"/>
      <c r="MG412" s="550"/>
      <c r="MH412" s="550"/>
      <c r="MI412" s="550"/>
      <c r="MJ412" s="550"/>
      <c r="MK412" s="550"/>
      <c r="ML412" s="550"/>
      <c r="MM412" s="550"/>
      <c r="MN412" s="550"/>
      <c r="MO412" s="550"/>
      <c r="MP412" s="550"/>
      <c r="MQ412" s="550"/>
      <c r="MR412" s="550"/>
      <c r="MS412" s="550"/>
      <c r="MT412" s="550"/>
      <c r="MU412" s="550"/>
      <c r="MV412" s="550"/>
      <c r="MW412" s="550"/>
      <c r="MX412" s="550"/>
      <c r="MY412" s="550"/>
      <c r="MZ412" s="550"/>
      <c r="NA412" s="550"/>
      <c r="NB412" s="550"/>
      <c r="NC412" s="550"/>
      <c r="ND412" s="550"/>
      <c r="NE412" s="550"/>
      <c r="NF412" s="550"/>
      <c r="NG412" s="550"/>
      <c r="NH412" s="550"/>
      <c r="NI412" s="550"/>
      <c r="NJ412" s="550"/>
      <c r="NK412" s="550"/>
      <c r="NL412" s="550"/>
      <c r="NM412" s="550"/>
      <c r="NN412" s="550"/>
      <c r="NO412" s="550"/>
      <c r="NP412" s="550"/>
      <c r="NQ412" s="550"/>
      <c r="NR412" s="550"/>
      <c r="NS412" s="550"/>
      <c r="NT412" s="550"/>
      <c r="NU412" s="550"/>
      <c r="NV412" s="550"/>
      <c r="NW412" s="550"/>
      <c r="NX412" s="550"/>
      <c r="NY412" s="550"/>
      <c r="NZ412" s="550"/>
      <c r="OA412" s="550"/>
      <c r="OB412" s="550"/>
      <c r="OC412" s="550"/>
      <c r="OD412" s="550"/>
      <c r="OE412" s="550"/>
      <c r="OF412" s="550"/>
      <c r="OG412" s="550"/>
      <c r="OH412" s="550"/>
      <c r="OI412" s="550"/>
      <c r="OJ412" s="550"/>
      <c r="OK412" s="550"/>
      <c r="OL412" s="550"/>
      <c r="OM412" s="550"/>
      <c r="ON412" s="550"/>
      <c r="OO412" s="550"/>
      <c r="OP412" s="550"/>
      <c r="OQ412" s="550"/>
      <c r="OR412" s="550"/>
      <c r="OS412" s="550"/>
      <c r="OT412" s="550"/>
      <c r="OU412" s="550"/>
      <c r="OV412" s="550"/>
      <c r="OW412" s="550"/>
      <c r="OX412" s="550"/>
      <c r="OY412" s="550"/>
      <c r="OZ412" s="550"/>
      <c r="PA412" s="550"/>
      <c r="PB412" s="550"/>
      <c r="PC412" s="550"/>
      <c r="PD412" s="550"/>
      <c r="PE412" s="550"/>
      <c r="PF412" s="550"/>
      <c r="PG412" s="550"/>
      <c r="PH412" s="550"/>
      <c r="PI412" s="550"/>
      <c r="PJ412" s="550"/>
      <c r="PK412" s="550"/>
      <c r="PL412" s="550"/>
      <c r="PM412" s="550"/>
      <c r="PN412" s="550"/>
      <c r="PO412" s="550"/>
      <c r="PP412" s="550"/>
      <c r="PQ412" s="550"/>
      <c r="PR412" s="550"/>
      <c r="PS412" s="550"/>
      <c r="PT412" s="550"/>
      <c r="PU412" s="550"/>
      <c r="PV412" s="550"/>
      <c r="PW412" s="550"/>
      <c r="PX412" s="550"/>
      <c r="PY412" s="550"/>
      <c r="PZ412" s="550"/>
      <c r="QA412" s="550"/>
      <c r="QB412" s="550"/>
      <c r="QC412" s="550"/>
      <c r="QD412" s="550"/>
      <c r="QE412" s="550"/>
      <c r="QF412" s="550"/>
      <c r="QG412" s="550"/>
      <c r="QH412" s="550"/>
      <c r="QI412" s="550"/>
      <c r="QJ412" s="550"/>
      <c r="QK412" s="550"/>
      <c r="QL412" s="550"/>
      <c r="QM412" s="550"/>
      <c r="QN412" s="550"/>
      <c r="QO412" s="550"/>
      <c r="QP412" s="550"/>
      <c r="QQ412" s="550"/>
      <c r="QR412" s="550"/>
      <c r="QS412" s="550"/>
      <c r="QT412" s="550"/>
      <c r="QU412" s="550"/>
      <c r="QV412" s="550"/>
      <c r="QW412" s="550"/>
      <c r="QX412" s="550"/>
      <c r="QY412" s="550"/>
      <c r="QZ412" s="550"/>
      <c r="RA412" s="550"/>
      <c r="RB412" s="550"/>
      <c r="RC412" s="550"/>
      <c r="RD412" s="550"/>
      <c r="RE412" s="550"/>
      <c r="RF412" s="550"/>
      <c r="RG412" s="550"/>
      <c r="RH412" s="550"/>
      <c r="RI412" s="550"/>
      <c r="RJ412" s="550"/>
      <c r="RK412" s="550"/>
      <c r="RL412" s="550"/>
      <c r="RM412" s="550"/>
      <c r="RN412" s="550"/>
      <c r="RO412" s="550"/>
      <c r="RP412" s="550"/>
      <c r="RQ412" s="550"/>
      <c r="RR412" s="550"/>
      <c r="RS412" s="550"/>
      <c r="RT412" s="550"/>
      <c r="RU412" s="550"/>
      <c r="RV412" s="550"/>
      <c r="RW412" s="550"/>
      <c r="RX412" s="550"/>
      <c r="RY412" s="550"/>
      <c r="RZ412" s="550"/>
      <c r="SA412" s="550"/>
      <c r="SB412" s="550"/>
      <c r="SC412" s="550"/>
      <c r="SD412" s="550"/>
      <c r="SE412" s="550"/>
      <c r="SF412" s="550"/>
      <c r="SG412" s="550"/>
      <c r="SH412" s="550"/>
      <c r="SI412" s="550"/>
      <c r="SJ412" s="550"/>
      <c r="SK412" s="550"/>
      <c r="SL412" s="550"/>
      <c r="SM412" s="550"/>
      <c r="SN412" s="550"/>
      <c r="SO412" s="550"/>
      <c r="SP412" s="550"/>
      <c r="SQ412" s="550"/>
      <c r="SR412" s="550"/>
      <c r="SS412" s="550"/>
      <c r="ST412" s="550"/>
      <c r="SU412" s="550"/>
      <c r="SV412" s="550"/>
      <c r="SW412" s="550"/>
      <c r="SX412" s="550"/>
      <c r="SY412" s="550"/>
      <c r="SZ412" s="550"/>
      <c r="TA412" s="550"/>
      <c r="TB412" s="550"/>
      <c r="TC412" s="550"/>
      <c r="TD412" s="550"/>
      <c r="TE412" s="550"/>
      <c r="TF412" s="550"/>
      <c r="TG412" s="550"/>
      <c r="TH412" s="550"/>
      <c r="TI412" s="550"/>
      <c r="TJ412" s="550"/>
      <c r="TK412" s="550"/>
      <c r="TL412" s="550"/>
      <c r="TM412" s="550"/>
      <c r="TN412" s="550"/>
      <c r="TO412" s="550"/>
      <c r="TP412" s="550"/>
      <c r="TQ412" s="550"/>
      <c r="TR412" s="550"/>
      <c r="TS412" s="550"/>
      <c r="TT412" s="550"/>
      <c r="TU412" s="550"/>
      <c r="TV412" s="550"/>
      <c r="TW412" s="550"/>
      <c r="TX412" s="550"/>
      <c r="TY412" s="550"/>
      <c r="TZ412" s="550"/>
      <c r="UA412" s="550"/>
      <c r="UB412" s="550"/>
      <c r="UC412" s="550"/>
      <c r="UD412" s="550"/>
      <c r="UE412" s="550"/>
      <c r="UF412" s="550"/>
      <c r="UG412" s="550"/>
      <c r="UH412" s="550"/>
      <c r="UI412" s="550"/>
      <c r="UJ412" s="550"/>
      <c r="UK412" s="550"/>
      <c r="UL412" s="550"/>
      <c r="UM412" s="550"/>
      <c r="UN412" s="550"/>
      <c r="UO412" s="550"/>
      <c r="UP412" s="550"/>
      <c r="UQ412" s="550"/>
      <c r="UR412" s="550"/>
      <c r="US412" s="550"/>
      <c r="UT412" s="550"/>
      <c r="UU412" s="550"/>
      <c r="UV412" s="550"/>
      <c r="UW412" s="550"/>
      <c r="UX412" s="550"/>
      <c r="UY412" s="550"/>
      <c r="UZ412" s="550"/>
      <c r="VA412" s="550"/>
      <c r="VB412" s="550"/>
      <c r="VC412" s="550"/>
      <c r="VD412" s="550"/>
      <c r="VE412" s="550"/>
      <c r="VF412" s="550"/>
      <c r="VG412" s="550"/>
      <c r="VH412" s="550"/>
      <c r="VI412" s="550"/>
      <c r="VJ412" s="550"/>
      <c r="VK412" s="550"/>
      <c r="VL412" s="550"/>
      <c r="VM412" s="550"/>
      <c r="VN412" s="550"/>
      <c r="VO412" s="550"/>
      <c r="VP412" s="550"/>
      <c r="VQ412" s="550"/>
      <c r="VR412" s="550"/>
      <c r="VS412" s="550"/>
      <c r="VT412" s="550"/>
      <c r="VU412" s="550"/>
      <c r="VV412" s="550"/>
      <c r="VW412" s="550"/>
      <c r="VX412" s="550"/>
      <c r="VY412" s="550"/>
      <c r="VZ412" s="550"/>
      <c r="WA412" s="550"/>
      <c r="WB412" s="550"/>
      <c r="WC412" s="550"/>
      <c r="WD412" s="550"/>
      <c r="WE412" s="550"/>
      <c r="WF412" s="550"/>
      <c r="WG412" s="550"/>
      <c r="WH412" s="550"/>
      <c r="WI412" s="550"/>
      <c r="WJ412" s="550"/>
      <c r="WK412" s="550"/>
      <c r="WL412" s="550"/>
      <c r="WM412" s="550"/>
      <c r="WN412" s="550"/>
      <c r="WO412" s="550"/>
      <c r="WP412" s="550"/>
      <c r="WQ412" s="550"/>
      <c r="WR412" s="550"/>
      <c r="WS412" s="550"/>
      <c r="WT412" s="550"/>
      <c r="WU412" s="550"/>
      <c r="WV412" s="550"/>
      <c r="WW412" s="550"/>
      <c r="WX412" s="550"/>
      <c r="WY412" s="550"/>
      <c r="WZ412" s="550"/>
      <c r="XA412" s="550"/>
      <c r="XB412" s="550"/>
      <c r="XC412" s="550"/>
      <c r="XD412" s="550"/>
      <c r="XE412" s="550"/>
      <c r="XF412" s="550"/>
      <c r="XG412" s="550"/>
      <c r="XH412" s="550"/>
      <c r="XI412" s="550"/>
      <c r="XJ412" s="550"/>
      <c r="XK412" s="550"/>
      <c r="XL412" s="550"/>
      <c r="XM412" s="550"/>
      <c r="XN412" s="550"/>
      <c r="XO412" s="550"/>
      <c r="XP412" s="550"/>
      <c r="XQ412" s="550"/>
      <c r="XR412" s="550"/>
      <c r="XS412" s="550"/>
      <c r="XT412" s="550"/>
      <c r="XU412" s="550"/>
      <c r="XV412" s="550"/>
      <c r="XW412" s="550"/>
      <c r="XX412" s="550"/>
      <c r="XY412" s="550"/>
      <c r="XZ412" s="550"/>
      <c r="YA412" s="550"/>
      <c r="YB412" s="550"/>
      <c r="YC412" s="550"/>
      <c r="YD412" s="550"/>
      <c r="YE412" s="550"/>
      <c r="YF412" s="550"/>
      <c r="YG412" s="550"/>
      <c r="YH412" s="550"/>
      <c r="YI412" s="550"/>
      <c r="YJ412" s="550"/>
      <c r="YK412" s="550"/>
      <c r="YL412" s="550"/>
      <c r="YM412" s="550"/>
      <c r="YN412" s="550"/>
      <c r="YO412" s="550"/>
      <c r="YP412" s="550"/>
      <c r="YQ412" s="550"/>
      <c r="YR412" s="550"/>
      <c r="YS412" s="550"/>
      <c r="YT412" s="550"/>
      <c r="YU412" s="550"/>
      <c r="YV412" s="550"/>
      <c r="YW412" s="550"/>
      <c r="YX412" s="550"/>
      <c r="YY412" s="550"/>
      <c r="YZ412" s="550"/>
      <c r="ZA412" s="550"/>
      <c r="ZB412" s="550"/>
      <c r="ZC412" s="550"/>
      <c r="ZD412" s="550"/>
      <c r="ZE412" s="550"/>
      <c r="ZF412" s="550"/>
      <c r="ZG412" s="550"/>
      <c r="ZH412" s="550"/>
      <c r="ZI412" s="550"/>
      <c r="ZJ412" s="550"/>
      <c r="ZK412" s="550"/>
      <c r="ZL412" s="550"/>
      <c r="ZM412" s="550"/>
      <c r="ZN412" s="550"/>
      <c r="ZO412" s="550"/>
      <c r="ZP412" s="550"/>
      <c r="ZQ412" s="550"/>
      <c r="ZR412" s="550"/>
      <c r="ZS412" s="550"/>
      <c r="ZT412" s="550"/>
      <c r="ZU412" s="550"/>
      <c r="ZV412" s="550"/>
      <c r="ZW412" s="550"/>
      <c r="ZX412" s="550"/>
      <c r="ZY412" s="550"/>
      <c r="ZZ412" s="550"/>
      <c r="AAA412" s="550"/>
      <c r="AAB412" s="550"/>
      <c r="AAC412" s="550"/>
      <c r="AAD412" s="550"/>
      <c r="AAE412" s="550"/>
      <c r="AAF412" s="550"/>
      <c r="AAG412" s="550"/>
      <c r="AAH412" s="550"/>
      <c r="AAI412" s="550"/>
      <c r="AAJ412" s="550"/>
      <c r="AAK412" s="550"/>
      <c r="AAL412" s="550"/>
      <c r="AAM412" s="550"/>
      <c r="AAN412" s="550"/>
      <c r="AAO412" s="550"/>
      <c r="AAP412" s="550"/>
      <c r="AAQ412" s="550"/>
      <c r="AAR412" s="550"/>
      <c r="AAS412" s="550"/>
      <c r="AAT412" s="550"/>
      <c r="AAU412" s="550"/>
      <c r="AAV412" s="550"/>
      <c r="AAW412" s="550"/>
      <c r="AAX412" s="550"/>
      <c r="AAY412" s="550"/>
      <c r="AAZ412" s="550"/>
      <c r="ABA412" s="550"/>
      <c r="ABB412" s="550"/>
      <c r="ABC412" s="550"/>
      <c r="ABD412" s="550"/>
      <c r="ABE412" s="550"/>
      <c r="ABF412" s="550"/>
      <c r="ABG412" s="550"/>
      <c r="ABH412" s="550"/>
      <c r="ABI412" s="550"/>
      <c r="ABJ412" s="550"/>
      <c r="ABK412" s="550"/>
      <c r="ABL412" s="550"/>
      <c r="ABM412" s="550"/>
      <c r="ABN412" s="550"/>
      <c r="ABO412" s="550"/>
      <c r="ABP412" s="550"/>
      <c r="ABQ412" s="550"/>
      <c r="ABR412" s="550"/>
      <c r="ABS412" s="550"/>
      <c r="ABT412" s="550"/>
      <c r="ABU412" s="550"/>
      <c r="ABV412" s="550"/>
      <c r="ABW412" s="550"/>
      <c r="ABX412" s="550"/>
      <c r="ABY412" s="550"/>
      <c r="ABZ412" s="550"/>
      <c r="ACA412" s="550"/>
      <c r="ACB412" s="550"/>
      <c r="ACC412" s="550"/>
      <c r="ACD412" s="550"/>
      <c r="ACE412" s="550"/>
      <c r="ACF412" s="550"/>
      <c r="ACG412" s="550"/>
      <c r="ACH412" s="550"/>
      <c r="ACI412" s="550"/>
      <c r="ACJ412" s="550"/>
      <c r="ACK412" s="550"/>
      <c r="ACL412" s="550"/>
      <c r="ACM412" s="550"/>
      <c r="ACN412" s="550"/>
      <c r="ACO412" s="550"/>
      <c r="ACP412" s="550"/>
      <c r="ACQ412" s="550"/>
      <c r="ACR412" s="550"/>
      <c r="ACS412" s="550"/>
      <c r="ACT412" s="550"/>
      <c r="ACU412" s="550"/>
      <c r="ACV412" s="550"/>
      <c r="ACW412" s="550"/>
      <c r="ACX412" s="550"/>
      <c r="ACY412" s="550"/>
      <c r="ACZ412" s="550"/>
      <c r="ADA412" s="550"/>
      <c r="ADB412" s="550"/>
      <c r="ADC412" s="550"/>
      <c r="ADD412" s="550"/>
      <c r="ADE412" s="550"/>
      <c r="ADF412" s="550"/>
      <c r="ADG412" s="550"/>
      <c r="ADH412" s="550"/>
      <c r="ADI412" s="550"/>
      <c r="ADJ412" s="550"/>
      <c r="ADK412" s="550"/>
      <c r="ADL412" s="550"/>
      <c r="ADM412" s="550"/>
      <c r="ADN412" s="550"/>
      <c r="ADO412" s="550"/>
      <c r="ADP412" s="550"/>
      <c r="ADQ412" s="550"/>
      <c r="ADR412" s="550"/>
      <c r="ADS412" s="550"/>
      <c r="ADT412" s="550"/>
      <c r="ADU412" s="550"/>
      <c r="ADV412" s="550"/>
      <c r="ADW412" s="550"/>
      <c r="ADX412" s="550"/>
      <c r="ADY412" s="550"/>
      <c r="ADZ412" s="550"/>
      <c r="AEA412" s="550"/>
      <c r="AEB412" s="550"/>
      <c r="AEC412" s="550"/>
      <c r="AED412" s="550"/>
      <c r="AEE412" s="550"/>
      <c r="AEF412" s="550"/>
      <c r="AEG412" s="550"/>
      <c r="AEH412" s="550"/>
      <c r="AEI412" s="550"/>
      <c r="AEJ412" s="550"/>
      <c r="AEK412" s="550"/>
      <c r="AEL412" s="550"/>
      <c r="AEM412" s="550"/>
      <c r="AEN412" s="550"/>
      <c r="AEO412" s="550"/>
      <c r="AEP412" s="550"/>
      <c r="AEQ412" s="550"/>
      <c r="AER412" s="550"/>
      <c r="AES412" s="550"/>
      <c r="AET412" s="550"/>
      <c r="AEU412" s="550"/>
      <c r="AEV412" s="550"/>
      <c r="AEW412" s="550"/>
      <c r="AEX412" s="550"/>
      <c r="AEY412" s="550"/>
      <c r="AEZ412" s="550"/>
      <c r="AFA412" s="550"/>
      <c r="AFB412" s="550"/>
      <c r="AFC412" s="550"/>
      <c r="AFD412" s="550"/>
      <c r="AFE412" s="550"/>
      <c r="AFF412" s="550"/>
      <c r="AFG412" s="550"/>
      <c r="AFH412" s="550"/>
      <c r="AFI412" s="550"/>
      <c r="AFJ412" s="550"/>
      <c r="AFK412" s="550"/>
      <c r="AFL412" s="550"/>
      <c r="AFM412" s="550"/>
      <c r="AFN412" s="550"/>
      <c r="AFO412" s="550"/>
      <c r="AFP412" s="550"/>
      <c r="AFQ412" s="550"/>
      <c r="AFR412" s="550"/>
      <c r="AFS412" s="550"/>
      <c r="AFT412" s="550"/>
      <c r="AFU412" s="550"/>
      <c r="AFV412" s="550"/>
      <c r="AFW412" s="550"/>
      <c r="AFX412" s="550"/>
      <c r="AFY412" s="550"/>
      <c r="AFZ412" s="550"/>
      <c r="AGA412" s="550"/>
      <c r="AGB412" s="550"/>
      <c r="AGC412" s="550"/>
      <c r="AGD412" s="550"/>
      <c r="AGE412" s="550"/>
      <c r="AGF412" s="550"/>
      <c r="AGG412" s="550"/>
      <c r="AGH412" s="550"/>
      <c r="AGI412" s="550"/>
      <c r="AGJ412" s="550"/>
      <c r="AGK412" s="550"/>
      <c r="AGL412" s="550"/>
      <c r="AGM412" s="550"/>
      <c r="AGN412" s="550"/>
      <c r="AGO412" s="550"/>
      <c r="AGP412" s="550"/>
      <c r="AGQ412" s="550"/>
      <c r="AGR412" s="550"/>
      <c r="AGS412" s="550"/>
      <c r="AGT412" s="550"/>
      <c r="AGU412" s="550"/>
      <c r="AGV412" s="550"/>
      <c r="AGW412" s="550"/>
      <c r="AGX412" s="550"/>
      <c r="AGY412" s="550"/>
      <c r="AGZ412" s="550"/>
      <c r="AHA412" s="550"/>
      <c r="AHB412" s="550"/>
      <c r="AHC412" s="550"/>
      <c r="AHD412" s="550"/>
      <c r="AHE412" s="550"/>
      <c r="AHF412" s="550"/>
      <c r="AHG412" s="550"/>
      <c r="AHH412" s="550"/>
      <c r="AHI412" s="550"/>
      <c r="AHJ412" s="550"/>
      <c r="AHK412" s="550"/>
      <c r="AHL412" s="550"/>
      <c r="AHM412" s="550"/>
      <c r="AHN412" s="550"/>
      <c r="AHO412" s="550"/>
      <c r="AHP412" s="550"/>
      <c r="AHQ412" s="550"/>
      <c r="AHR412" s="550"/>
      <c r="AHS412" s="550"/>
      <c r="AHT412" s="550"/>
      <c r="AHU412" s="550"/>
      <c r="AHV412" s="550"/>
      <c r="AHW412" s="550"/>
      <c r="AHX412" s="550"/>
      <c r="AHY412" s="550"/>
      <c r="AHZ412" s="550"/>
      <c r="AIA412" s="550"/>
      <c r="AIB412" s="550"/>
      <c r="AIC412" s="550"/>
      <c r="AID412" s="550"/>
      <c r="AIE412" s="550"/>
      <c r="AIF412" s="550"/>
      <c r="AIG412" s="550"/>
      <c r="AIH412" s="550"/>
      <c r="AII412" s="550"/>
      <c r="AIJ412" s="550"/>
      <c r="AIK412" s="550"/>
      <c r="AIL412" s="550"/>
      <c r="AIM412" s="550"/>
      <c r="AIN412" s="550"/>
      <c r="AIO412" s="550"/>
      <c r="AIP412" s="550"/>
      <c r="AIQ412" s="550"/>
      <c r="AIR412" s="550"/>
      <c r="AIS412" s="550"/>
      <c r="AIT412" s="550"/>
      <c r="AIU412" s="550"/>
      <c r="AIV412" s="550"/>
      <c r="AIW412" s="550"/>
      <c r="AIX412" s="550"/>
      <c r="AIY412" s="550"/>
      <c r="AIZ412" s="550"/>
      <c r="AJA412" s="550"/>
      <c r="AJB412" s="550"/>
      <c r="AJC412" s="550"/>
      <c r="AJD412" s="550"/>
      <c r="AJE412" s="550"/>
      <c r="AJF412" s="550"/>
      <c r="AJG412" s="550"/>
      <c r="AJH412" s="550"/>
      <c r="AJI412" s="550"/>
      <c r="AJJ412" s="550"/>
      <c r="AJK412" s="550"/>
      <c r="AJL412" s="550"/>
      <c r="AJM412" s="550"/>
      <c r="AJN412" s="550"/>
      <c r="AJO412" s="550"/>
      <c r="AJP412" s="550"/>
      <c r="AJQ412" s="550"/>
      <c r="AJR412" s="550"/>
      <c r="AJS412" s="550"/>
      <c r="AJT412" s="550"/>
      <c r="AJU412" s="550"/>
      <c r="AJV412" s="550"/>
      <c r="AJW412" s="550"/>
      <c r="AJX412" s="550"/>
      <c r="AJY412" s="550"/>
      <c r="AJZ412" s="550"/>
      <c r="AKA412" s="550"/>
      <c r="AKB412" s="550"/>
      <c r="AKC412" s="550"/>
      <c r="AKD412" s="550"/>
      <c r="AKE412" s="550"/>
      <c r="AKF412" s="550"/>
      <c r="AKG412" s="550"/>
      <c r="AKH412" s="550"/>
      <c r="AKI412" s="550"/>
      <c r="AKJ412" s="550"/>
      <c r="AKK412" s="550"/>
      <c r="AKL412" s="550"/>
      <c r="AKM412" s="550"/>
      <c r="AKN412" s="550"/>
      <c r="AKO412" s="550"/>
      <c r="AKP412" s="550"/>
      <c r="AKQ412" s="550"/>
      <c r="AKR412" s="550"/>
      <c r="AKS412" s="550"/>
      <c r="AKT412" s="550"/>
      <c r="AKU412" s="550"/>
      <c r="AKV412" s="550"/>
      <c r="AKW412" s="550"/>
      <c r="AKX412" s="550"/>
      <c r="AKY412" s="550"/>
      <c r="AKZ412" s="550"/>
      <c r="ALA412" s="550"/>
      <c r="ALB412" s="550"/>
      <c r="ALC412" s="550"/>
      <c r="ALD412" s="550"/>
      <c r="ALE412" s="550"/>
      <c r="ALF412" s="550"/>
      <c r="ALG412" s="550"/>
      <c r="ALH412" s="550"/>
      <c r="ALI412" s="550"/>
      <c r="ALJ412" s="550"/>
      <c r="ALK412" s="550"/>
      <c r="ALL412" s="550"/>
      <c r="ALM412" s="550"/>
      <c r="ALN412" s="550"/>
      <c r="ALO412" s="550"/>
      <c r="ALP412" s="550"/>
      <c r="ALQ412" s="550"/>
      <c r="ALR412" s="550"/>
      <c r="ALS412" s="550"/>
      <c r="ALT412" s="550"/>
      <c r="ALU412" s="550"/>
      <c r="ALV412" s="550"/>
      <c r="ALW412" s="550"/>
      <c r="ALX412" s="550"/>
      <c r="ALY412" s="550"/>
      <c r="ALZ412" s="550"/>
      <c r="AMA412" s="550"/>
      <c r="AMB412" s="550"/>
      <c r="AMC412" s="550"/>
      <c r="AMD412" s="550"/>
      <c r="AME412" s="550"/>
      <c r="AMF412" s="550"/>
      <c r="AMG412" s="550"/>
      <c r="AMH412" s="550"/>
      <c r="AMI412" s="550"/>
      <c r="AMJ412" s="550"/>
      <c r="AMK412" s="550"/>
      <c r="AML412" s="550"/>
      <c r="AMM412" s="550"/>
      <c r="AMN412" s="550"/>
      <c r="AMO412" s="550"/>
      <c r="AMP412" s="550"/>
      <c r="AMQ412" s="550"/>
      <c r="AMR412" s="550"/>
      <c r="AMS412" s="550"/>
      <c r="AMT412" s="550"/>
      <c r="AMU412" s="550"/>
      <c r="AMV412" s="550"/>
      <c r="AMW412" s="550"/>
      <c r="AMX412" s="550"/>
      <c r="AMY412" s="550"/>
      <c r="AMZ412" s="550"/>
      <c r="ANA412" s="550"/>
      <c r="ANB412" s="550"/>
      <c r="ANC412" s="550"/>
      <c r="AND412" s="550"/>
      <c r="ANE412" s="550"/>
      <c r="ANF412" s="550"/>
      <c r="ANG412" s="550"/>
      <c r="ANH412" s="550"/>
      <c r="ANI412" s="550"/>
      <c r="ANJ412" s="550"/>
      <c r="ANK412" s="550"/>
      <c r="ANL412" s="550"/>
      <c r="ANM412" s="550"/>
      <c r="ANN412" s="550"/>
      <c r="ANO412" s="550"/>
      <c r="ANP412" s="550"/>
      <c r="ANQ412" s="550"/>
      <c r="ANR412" s="550"/>
      <c r="ANS412" s="550"/>
      <c r="ANT412" s="550"/>
      <c r="ANU412" s="550"/>
      <c r="ANV412" s="550"/>
      <c r="ANW412" s="550"/>
      <c r="ANX412" s="550"/>
      <c r="ANY412" s="550"/>
      <c r="ANZ412" s="550"/>
      <c r="AOA412" s="550"/>
      <c r="AOB412" s="550"/>
      <c r="AOC412" s="550"/>
      <c r="AOD412" s="550"/>
      <c r="AOE412" s="550"/>
      <c r="AOF412" s="550"/>
      <c r="AOG412" s="550"/>
      <c r="AOH412" s="550"/>
      <c r="AOI412" s="550"/>
      <c r="AOJ412" s="550"/>
      <c r="AOK412" s="550"/>
      <c r="AOL412" s="550"/>
      <c r="AOM412" s="550"/>
      <c r="AON412" s="550"/>
      <c r="AOO412" s="550"/>
      <c r="AOP412" s="550"/>
      <c r="AOQ412" s="550"/>
      <c r="AOR412" s="550"/>
      <c r="AOS412" s="550"/>
      <c r="AOT412" s="550"/>
      <c r="AOU412" s="550"/>
      <c r="AOV412" s="550"/>
      <c r="AOW412" s="550"/>
      <c r="AOX412" s="550"/>
      <c r="AOY412" s="550"/>
      <c r="AOZ412" s="550"/>
      <c r="APA412" s="550"/>
      <c r="APB412" s="550"/>
      <c r="APC412" s="550"/>
      <c r="APD412" s="550"/>
      <c r="APE412" s="550"/>
      <c r="APF412" s="550"/>
      <c r="APG412" s="550"/>
      <c r="APH412" s="550"/>
      <c r="API412" s="550"/>
      <c r="APJ412" s="550"/>
      <c r="APK412" s="550"/>
      <c r="APL412" s="550"/>
      <c r="APM412" s="550"/>
      <c r="APN412" s="550"/>
      <c r="APO412" s="550"/>
      <c r="APP412" s="550"/>
      <c r="APQ412" s="550"/>
      <c r="APR412" s="550"/>
      <c r="APS412" s="550"/>
      <c r="APT412" s="550"/>
      <c r="APU412" s="550"/>
      <c r="APV412" s="550"/>
      <c r="APW412" s="550"/>
      <c r="APX412" s="550"/>
      <c r="APY412" s="550"/>
      <c r="APZ412" s="550"/>
      <c r="AQA412" s="550"/>
      <c r="AQB412" s="550"/>
      <c r="AQC412" s="550"/>
      <c r="AQD412" s="550"/>
      <c r="AQE412" s="550"/>
      <c r="AQF412" s="550"/>
      <c r="AQG412" s="550"/>
      <c r="AQH412" s="550"/>
      <c r="AQI412" s="550"/>
      <c r="AQJ412" s="550"/>
      <c r="AQK412" s="550"/>
      <c r="AQL412" s="550"/>
      <c r="AQM412" s="550"/>
      <c r="AQN412" s="550"/>
      <c r="AQO412" s="550"/>
      <c r="AQP412" s="550"/>
      <c r="AQQ412" s="550"/>
      <c r="AQR412" s="550"/>
      <c r="AQS412" s="550"/>
      <c r="AQT412" s="550"/>
      <c r="AQU412" s="550"/>
      <c r="AQV412" s="550"/>
      <c r="AQW412" s="550"/>
      <c r="AQX412" s="550"/>
      <c r="AQY412" s="550"/>
      <c r="AQZ412" s="550"/>
      <c r="ARA412" s="550"/>
      <c r="ARB412" s="550"/>
      <c r="ARC412" s="550"/>
      <c r="ARD412" s="550"/>
      <c r="ARE412" s="550"/>
      <c r="ARF412" s="550"/>
      <c r="ARG412" s="550"/>
      <c r="ARH412" s="550"/>
      <c r="ARI412" s="550"/>
      <c r="ARJ412" s="550"/>
      <c r="ARK412" s="550"/>
      <c r="ARL412" s="550"/>
      <c r="ARM412" s="550"/>
      <c r="ARN412" s="550"/>
      <c r="ARO412" s="550"/>
      <c r="ARP412" s="550"/>
      <c r="ARQ412" s="550"/>
      <c r="ARR412" s="550"/>
      <c r="ARS412" s="550"/>
      <c r="ART412" s="550"/>
      <c r="ARU412" s="550"/>
      <c r="ARV412" s="550"/>
      <c r="ARW412" s="550"/>
      <c r="ARX412" s="550"/>
      <c r="ARY412" s="550"/>
      <c r="ARZ412" s="550"/>
      <c r="ASA412" s="550"/>
      <c r="ASB412" s="550"/>
      <c r="ASC412" s="550"/>
      <c r="ASD412" s="550"/>
      <c r="ASE412" s="550"/>
      <c r="ASF412" s="550"/>
      <c r="ASG412" s="550"/>
      <c r="ASH412" s="550"/>
      <c r="ASI412" s="550"/>
      <c r="ASJ412" s="550"/>
      <c r="ASK412" s="550"/>
      <c r="ASL412" s="550"/>
      <c r="ASM412" s="550"/>
      <c r="ASN412" s="550"/>
      <c r="ASO412" s="550"/>
      <c r="ASP412" s="550"/>
      <c r="ASQ412" s="550"/>
      <c r="ASR412" s="550"/>
      <c r="ASS412" s="550"/>
      <c r="AST412" s="550"/>
      <c r="ASU412" s="550"/>
      <c r="ASV412" s="550"/>
      <c r="ASW412" s="550"/>
      <c r="ASX412" s="550"/>
      <c r="ASY412" s="550"/>
      <c r="ASZ412" s="550"/>
      <c r="ATA412" s="550"/>
      <c r="ATB412" s="550"/>
      <c r="ATC412" s="550"/>
      <c r="ATD412" s="550"/>
      <c r="ATE412" s="550"/>
      <c r="ATF412" s="550"/>
      <c r="ATG412" s="550"/>
      <c r="ATH412" s="550"/>
      <c r="ATI412" s="550"/>
      <c r="ATJ412" s="550"/>
      <c r="ATK412" s="550"/>
      <c r="ATL412" s="550"/>
      <c r="ATM412" s="550"/>
      <c r="ATN412" s="550"/>
      <c r="ATO412" s="550"/>
      <c r="ATP412" s="550"/>
      <c r="ATQ412" s="550"/>
      <c r="ATR412" s="550"/>
      <c r="ATS412" s="550"/>
      <c r="ATT412" s="550"/>
      <c r="ATU412" s="550"/>
      <c r="ATV412" s="550"/>
      <c r="ATW412" s="550"/>
      <c r="ATX412" s="550"/>
      <c r="ATY412" s="550"/>
      <c r="ATZ412" s="550"/>
      <c r="AUA412" s="550"/>
      <c r="AUB412" s="550"/>
      <c r="AUC412" s="550"/>
      <c r="AUD412" s="550"/>
      <c r="AUE412" s="550"/>
      <c r="AUF412" s="550"/>
      <c r="AUG412" s="550"/>
      <c r="AUH412" s="550"/>
      <c r="AUI412" s="550"/>
      <c r="AUJ412" s="550"/>
      <c r="AUK412" s="550"/>
      <c r="AUL412" s="550"/>
      <c r="AUM412" s="550"/>
      <c r="AUN412" s="550"/>
      <c r="AUO412" s="550"/>
      <c r="AUP412" s="550"/>
      <c r="AUQ412" s="550"/>
      <c r="AUR412" s="550"/>
      <c r="AUS412" s="550"/>
      <c r="AUT412" s="550"/>
      <c r="AUU412" s="550"/>
      <c r="AUV412" s="550"/>
      <c r="AUW412" s="550"/>
      <c r="AUX412" s="550"/>
      <c r="AUY412" s="550"/>
      <c r="AUZ412" s="550"/>
      <c r="AVA412" s="550"/>
      <c r="AVB412" s="550"/>
      <c r="AVC412" s="550"/>
      <c r="AVD412" s="550"/>
      <c r="AVE412" s="550"/>
      <c r="AVF412" s="550"/>
      <c r="AVG412" s="550"/>
      <c r="AVH412" s="550"/>
      <c r="AVI412" s="550"/>
      <c r="AVJ412" s="550"/>
      <c r="AVK412" s="550"/>
      <c r="AVL412" s="550"/>
      <c r="AVM412" s="550"/>
      <c r="AVN412" s="550"/>
      <c r="AVO412" s="550"/>
      <c r="AVP412" s="550"/>
      <c r="AVQ412" s="550"/>
      <c r="AVR412" s="550"/>
      <c r="AVS412" s="550"/>
      <c r="AVT412" s="550"/>
      <c r="AVU412" s="550"/>
      <c r="AVV412" s="550"/>
      <c r="AVW412" s="550"/>
      <c r="AVX412" s="550"/>
      <c r="AVY412" s="550"/>
      <c r="AVZ412" s="550"/>
      <c r="AWA412" s="550"/>
      <c r="AWB412" s="550"/>
      <c r="AWC412" s="550"/>
      <c r="AWD412" s="550"/>
      <c r="AWE412" s="550"/>
      <c r="AWF412" s="550"/>
      <c r="AWG412" s="550"/>
      <c r="AWH412" s="550"/>
      <c r="AWI412" s="550"/>
      <c r="AWJ412" s="550"/>
      <c r="AWK412" s="550"/>
      <c r="AWL412" s="550"/>
      <c r="AWM412" s="550"/>
      <c r="AWN412" s="550"/>
      <c r="AWO412" s="550"/>
      <c r="AWP412" s="550"/>
      <c r="AWQ412" s="550"/>
      <c r="AWR412" s="550"/>
      <c r="AWS412" s="550"/>
      <c r="AWT412" s="550"/>
      <c r="AWU412" s="550"/>
      <c r="AWV412" s="550"/>
      <c r="AWW412" s="550"/>
      <c r="AWX412" s="550"/>
      <c r="AWY412" s="550"/>
      <c r="AWZ412" s="550"/>
      <c r="AXA412" s="550"/>
      <c r="AXB412" s="550"/>
      <c r="AXC412" s="550"/>
      <c r="AXD412" s="550"/>
      <c r="AXE412" s="550"/>
      <c r="AXF412" s="550"/>
      <c r="AXG412" s="550"/>
      <c r="AXH412" s="550"/>
      <c r="AXI412" s="550"/>
      <c r="AXJ412" s="550"/>
      <c r="AXK412" s="550"/>
      <c r="AXL412" s="550"/>
      <c r="AXM412" s="550"/>
      <c r="AXN412" s="550"/>
      <c r="AXO412" s="550"/>
      <c r="AXP412" s="550"/>
      <c r="AXQ412" s="550"/>
      <c r="AXR412" s="550"/>
      <c r="AXS412" s="550"/>
      <c r="AXT412" s="550"/>
      <c r="AXU412" s="550"/>
      <c r="AXV412" s="550"/>
      <c r="AXW412" s="550"/>
      <c r="AXX412" s="550"/>
      <c r="AXY412" s="550"/>
      <c r="AXZ412" s="550"/>
      <c r="AYA412" s="550"/>
      <c r="AYB412" s="550"/>
      <c r="AYC412" s="550"/>
      <c r="AYD412" s="550"/>
      <c r="AYE412" s="550"/>
      <c r="AYF412" s="550"/>
      <c r="AYG412" s="550"/>
      <c r="AYH412" s="550"/>
      <c r="AYI412" s="550"/>
      <c r="AYJ412" s="550"/>
      <c r="AYK412" s="550"/>
      <c r="AYL412" s="550"/>
      <c r="AYM412" s="550"/>
      <c r="AYN412" s="550"/>
      <c r="AYO412" s="550"/>
      <c r="AYP412" s="550"/>
      <c r="AYQ412" s="550"/>
      <c r="AYR412" s="550"/>
      <c r="AYS412" s="550"/>
      <c r="AYT412" s="550"/>
      <c r="AYU412" s="550"/>
      <c r="AYV412" s="550"/>
      <c r="AYW412" s="550"/>
      <c r="AYX412" s="550"/>
      <c r="AYY412" s="550"/>
      <c r="AYZ412" s="550"/>
      <c r="AZA412" s="550"/>
      <c r="AZB412" s="550"/>
      <c r="AZC412" s="550"/>
      <c r="AZD412" s="550"/>
      <c r="AZE412" s="550"/>
      <c r="AZF412" s="550"/>
      <c r="AZG412" s="550"/>
      <c r="AZH412" s="550"/>
      <c r="AZI412" s="550"/>
      <c r="AZJ412" s="550"/>
      <c r="AZK412" s="550"/>
      <c r="AZL412" s="550"/>
      <c r="AZM412" s="550"/>
      <c r="AZN412" s="550"/>
      <c r="AZO412" s="550"/>
      <c r="AZP412" s="550"/>
      <c r="AZQ412" s="550"/>
      <c r="AZR412" s="550"/>
      <c r="AZS412" s="550"/>
      <c r="AZT412" s="550"/>
      <c r="AZU412" s="550"/>
      <c r="AZV412" s="550"/>
      <c r="AZW412" s="550"/>
      <c r="AZX412" s="550"/>
      <c r="AZY412" s="550"/>
      <c r="AZZ412" s="550"/>
      <c r="BAA412" s="550"/>
      <c r="BAB412" s="550"/>
      <c r="BAC412" s="550"/>
      <c r="BAD412" s="550"/>
      <c r="BAE412" s="550"/>
      <c r="BAF412" s="550"/>
      <c r="BAG412" s="550"/>
      <c r="BAH412" s="550"/>
      <c r="BAI412" s="550"/>
      <c r="BAJ412" s="550"/>
      <c r="BAK412" s="550"/>
      <c r="BAL412" s="550"/>
      <c r="BAM412" s="550"/>
      <c r="BAN412" s="550"/>
      <c r="BAO412" s="550"/>
      <c r="BAP412" s="550"/>
      <c r="BAQ412" s="550"/>
      <c r="BAR412" s="550"/>
      <c r="BAS412" s="550"/>
      <c r="BAT412" s="550"/>
      <c r="BAU412" s="550"/>
      <c r="BAV412" s="550"/>
      <c r="BAW412" s="550"/>
      <c r="BAX412" s="550"/>
      <c r="BAY412" s="550"/>
      <c r="BAZ412" s="550"/>
      <c r="BBA412" s="550"/>
      <c r="BBB412" s="550"/>
      <c r="BBC412" s="550"/>
      <c r="BBD412" s="550"/>
      <c r="BBE412" s="550"/>
      <c r="BBF412" s="550"/>
      <c r="BBG412" s="550"/>
      <c r="BBH412" s="550"/>
      <c r="BBI412" s="550"/>
      <c r="BBJ412" s="550"/>
      <c r="BBK412" s="550"/>
      <c r="BBL412" s="550"/>
      <c r="BBM412" s="550"/>
      <c r="BBN412" s="550"/>
      <c r="BBO412" s="550"/>
      <c r="BBP412" s="550"/>
      <c r="BBQ412" s="550"/>
      <c r="BBR412" s="550"/>
      <c r="BBS412" s="550"/>
      <c r="BBT412" s="550"/>
      <c r="BBU412" s="550"/>
      <c r="BBV412" s="550"/>
      <c r="BBW412" s="550"/>
      <c r="BBX412" s="550"/>
      <c r="BBY412" s="550"/>
      <c r="BBZ412" s="550"/>
      <c r="BCA412" s="550"/>
      <c r="BCB412" s="550"/>
      <c r="BCC412" s="550"/>
      <c r="BCD412" s="550"/>
      <c r="BCE412" s="550"/>
      <c r="BCF412" s="550"/>
      <c r="BCG412" s="550"/>
      <c r="BCH412" s="550"/>
      <c r="BCI412" s="550"/>
      <c r="BCJ412" s="550"/>
      <c r="BCK412" s="550"/>
      <c r="BCL412" s="550"/>
      <c r="BCM412" s="550"/>
      <c r="BCN412" s="550"/>
      <c r="BCO412" s="550"/>
      <c r="BCP412" s="550"/>
      <c r="BCQ412" s="550"/>
      <c r="BCR412" s="550"/>
      <c r="BCS412" s="550"/>
      <c r="BCT412" s="550"/>
      <c r="BCU412" s="550"/>
      <c r="BCV412" s="550"/>
      <c r="BCW412" s="550"/>
      <c r="BCX412" s="550"/>
      <c r="BCY412" s="550"/>
      <c r="BCZ412" s="550"/>
      <c r="BDA412" s="550"/>
      <c r="BDB412" s="550"/>
      <c r="BDC412" s="550"/>
      <c r="BDD412" s="550"/>
      <c r="BDE412" s="550"/>
      <c r="BDF412" s="550"/>
      <c r="BDG412" s="550"/>
      <c r="BDH412" s="550"/>
      <c r="BDI412" s="550"/>
      <c r="BDJ412" s="550"/>
      <c r="BDK412" s="550"/>
      <c r="BDL412" s="550"/>
      <c r="BDM412" s="550"/>
      <c r="BDN412" s="550"/>
      <c r="BDO412" s="550"/>
      <c r="BDP412" s="550"/>
      <c r="BDQ412" s="550"/>
      <c r="BDR412" s="550"/>
      <c r="BDS412" s="550"/>
      <c r="BDT412" s="550"/>
      <c r="BDU412" s="550"/>
      <c r="BDV412" s="550"/>
      <c r="BDW412" s="550"/>
      <c r="BDX412" s="550"/>
      <c r="BDY412" s="550"/>
      <c r="BDZ412" s="550"/>
      <c r="BEA412" s="550"/>
      <c r="BEB412" s="550"/>
      <c r="BEC412" s="550"/>
      <c r="BED412" s="550"/>
      <c r="BEE412" s="550"/>
      <c r="BEF412" s="550"/>
      <c r="BEG412" s="550"/>
      <c r="BEH412" s="550"/>
      <c r="BEI412" s="550"/>
      <c r="BEJ412" s="550"/>
      <c r="BEK412" s="550"/>
      <c r="BEL412" s="550"/>
      <c r="BEM412" s="550"/>
      <c r="BEN412" s="550"/>
      <c r="BEO412" s="550"/>
      <c r="BEP412" s="550"/>
      <c r="BEQ412" s="550"/>
      <c r="BER412" s="550"/>
      <c r="BES412" s="550"/>
      <c r="BET412" s="550"/>
      <c r="BEU412" s="550"/>
      <c r="BEV412" s="550"/>
      <c r="BEW412" s="550"/>
      <c r="BEX412" s="550"/>
      <c r="BEY412" s="550"/>
      <c r="BEZ412" s="550"/>
      <c r="BFA412" s="550"/>
      <c r="BFB412" s="550"/>
      <c r="BFC412" s="550"/>
      <c r="BFD412" s="550"/>
      <c r="BFE412" s="550"/>
      <c r="BFF412" s="550"/>
      <c r="BFG412" s="550"/>
      <c r="BFH412" s="550"/>
      <c r="BFI412" s="550"/>
      <c r="BFJ412" s="550"/>
      <c r="BFK412" s="550"/>
      <c r="BFL412" s="550"/>
      <c r="BFM412" s="550"/>
      <c r="BFN412" s="550"/>
      <c r="BFO412" s="550"/>
      <c r="BFP412" s="550"/>
      <c r="BFQ412" s="550"/>
      <c r="BFR412" s="550"/>
      <c r="BFS412" s="550"/>
      <c r="BFT412" s="550"/>
      <c r="BFU412" s="550"/>
      <c r="BFV412" s="550"/>
      <c r="BFW412" s="550"/>
      <c r="BFX412" s="550"/>
      <c r="BFY412" s="550"/>
      <c r="BFZ412" s="550"/>
      <c r="BGA412" s="550"/>
      <c r="BGB412" s="550"/>
      <c r="BGC412" s="550"/>
      <c r="BGD412" s="550"/>
      <c r="BGE412" s="550"/>
      <c r="BGF412" s="550"/>
      <c r="BGG412" s="550"/>
      <c r="BGH412" s="550"/>
      <c r="BGI412" s="550"/>
      <c r="BGJ412" s="550"/>
      <c r="BGK412" s="550"/>
      <c r="BGL412" s="550"/>
      <c r="BGM412" s="550"/>
      <c r="BGN412" s="550"/>
      <c r="BGO412" s="550"/>
      <c r="BGP412" s="550"/>
      <c r="BGQ412" s="550"/>
      <c r="BGR412" s="550"/>
      <c r="BGS412" s="550"/>
      <c r="BGT412" s="550"/>
      <c r="BGU412" s="550"/>
      <c r="BGV412" s="550"/>
      <c r="BGW412" s="550"/>
      <c r="BGX412" s="550"/>
      <c r="BGY412" s="550"/>
      <c r="BGZ412" s="550"/>
      <c r="BHA412" s="550"/>
      <c r="BHB412" s="550"/>
      <c r="BHC412" s="550"/>
      <c r="BHD412" s="550"/>
      <c r="BHE412" s="550"/>
      <c r="BHF412" s="550"/>
      <c r="BHG412" s="550"/>
      <c r="BHH412" s="550"/>
      <c r="BHI412" s="550"/>
      <c r="BHJ412" s="550"/>
      <c r="BHK412" s="550"/>
      <c r="BHL412" s="550"/>
      <c r="BHM412" s="550"/>
      <c r="BHN412" s="550"/>
      <c r="BHO412" s="550"/>
      <c r="BHP412" s="550"/>
      <c r="BHQ412" s="550"/>
      <c r="BHR412" s="550"/>
      <c r="BHS412" s="550"/>
      <c r="BHT412" s="550"/>
      <c r="BHU412" s="550"/>
      <c r="BHV412" s="550"/>
      <c r="BHW412" s="550"/>
      <c r="BHX412" s="550"/>
      <c r="BHY412" s="550"/>
      <c r="BHZ412" s="550"/>
      <c r="BIA412" s="550"/>
      <c r="BIB412" s="550"/>
      <c r="BIC412" s="550"/>
      <c r="BID412" s="550"/>
      <c r="BIE412" s="550"/>
      <c r="BIF412" s="550"/>
      <c r="BIG412" s="550"/>
      <c r="BIH412" s="550"/>
      <c r="BII412" s="550"/>
      <c r="BIJ412" s="550"/>
      <c r="BIK412" s="550"/>
      <c r="BIL412" s="550"/>
      <c r="BIM412" s="550"/>
      <c r="BIN412" s="550"/>
      <c r="BIO412" s="550"/>
      <c r="BIP412" s="550"/>
      <c r="BIQ412" s="550"/>
      <c r="BIR412" s="550"/>
      <c r="BIS412" s="550"/>
      <c r="BIT412" s="550"/>
      <c r="BIU412" s="550"/>
      <c r="BIV412" s="550"/>
      <c r="BIW412" s="550"/>
      <c r="BIX412" s="550"/>
      <c r="BIY412" s="550"/>
      <c r="BIZ412" s="550"/>
      <c r="BJA412" s="550"/>
      <c r="BJB412" s="550"/>
      <c r="BJC412" s="550"/>
      <c r="BJD412" s="550"/>
      <c r="BJE412" s="550"/>
      <c r="BJF412" s="550"/>
      <c r="BJG412" s="550"/>
      <c r="BJH412" s="550"/>
      <c r="BJI412" s="550"/>
      <c r="BJJ412" s="550"/>
      <c r="BJK412" s="550"/>
      <c r="BJL412" s="550"/>
      <c r="BJM412" s="550"/>
      <c r="BJN412" s="550"/>
      <c r="BJO412" s="550"/>
      <c r="BJP412" s="550"/>
      <c r="BJQ412" s="550"/>
      <c r="BJR412" s="550"/>
      <c r="BJS412" s="550"/>
      <c r="BJT412" s="550"/>
      <c r="BJU412" s="550"/>
      <c r="BJV412" s="550"/>
      <c r="BJW412" s="550"/>
      <c r="BJX412" s="550"/>
      <c r="BJY412" s="550"/>
      <c r="BJZ412" s="550"/>
      <c r="BKA412" s="550"/>
      <c r="BKB412" s="550"/>
      <c r="BKC412" s="550"/>
      <c r="BKD412" s="550"/>
      <c r="BKE412" s="550"/>
      <c r="BKF412" s="550"/>
      <c r="BKG412" s="550"/>
      <c r="BKH412" s="550"/>
      <c r="BKI412" s="550"/>
      <c r="BKJ412" s="550"/>
      <c r="BKK412" s="550"/>
      <c r="BKL412" s="550"/>
      <c r="BKM412" s="550"/>
      <c r="BKN412" s="550"/>
      <c r="BKO412" s="550"/>
      <c r="BKP412" s="550"/>
      <c r="BKQ412" s="550"/>
      <c r="BKR412" s="550"/>
      <c r="BKS412" s="550"/>
      <c r="BKT412" s="550"/>
      <c r="BKU412" s="550"/>
      <c r="BKV412" s="550"/>
      <c r="BKW412" s="550"/>
      <c r="BKX412" s="550"/>
      <c r="BKY412" s="550"/>
      <c r="BKZ412" s="550"/>
      <c r="BLA412" s="550"/>
      <c r="BLB412" s="550"/>
      <c r="BLC412" s="550"/>
      <c r="BLD412" s="550"/>
      <c r="BLE412" s="550"/>
      <c r="BLF412" s="550"/>
      <c r="BLG412" s="550"/>
      <c r="BLH412" s="550"/>
      <c r="BLI412" s="550"/>
      <c r="BLJ412" s="550"/>
      <c r="BLK412" s="550"/>
      <c r="BLL412" s="550"/>
      <c r="BLM412" s="550"/>
      <c r="BLN412" s="550"/>
      <c r="BLO412" s="550"/>
      <c r="BLP412" s="550"/>
      <c r="BLQ412" s="550"/>
      <c r="BLR412" s="550"/>
      <c r="BLS412" s="550"/>
      <c r="BLT412" s="550"/>
      <c r="BLU412" s="550"/>
      <c r="BLV412" s="550"/>
      <c r="BLW412" s="550"/>
      <c r="BLX412" s="550"/>
      <c r="BLY412" s="550"/>
      <c r="BLZ412" s="550"/>
      <c r="BMA412" s="550"/>
      <c r="BMB412" s="550"/>
      <c r="BMC412" s="550"/>
      <c r="BMD412" s="550"/>
      <c r="BME412" s="550"/>
      <c r="BMF412" s="550"/>
      <c r="BMG412" s="550"/>
      <c r="BMH412" s="550"/>
      <c r="BMI412" s="550"/>
      <c r="BMJ412" s="550"/>
      <c r="BMK412" s="550"/>
      <c r="BML412" s="550"/>
      <c r="BMM412" s="550"/>
      <c r="BMN412" s="550"/>
      <c r="BMO412" s="550"/>
      <c r="BMP412" s="550"/>
      <c r="BMQ412" s="550"/>
      <c r="BMR412" s="550"/>
      <c r="BMS412" s="550"/>
      <c r="BMT412" s="550"/>
      <c r="BMU412" s="550"/>
      <c r="BMV412" s="550"/>
      <c r="BMW412" s="550"/>
      <c r="BMX412" s="550"/>
      <c r="BMY412" s="550"/>
      <c r="BMZ412" s="550"/>
      <c r="BNA412" s="550"/>
      <c r="BNB412" s="550"/>
      <c r="BNC412" s="550"/>
      <c r="BND412" s="550"/>
      <c r="BNE412" s="550"/>
      <c r="BNF412" s="550"/>
      <c r="BNG412" s="550"/>
      <c r="BNH412" s="550"/>
      <c r="BNI412" s="550"/>
      <c r="BNJ412" s="550"/>
      <c r="BNK412" s="550"/>
      <c r="BNL412" s="550"/>
      <c r="BNM412" s="550"/>
      <c r="BNN412" s="550"/>
      <c r="BNO412" s="550"/>
      <c r="BNP412" s="550"/>
      <c r="BNQ412" s="550"/>
      <c r="BNR412" s="550"/>
      <c r="BNS412" s="550"/>
      <c r="BNT412" s="550"/>
      <c r="BNU412" s="550"/>
      <c r="BNV412" s="550"/>
      <c r="BNW412" s="550"/>
      <c r="BNX412" s="550"/>
      <c r="BNY412" s="550"/>
      <c r="BNZ412" s="550"/>
      <c r="BOA412" s="550"/>
      <c r="BOB412" s="550"/>
      <c r="BOC412" s="550"/>
      <c r="BOD412" s="550"/>
      <c r="BOE412" s="550"/>
      <c r="BOF412" s="550"/>
      <c r="BOG412" s="550"/>
      <c r="BOH412" s="550"/>
      <c r="BOI412" s="550"/>
      <c r="BOJ412" s="550"/>
      <c r="BOK412" s="550"/>
      <c r="BOL412" s="550"/>
      <c r="BOM412" s="550"/>
      <c r="BON412" s="550"/>
      <c r="BOO412" s="550"/>
      <c r="BOP412" s="550"/>
      <c r="BOQ412" s="550"/>
      <c r="BOR412" s="550"/>
      <c r="BOS412" s="550"/>
      <c r="BOT412" s="550"/>
      <c r="BOU412" s="550"/>
      <c r="BOV412" s="550"/>
      <c r="BOW412" s="550"/>
      <c r="BOX412" s="550"/>
      <c r="BOY412" s="550"/>
      <c r="BOZ412" s="550"/>
      <c r="BPA412" s="550"/>
      <c r="BPB412" s="550"/>
      <c r="BPC412" s="550"/>
      <c r="BPD412" s="550"/>
      <c r="BPE412" s="550"/>
      <c r="BPF412" s="550"/>
      <c r="BPG412" s="550"/>
      <c r="BPH412" s="550"/>
      <c r="BPI412" s="550"/>
      <c r="BPJ412" s="550"/>
      <c r="BPK412" s="550"/>
      <c r="BPL412" s="550"/>
      <c r="BPM412" s="550"/>
      <c r="BPN412" s="550"/>
      <c r="BPO412" s="550"/>
      <c r="BPP412" s="550"/>
      <c r="BPQ412" s="550"/>
      <c r="BPR412" s="550"/>
      <c r="BPS412" s="550"/>
      <c r="BPT412" s="550"/>
      <c r="BPU412" s="550"/>
      <c r="BPV412" s="550"/>
      <c r="BPW412" s="550"/>
      <c r="BPX412" s="550"/>
      <c r="BPY412" s="550"/>
      <c r="BPZ412" s="550"/>
      <c r="BQA412" s="550"/>
      <c r="BQB412" s="550"/>
      <c r="BQC412" s="550"/>
      <c r="BQD412" s="550"/>
      <c r="BQE412" s="550"/>
      <c r="BQF412" s="550"/>
      <c r="BQG412" s="550"/>
      <c r="BQH412" s="550"/>
      <c r="BQI412" s="550"/>
      <c r="BQJ412" s="550"/>
      <c r="BQK412" s="550"/>
      <c r="BQL412" s="550"/>
      <c r="BQM412" s="550"/>
      <c r="BQN412" s="550"/>
      <c r="BQO412" s="550"/>
      <c r="BQP412" s="550"/>
      <c r="BQQ412" s="550"/>
      <c r="BQR412" s="550"/>
      <c r="BQS412" s="550"/>
      <c r="BQT412" s="550"/>
      <c r="BQU412" s="550"/>
      <c r="BQV412" s="550"/>
      <c r="BQW412" s="550"/>
      <c r="BQX412" s="550"/>
      <c r="BQY412" s="550"/>
      <c r="BQZ412" s="550"/>
      <c r="BRA412" s="550"/>
      <c r="BRB412" s="550"/>
      <c r="BRC412" s="550"/>
      <c r="BRD412" s="550"/>
      <c r="BRE412" s="550"/>
      <c r="BRF412" s="550"/>
      <c r="BRG412" s="550"/>
      <c r="BRH412" s="550"/>
      <c r="BRI412" s="550"/>
      <c r="BRJ412" s="550"/>
      <c r="BRK412" s="550"/>
      <c r="BRL412" s="550"/>
      <c r="BRM412" s="550"/>
      <c r="BRN412" s="550"/>
      <c r="BRO412" s="550"/>
      <c r="BRP412" s="550"/>
      <c r="BRQ412" s="550"/>
      <c r="BRR412" s="550"/>
      <c r="BRS412" s="550"/>
      <c r="BRT412" s="550"/>
      <c r="BRU412" s="550"/>
      <c r="BRV412" s="550"/>
      <c r="BRW412" s="550"/>
      <c r="BRX412" s="550"/>
      <c r="BRY412" s="550"/>
      <c r="BRZ412" s="550"/>
      <c r="BSA412" s="550"/>
      <c r="BSB412" s="550"/>
      <c r="BSC412" s="550"/>
      <c r="BSD412" s="550"/>
      <c r="BSE412" s="550"/>
      <c r="BSF412" s="550"/>
      <c r="BSG412" s="550"/>
      <c r="BSH412" s="550"/>
      <c r="BSI412" s="550"/>
      <c r="BSJ412" s="550"/>
      <c r="BSK412" s="550"/>
      <c r="BSL412" s="550"/>
      <c r="BSM412" s="550"/>
      <c r="BSN412" s="550"/>
      <c r="BSO412" s="550"/>
      <c r="BSP412" s="550"/>
      <c r="BSQ412" s="550"/>
      <c r="BSR412" s="550"/>
      <c r="BSS412" s="550"/>
      <c r="BST412" s="550"/>
      <c r="BSU412" s="550"/>
      <c r="BSV412" s="550"/>
      <c r="BSW412" s="550"/>
      <c r="BSX412" s="550"/>
      <c r="BSY412" s="550"/>
      <c r="BSZ412" s="550"/>
      <c r="BTA412" s="550"/>
      <c r="BTB412" s="550"/>
      <c r="BTC412" s="550"/>
      <c r="BTD412" s="550"/>
      <c r="BTE412" s="550"/>
      <c r="BTF412" s="550"/>
      <c r="BTG412" s="550"/>
      <c r="BTH412" s="550"/>
      <c r="BTI412" s="550"/>
      <c r="BTJ412" s="550"/>
      <c r="BTK412" s="550"/>
      <c r="BTL412" s="550"/>
      <c r="BTM412" s="550"/>
      <c r="BTN412" s="550"/>
      <c r="BTO412" s="550"/>
      <c r="BTP412" s="550"/>
      <c r="BTQ412" s="550"/>
      <c r="BTR412" s="550"/>
      <c r="BTS412" s="550"/>
      <c r="BTT412" s="550"/>
      <c r="BTU412" s="550"/>
      <c r="BTV412" s="550"/>
      <c r="BTW412" s="550"/>
      <c r="BTX412" s="550"/>
      <c r="BTY412" s="550"/>
      <c r="BTZ412" s="550"/>
      <c r="BUA412" s="550"/>
      <c r="BUB412" s="550"/>
      <c r="BUC412" s="550"/>
      <c r="BUD412" s="550"/>
      <c r="BUE412" s="550"/>
      <c r="BUF412" s="550"/>
      <c r="BUG412" s="550"/>
      <c r="BUH412" s="550"/>
      <c r="BUI412" s="550"/>
      <c r="BUJ412" s="550"/>
      <c r="BUK412" s="550"/>
      <c r="BUL412" s="550"/>
      <c r="BUM412" s="550"/>
      <c r="BUN412" s="550"/>
      <c r="BUO412" s="550"/>
      <c r="BUP412" s="550"/>
      <c r="BUQ412" s="550"/>
      <c r="BUR412" s="550"/>
      <c r="BUS412" s="550"/>
      <c r="BUT412" s="550"/>
      <c r="BUU412" s="550"/>
      <c r="BUV412" s="550"/>
      <c r="BUW412" s="550"/>
      <c r="BUX412" s="550"/>
      <c r="BUY412" s="550"/>
      <c r="BUZ412" s="550"/>
      <c r="BVA412" s="550"/>
      <c r="BVB412" s="550"/>
      <c r="BVC412" s="550"/>
      <c r="BVD412" s="550"/>
      <c r="BVE412" s="550"/>
      <c r="BVF412" s="550"/>
      <c r="BVG412" s="550"/>
      <c r="BVH412" s="550"/>
      <c r="BVI412" s="550"/>
      <c r="BVJ412" s="550"/>
      <c r="BVK412" s="550"/>
      <c r="BVL412" s="550"/>
      <c r="BVM412" s="550"/>
      <c r="BVN412" s="550"/>
      <c r="BVO412" s="550"/>
      <c r="BVP412" s="550"/>
      <c r="BVQ412" s="550"/>
      <c r="BVR412" s="550"/>
      <c r="BVS412" s="550"/>
      <c r="BVT412" s="550"/>
      <c r="BVU412" s="550"/>
      <c r="BVV412" s="550"/>
      <c r="BVW412" s="550"/>
      <c r="BVX412" s="550"/>
      <c r="BVY412" s="550"/>
      <c r="BVZ412" s="550"/>
      <c r="BWA412" s="550"/>
      <c r="BWB412" s="550"/>
      <c r="BWC412" s="550"/>
      <c r="BWD412" s="550"/>
      <c r="BWE412" s="550"/>
      <c r="BWF412" s="550"/>
      <c r="BWG412" s="550"/>
      <c r="BWH412" s="550"/>
      <c r="BWI412" s="550"/>
      <c r="BWJ412" s="550"/>
      <c r="BWK412" s="550"/>
      <c r="BWL412" s="550"/>
      <c r="BWM412" s="550"/>
      <c r="BWN412" s="550"/>
      <c r="BWO412" s="550"/>
      <c r="BWP412" s="550"/>
      <c r="BWQ412" s="550"/>
      <c r="BWR412" s="550"/>
      <c r="BWS412" s="550"/>
      <c r="BWT412" s="550"/>
      <c r="BWU412" s="550"/>
      <c r="BWV412" s="550"/>
      <c r="BWW412" s="550"/>
      <c r="BWX412" s="550"/>
      <c r="BWY412" s="550"/>
      <c r="BWZ412" s="550"/>
      <c r="BXA412" s="550"/>
      <c r="BXB412" s="550"/>
      <c r="BXC412" s="550"/>
      <c r="BXD412" s="550"/>
      <c r="BXE412" s="550"/>
      <c r="BXF412" s="550"/>
      <c r="BXG412" s="550"/>
      <c r="BXH412" s="550"/>
      <c r="BXI412" s="550"/>
      <c r="BXJ412" s="550"/>
      <c r="BXK412" s="550"/>
      <c r="BXL412" s="550"/>
      <c r="BXM412" s="550"/>
      <c r="BXN412" s="550"/>
      <c r="BXO412" s="550"/>
      <c r="BXP412" s="550"/>
      <c r="BXQ412" s="550"/>
      <c r="BXR412" s="550"/>
      <c r="BXS412" s="550"/>
      <c r="BXT412" s="550"/>
      <c r="BXU412" s="550"/>
      <c r="BXV412" s="550"/>
      <c r="BXW412" s="550"/>
      <c r="BXX412" s="550"/>
      <c r="BXY412" s="550"/>
      <c r="BXZ412" s="550"/>
      <c r="BYA412" s="550"/>
      <c r="BYB412" s="550"/>
      <c r="BYC412" s="550"/>
      <c r="BYD412" s="550"/>
      <c r="BYE412" s="550"/>
      <c r="BYF412" s="550"/>
      <c r="BYG412" s="550"/>
      <c r="BYH412" s="550"/>
      <c r="BYI412" s="550"/>
      <c r="BYJ412" s="550"/>
      <c r="BYK412" s="550"/>
      <c r="BYL412" s="550"/>
      <c r="BYM412" s="550"/>
      <c r="BYN412" s="550"/>
      <c r="BYO412" s="550"/>
      <c r="BYP412" s="550"/>
      <c r="BYQ412" s="550"/>
      <c r="BYR412" s="550"/>
      <c r="BYS412" s="550"/>
      <c r="BYT412" s="550"/>
      <c r="BYU412" s="550"/>
      <c r="BYV412" s="550"/>
      <c r="BYW412" s="550"/>
      <c r="BYX412" s="550"/>
      <c r="BYY412" s="550"/>
      <c r="BYZ412" s="550"/>
      <c r="BZA412" s="550"/>
      <c r="BZB412" s="550"/>
      <c r="BZC412" s="550"/>
      <c r="BZD412" s="550"/>
      <c r="BZE412" s="550"/>
      <c r="BZF412" s="550"/>
      <c r="BZG412" s="550"/>
      <c r="BZH412" s="550"/>
      <c r="BZI412" s="550"/>
      <c r="BZJ412" s="550"/>
    </row>
    <row r="413" spans="1:2038" ht="16.5" customHeight="1" thickBot="1">
      <c r="A413" s="301" t="s">
        <v>370</v>
      </c>
      <c r="B413" s="165"/>
      <c r="C413" s="165"/>
      <c r="D413" s="165"/>
      <c r="E413" s="280"/>
      <c r="F413" s="32"/>
      <c r="G413" s="32"/>
      <c r="H413" s="32"/>
      <c r="I413" s="32"/>
      <c r="J413" s="56">
        <v>1700</v>
      </c>
      <c r="K413" s="123">
        <v>9.5</v>
      </c>
      <c r="L413" s="33"/>
    </row>
    <row r="414" spans="1:2038" ht="16.5" customHeight="1" thickBot="1">
      <c r="A414" s="768" t="s">
        <v>373</v>
      </c>
      <c r="B414" s="769"/>
      <c r="C414" s="769"/>
      <c r="D414" s="769"/>
      <c r="E414" s="770"/>
      <c r="F414" s="32"/>
      <c r="G414" s="32"/>
      <c r="H414" s="32"/>
      <c r="I414" s="32"/>
      <c r="J414" s="56">
        <v>1700</v>
      </c>
      <c r="K414" s="123">
        <v>8</v>
      </c>
      <c r="L414" s="33"/>
    </row>
    <row r="415" spans="1:2038" s="496" customFormat="1" ht="16.5" customHeight="1" thickBot="1">
      <c r="A415" s="768" t="s">
        <v>1111</v>
      </c>
      <c r="B415" s="769"/>
      <c r="C415" s="769"/>
      <c r="D415" s="769"/>
      <c r="E415" s="770"/>
      <c r="F415" s="32"/>
      <c r="G415" s="32"/>
      <c r="H415" s="32"/>
      <c r="I415" s="32"/>
      <c r="J415" s="56">
        <v>3900</v>
      </c>
      <c r="K415" s="123">
        <v>16.399999999999999</v>
      </c>
      <c r="L415" s="33"/>
      <c r="M415" s="497"/>
      <c r="N415" s="497"/>
      <c r="O415" s="497"/>
      <c r="P415" s="497"/>
      <c r="Q415" s="497"/>
      <c r="R415" s="497"/>
      <c r="S415" s="497"/>
      <c r="T415" s="497"/>
      <c r="U415" s="497"/>
      <c r="V415" s="497"/>
      <c r="W415" s="497"/>
      <c r="X415" s="497"/>
      <c r="Y415" s="497"/>
      <c r="Z415" s="497"/>
      <c r="AA415" s="497"/>
      <c r="AB415" s="497"/>
      <c r="AC415" s="497"/>
      <c r="AD415" s="497"/>
      <c r="AE415" s="497"/>
      <c r="AF415" s="497"/>
      <c r="AG415" s="497"/>
      <c r="AH415" s="497"/>
      <c r="AI415" s="497"/>
      <c r="AJ415" s="497"/>
      <c r="AK415" s="497"/>
      <c r="AL415" s="497"/>
      <c r="AM415" s="497"/>
      <c r="AN415" s="497"/>
      <c r="AO415" s="497"/>
      <c r="AP415" s="497"/>
      <c r="AQ415" s="497"/>
      <c r="AR415" s="497"/>
      <c r="AS415" s="497"/>
      <c r="AT415" s="497"/>
      <c r="AU415" s="497"/>
      <c r="AV415" s="497"/>
      <c r="AW415" s="497"/>
      <c r="AX415" s="497"/>
      <c r="AY415" s="497"/>
      <c r="AZ415" s="497"/>
      <c r="BA415" s="497"/>
      <c r="BB415" s="497"/>
      <c r="BC415" s="497"/>
      <c r="BD415" s="497"/>
      <c r="BE415" s="497"/>
      <c r="BF415" s="497"/>
      <c r="BG415" s="497"/>
      <c r="BH415" s="497"/>
      <c r="BI415" s="497"/>
      <c r="BJ415" s="497"/>
      <c r="BK415" s="497"/>
      <c r="BL415" s="497"/>
      <c r="BM415" s="497"/>
      <c r="BN415" s="497"/>
      <c r="BO415" s="497"/>
      <c r="BP415" s="497"/>
      <c r="BQ415" s="497"/>
      <c r="BR415" s="497"/>
      <c r="BS415" s="497"/>
      <c r="BT415" s="497"/>
      <c r="BU415" s="497"/>
      <c r="BV415" s="497"/>
      <c r="BW415" s="497"/>
      <c r="BX415" s="497"/>
      <c r="BY415" s="497"/>
      <c r="BZ415" s="497"/>
      <c r="CA415" s="497"/>
      <c r="CB415" s="497"/>
      <c r="CC415" s="497"/>
      <c r="CD415" s="497"/>
      <c r="CE415" s="497"/>
      <c r="CF415" s="497"/>
      <c r="CG415" s="497"/>
      <c r="CH415" s="497"/>
      <c r="CI415" s="497"/>
      <c r="CJ415" s="497"/>
      <c r="CK415" s="497"/>
      <c r="CL415" s="497"/>
      <c r="CM415" s="497"/>
      <c r="CN415" s="497"/>
      <c r="CO415" s="497"/>
      <c r="CP415" s="497"/>
      <c r="CQ415" s="497"/>
      <c r="CR415" s="497"/>
      <c r="CS415" s="497"/>
      <c r="CT415" s="497"/>
      <c r="CU415" s="497"/>
      <c r="CV415" s="497"/>
      <c r="CW415" s="497"/>
      <c r="CX415" s="497"/>
      <c r="CY415" s="497"/>
      <c r="CZ415" s="497"/>
      <c r="DA415" s="497"/>
      <c r="DB415" s="497"/>
      <c r="DC415" s="497"/>
      <c r="DD415" s="497"/>
      <c r="DE415" s="497"/>
      <c r="DF415" s="497"/>
      <c r="DG415" s="497"/>
      <c r="DH415" s="497"/>
      <c r="DI415" s="497"/>
      <c r="DJ415" s="497"/>
      <c r="DK415" s="497"/>
      <c r="DL415" s="497"/>
      <c r="DM415" s="497"/>
      <c r="DN415" s="497"/>
      <c r="DO415" s="497"/>
      <c r="DP415" s="497"/>
      <c r="DQ415" s="497"/>
      <c r="DR415" s="497"/>
      <c r="DS415" s="497"/>
      <c r="DT415" s="497"/>
      <c r="DU415" s="497"/>
      <c r="DV415" s="497"/>
      <c r="DW415" s="497"/>
      <c r="DX415" s="497"/>
      <c r="DY415" s="497"/>
      <c r="DZ415" s="497"/>
      <c r="EA415" s="497"/>
      <c r="EB415" s="497"/>
      <c r="EC415" s="497"/>
      <c r="ED415" s="497"/>
      <c r="EE415" s="497"/>
      <c r="EF415" s="497"/>
      <c r="EG415" s="497"/>
      <c r="EH415" s="497"/>
      <c r="EI415" s="497"/>
      <c r="EJ415" s="497"/>
      <c r="EK415" s="497"/>
      <c r="EL415" s="497"/>
      <c r="EM415" s="497"/>
      <c r="EN415" s="497"/>
      <c r="EO415" s="497"/>
      <c r="EP415" s="497"/>
      <c r="EQ415" s="497"/>
      <c r="ER415" s="497"/>
      <c r="ES415" s="497"/>
      <c r="ET415" s="497"/>
      <c r="EU415" s="497"/>
      <c r="EV415" s="497"/>
      <c r="EW415" s="497"/>
      <c r="EX415" s="497"/>
      <c r="EY415" s="497"/>
      <c r="EZ415" s="497"/>
      <c r="FA415" s="497"/>
      <c r="FB415" s="497"/>
      <c r="FC415" s="497"/>
      <c r="FD415" s="497"/>
      <c r="FE415" s="497"/>
      <c r="FF415" s="497"/>
      <c r="FG415" s="497"/>
      <c r="FH415" s="497"/>
      <c r="FI415" s="497"/>
      <c r="FJ415" s="497"/>
      <c r="FK415" s="497"/>
      <c r="FL415" s="497"/>
      <c r="FM415" s="497"/>
      <c r="FN415" s="497"/>
      <c r="FO415" s="497"/>
      <c r="FP415" s="497"/>
      <c r="FQ415" s="497"/>
      <c r="FR415" s="497"/>
      <c r="FS415" s="497"/>
      <c r="FT415" s="497"/>
      <c r="FU415" s="497"/>
      <c r="FV415" s="497"/>
      <c r="FW415" s="497"/>
      <c r="FX415" s="497"/>
      <c r="FY415" s="497"/>
      <c r="FZ415" s="497"/>
      <c r="GA415" s="497"/>
      <c r="GB415" s="497"/>
      <c r="GC415" s="497"/>
      <c r="GD415" s="497"/>
      <c r="GE415" s="497"/>
      <c r="GF415" s="497"/>
      <c r="GG415" s="497"/>
      <c r="GH415" s="497"/>
      <c r="GI415" s="497"/>
      <c r="GJ415" s="497"/>
      <c r="GK415" s="497"/>
      <c r="GL415" s="497"/>
      <c r="GM415" s="497"/>
      <c r="GN415" s="497"/>
      <c r="GO415" s="497"/>
      <c r="GP415" s="497"/>
      <c r="GQ415" s="497"/>
      <c r="GR415" s="497"/>
      <c r="GS415" s="497"/>
      <c r="GT415" s="497"/>
      <c r="GU415" s="497"/>
      <c r="GV415" s="497"/>
      <c r="GW415" s="497"/>
      <c r="GX415" s="497"/>
      <c r="GY415" s="497"/>
      <c r="GZ415" s="497"/>
      <c r="HA415" s="497"/>
      <c r="HB415" s="497"/>
      <c r="HC415" s="497"/>
      <c r="HD415" s="497"/>
      <c r="HE415" s="497"/>
      <c r="HF415" s="497"/>
      <c r="HG415" s="497"/>
      <c r="HH415" s="497"/>
      <c r="HI415" s="497"/>
      <c r="HJ415" s="497"/>
      <c r="HK415" s="497"/>
      <c r="HL415" s="497"/>
      <c r="HM415" s="497"/>
      <c r="HN415" s="497"/>
      <c r="HO415" s="497"/>
      <c r="HP415" s="497"/>
      <c r="HQ415" s="497"/>
      <c r="HR415" s="497"/>
      <c r="HS415" s="497"/>
      <c r="HT415" s="497"/>
      <c r="HU415" s="497"/>
      <c r="HV415" s="497"/>
      <c r="HW415" s="497"/>
      <c r="HX415" s="497"/>
      <c r="HY415" s="497"/>
      <c r="HZ415" s="497"/>
      <c r="IA415" s="497"/>
      <c r="IB415" s="497"/>
      <c r="IC415" s="497"/>
      <c r="ID415" s="497"/>
      <c r="IE415" s="497"/>
      <c r="IF415" s="497"/>
      <c r="IG415" s="497"/>
      <c r="IH415" s="497"/>
      <c r="II415" s="497"/>
      <c r="IJ415" s="497"/>
      <c r="IK415" s="497"/>
      <c r="IL415" s="497"/>
      <c r="IM415" s="497"/>
      <c r="IN415" s="497"/>
      <c r="IO415" s="497"/>
      <c r="IP415" s="497"/>
      <c r="IQ415" s="497"/>
      <c r="IR415" s="497"/>
      <c r="IS415" s="497"/>
      <c r="IT415" s="497"/>
      <c r="IU415" s="497"/>
      <c r="IV415" s="497"/>
      <c r="IW415" s="497"/>
      <c r="IX415" s="497"/>
      <c r="IY415" s="497"/>
      <c r="IZ415" s="497"/>
      <c r="JA415" s="497"/>
      <c r="JB415" s="497"/>
      <c r="JC415" s="497"/>
      <c r="JD415" s="497"/>
      <c r="JE415" s="497"/>
      <c r="JF415" s="497"/>
      <c r="JG415" s="497"/>
      <c r="JH415" s="497"/>
      <c r="JI415" s="497"/>
      <c r="JJ415" s="497"/>
      <c r="JK415" s="497"/>
      <c r="JL415" s="497"/>
      <c r="JM415" s="497"/>
      <c r="JN415" s="497"/>
      <c r="JO415" s="497"/>
      <c r="JP415" s="497"/>
      <c r="JQ415" s="497"/>
      <c r="JR415" s="497"/>
      <c r="JS415" s="497"/>
      <c r="JT415" s="497"/>
      <c r="JU415" s="497"/>
      <c r="JV415" s="497"/>
      <c r="JW415" s="497"/>
      <c r="JX415" s="497"/>
      <c r="JY415" s="497"/>
      <c r="JZ415" s="497"/>
      <c r="KA415" s="497"/>
      <c r="KB415" s="497"/>
      <c r="KC415" s="497"/>
      <c r="KD415" s="497"/>
      <c r="KE415" s="497"/>
      <c r="KF415" s="497"/>
      <c r="KG415" s="497"/>
      <c r="KH415" s="497"/>
      <c r="KI415" s="497"/>
      <c r="KJ415" s="497"/>
      <c r="KK415" s="497"/>
      <c r="KL415" s="497"/>
      <c r="KM415" s="497"/>
      <c r="KN415" s="497"/>
      <c r="KO415" s="497"/>
      <c r="KP415" s="497"/>
      <c r="KQ415" s="497"/>
      <c r="KR415" s="497"/>
      <c r="KS415" s="497"/>
      <c r="KT415" s="497"/>
      <c r="KU415" s="497"/>
      <c r="KV415" s="497"/>
      <c r="KW415" s="497"/>
      <c r="KX415" s="497"/>
      <c r="KY415" s="497"/>
      <c r="KZ415" s="497"/>
      <c r="LA415" s="497"/>
      <c r="LB415" s="497"/>
      <c r="LC415" s="497"/>
      <c r="LD415" s="497"/>
      <c r="LE415" s="497"/>
      <c r="LF415" s="497"/>
      <c r="LG415" s="497"/>
      <c r="LH415" s="497"/>
      <c r="LI415" s="497"/>
      <c r="LJ415" s="497"/>
      <c r="LK415" s="497"/>
      <c r="LL415" s="497"/>
      <c r="LM415" s="497"/>
      <c r="LN415" s="497"/>
      <c r="LO415" s="497"/>
      <c r="LP415" s="497"/>
      <c r="LQ415" s="497"/>
      <c r="LR415" s="497"/>
      <c r="LS415" s="497"/>
      <c r="LT415" s="497"/>
      <c r="LU415" s="497"/>
      <c r="LV415" s="497"/>
      <c r="LW415" s="497"/>
      <c r="LX415" s="497"/>
      <c r="LY415" s="497"/>
      <c r="LZ415" s="497"/>
      <c r="MA415" s="497"/>
      <c r="MB415" s="497"/>
      <c r="MC415" s="497"/>
      <c r="MD415" s="497"/>
      <c r="ME415" s="497"/>
      <c r="MF415" s="497"/>
      <c r="MG415" s="497"/>
      <c r="MH415" s="497"/>
      <c r="MI415" s="497"/>
      <c r="MJ415" s="497"/>
      <c r="MK415" s="497"/>
      <c r="ML415" s="497"/>
      <c r="MM415" s="497"/>
      <c r="MN415" s="497"/>
      <c r="MO415" s="497"/>
      <c r="MP415" s="497"/>
      <c r="MQ415" s="497"/>
      <c r="MR415" s="497"/>
      <c r="MS415" s="497"/>
      <c r="MT415" s="497"/>
      <c r="MU415" s="497"/>
      <c r="MV415" s="497"/>
      <c r="MW415" s="497"/>
      <c r="MX415" s="497"/>
      <c r="MY415" s="497"/>
      <c r="MZ415" s="497"/>
      <c r="NA415" s="497"/>
      <c r="NB415" s="497"/>
      <c r="NC415" s="497"/>
      <c r="ND415" s="497"/>
      <c r="NE415" s="497"/>
      <c r="NF415" s="497"/>
      <c r="NG415" s="497"/>
      <c r="NH415" s="497"/>
      <c r="NI415" s="497"/>
      <c r="NJ415" s="497"/>
      <c r="NK415" s="497"/>
      <c r="NL415" s="497"/>
      <c r="NM415" s="497"/>
      <c r="NN415" s="497"/>
      <c r="NO415" s="497"/>
      <c r="NP415" s="497"/>
      <c r="NQ415" s="497"/>
      <c r="NR415" s="497"/>
      <c r="NS415" s="497"/>
      <c r="NT415" s="497"/>
      <c r="NU415" s="497"/>
      <c r="NV415" s="497"/>
      <c r="NW415" s="497"/>
      <c r="NX415" s="497"/>
      <c r="NY415" s="497"/>
      <c r="NZ415" s="497"/>
      <c r="OA415" s="497"/>
      <c r="OB415" s="497"/>
      <c r="OC415" s="497"/>
      <c r="OD415" s="497"/>
      <c r="OE415" s="497"/>
      <c r="OF415" s="497"/>
      <c r="OG415" s="497"/>
      <c r="OH415" s="497"/>
      <c r="OI415" s="497"/>
      <c r="OJ415" s="497"/>
      <c r="OK415" s="497"/>
      <c r="OL415" s="497"/>
      <c r="OM415" s="497"/>
      <c r="ON415" s="497"/>
      <c r="OO415" s="497"/>
      <c r="OP415" s="497"/>
      <c r="OQ415" s="497"/>
      <c r="OR415" s="497"/>
      <c r="OS415" s="497"/>
      <c r="OT415" s="497"/>
      <c r="OU415" s="497"/>
      <c r="OV415" s="497"/>
      <c r="OW415" s="497"/>
      <c r="OX415" s="497"/>
      <c r="OY415" s="497"/>
      <c r="OZ415" s="497"/>
      <c r="PA415" s="497"/>
      <c r="PB415" s="497"/>
      <c r="PC415" s="497"/>
      <c r="PD415" s="497"/>
      <c r="PE415" s="497"/>
      <c r="PF415" s="497"/>
      <c r="PG415" s="497"/>
      <c r="PH415" s="497"/>
      <c r="PI415" s="497"/>
      <c r="PJ415" s="497"/>
      <c r="PK415" s="497"/>
      <c r="PL415" s="497"/>
      <c r="PM415" s="497"/>
      <c r="PN415" s="497"/>
      <c r="PO415" s="497"/>
      <c r="PP415" s="497"/>
      <c r="PQ415" s="497"/>
      <c r="PR415" s="497"/>
      <c r="PS415" s="497"/>
      <c r="PT415" s="497"/>
      <c r="PU415" s="497"/>
      <c r="PV415" s="497"/>
      <c r="PW415" s="497"/>
      <c r="PX415" s="497"/>
      <c r="PY415" s="497"/>
      <c r="PZ415" s="497"/>
      <c r="QA415" s="497"/>
      <c r="QB415" s="497"/>
      <c r="QC415" s="497"/>
      <c r="QD415" s="497"/>
      <c r="QE415" s="497"/>
      <c r="QF415" s="497"/>
      <c r="QG415" s="497"/>
      <c r="QH415" s="497"/>
      <c r="QI415" s="497"/>
      <c r="QJ415" s="497"/>
      <c r="QK415" s="497"/>
      <c r="QL415" s="497"/>
      <c r="QM415" s="497"/>
      <c r="QN415" s="497"/>
      <c r="QO415" s="497"/>
      <c r="QP415" s="497"/>
      <c r="QQ415" s="497"/>
      <c r="QR415" s="497"/>
      <c r="QS415" s="497"/>
      <c r="QT415" s="497"/>
      <c r="QU415" s="497"/>
      <c r="QV415" s="497"/>
      <c r="QW415" s="497"/>
      <c r="QX415" s="497"/>
      <c r="QY415" s="497"/>
      <c r="QZ415" s="497"/>
      <c r="RA415" s="497"/>
      <c r="RB415" s="497"/>
      <c r="RC415" s="497"/>
      <c r="RD415" s="497"/>
      <c r="RE415" s="497"/>
      <c r="RF415" s="497"/>
      <c r="RG415" s="497"/>
      <c r="RH415" s="497"/>
      <c r="RI415" s="497"/>
      <c r="RJ415" s="497"/>
      <c r="RK415" s="497"/>
      <c r="RL415" s="497"/>
      <c r="RM415" s="497"/>
      <c r="RN415" s="497"/>
      <c r="RO415" s="497"/>
      <c r="RP415" s="497"/>
      <c r="RQ415" s="497"/>
      <c r="RR415" s="497"/>
      <c r="RS415" s="497"/>
      <c r="RT415" s="497"/>
      <c r="RU415" s="497"/>
      <c r="RV415" s="497"/>
      <c r="RW415" s="497"/>
      <c r="RX415" s="497"/>
      <c r="RY415" s="497"/>
      <c r="RZ415" s="497"/>
      <c r="SA415" s="497"/>
      <c r="SB415" s="497"/>
      <c r="SC415" s="497"/>
      <c r="SD415" s="497"/>
      <c r="SE415" s="497"/>
      <c r="SF415" s="497"/>
      <c r="SG415" s="497"/>
      <c r="SH415" s="497"/>
      <c r="SI415" s="497"/>
      <c r="SJ415" s="497"/>
      <c r="SK415" s="497"/>
      <c r="SL415" s="497"/>
      <c r="SM415" s="497"/>
      <c r="SN415" s="497"/>
      <c r="SO415" s="497"/>
      <c r="SP415" s="497"/>
      <c r="SQ415" s="497"/>
      <c r="SR415" s="497"/>
      <c r="SS415" s="497"/>
      <c r="ST415" s="497"/>
      <c r="SU415" s="497"/>
      <c r="SV415" s="497"/>
      <c r="SW415" s="497"/>
      <c r="SX415" s="497"/>
      <c r="SY415" s="497"/>
      <c r="SZ415" s="497"/>
      <c r="TA415" s="497"/>
      <c r="TB415" s="497"/>
      <c r="TC415" s="497"/>
      <c r="TD415" s="497"/>
      <c r="TE415" s="497"/>
      <c r="TF415" s="497"/>
      <c r="TG415" s="497"/>
      <c r="TH415" s="497"/>
      <c r="TI415" s="497"/>
      <c r="TJ415" s="497"/>
      <c r="TK415" s="497"/>
      <c r="TL415" s="497"/>
      <c r="TM415" s="497"/>
      <c r="TN415" s="497"/>
      <c r="TO415" s="497"/>
      <c r="TP415" s="497"/>
      <c r="TQ415" s="497"/>
      <c r="TR415" s="497"/>
      <c r="TS415" s="497"/>
      <c r="TT415" s="497"/>
      <c r="TU415" s="497"/>
      <c r="TV415" s="497"/>
      <c r="TW415" s="497"/>
      <c r="TX415" s="497"/>
      <c r="TY415" s="497"/>
      <c r="TZ415" s="497"/>
      <c r="UA415" s="497"/>
      <c r="UB415" s="497"/>
      <c r="UC415" s="497"/>
      <c r="UD415" s="497"/>
      <c r="UE415" s="497"/>
      <c r="UF415" s="497"/>
      <c r="UG415" s="497"/>
      <c r="UH415" s="497"/>
      <c r="UI415" s="497"/>
      <c r="UJ415" s="497"/>
      <c r="UK415" s="497"/>
      <c r="UL415" s="497"/>
      <c r="UM415" s="497"/>
      <c r="UN415" s="497"/>
      <c r="UO415" s="497"/>
      <c r="UP415" s="497"/>
      <c r="UQ415" s="497"/>
      <c r="UR415" s="497"/>
      <c r="US415" s="497"/>
      <c r="UT415" s="497"/>
      <c r="UU415" s="497"/>
      <c r="UV415" s="497"/>
      <c r="UW415" s="497"/>
      <c r="UX415" s="497"/>
      <c r="UY415" s="497"/>
      <c r="UZ415" s="497"/>
      <c r="VA415" s="497"/>
      <c r="VB415" s="497"/>
      <c r="VC415" s="497"/>
      <c r="VD415" s="497"/>
      <c r="VE415" s="497"/>
      <c r="VF415" s="497"/>
      <c r="VG415" s="497"/>
      <c r="VH415" s="497"/>
      <c r="VI415" s="497"/>
      <c r="VJ415" s="497"/>
      <c r="VK415" s="497"/>
      <c r="VL415" s="497"/>
      <c r="VM415" s="497"/>
      <c r="VN415" s="497"/>
      <c r="VO415" s="497"/>
      <c r="VP415" s="497"/>
      <c r="VQ415" s="497"/>
      <c r="VR415" s="497"/>
      <c r="VS415" s="497"/>
      <c r="VT415" s="497"/>
      <c r="VU415" s="497"/>
      <c r="VV415" s="497"/>
      <c r="VW415" s="497"/>
      <c r="VX415" s="497"/>
      <c r="VY415" s="497"/>
      <c r="VZ415" s="497"/>
      <c r="WA415" s="497"/>
      <c r="WB415" s="497"/>
      <c r="WC415" s="497"/>
      <c r="WD415" s="497"/>
      <c r="WE415" s="497"/>
      <c r="WF415" s="497"/>
      <c r="WG415" s="497"/>
      <c r="WH415" s="497"/>
      <c r="WI415" s="497"/>
      <c r="WJ415" s="497"/>
      <c r="WK415" s="497"/>
      <c r="WL415" s="497"/>
      <c r="WM415" s="497"/>
      <c r="WN415" s="497"/>
      <c r="WO415" s="497"/>
      <c r="WP415" s="497"/>
      <c r="WQ415" s="497"/>
      <c r="WR415" s="497"/>
      <c r="WS415" s="497"/>
      <c r="WT415" s="497"/>
      <c r="WU415" s="497"/>
      <c r="WV415" s="497"/>
      <c r="WW415" s="497"/>
      <c r="WX415" s="497"/>
      <c r="WY415" s="497"/>
      <c r="WZ415" s="497"/>
      <c r="XA415" s="497"/>
      <c r="XB415" s="497"/>
      <c r="XC415" s="497"/>
      <c r="XD415" s="497"/>
      <c r="XE415" s="497"/>
      <c r="XF415" s="497"/>
      <c r="XG415" s="497"/>
      <c r="XH415" s="497"/>
      <c r="XI415" s="497"/>
      <c r="XJ415" s="497"/>
      <c r="XK415" s="497"/>
      <c r="XL415" s="497"/>
      <c r="XM415" s="497"/>
      <c r="XN415" s="497"/>
      <c r="XO415" s="497"/>
      <c r="XP415" s="497"/>
      <c r="XQ415" s="497"/>
      <c r="XR415" s="497"/>
      <c r="XS415" s="497"/>
      <c r="XT415" s="497"/>
      <c r="XU415" s="497"/>
      <c r="XV415" s="497"/>
      <c r="XW415" s="497"/>
      <c r="XX415" s="497"/>
      <c r="XY415" s="497"/>
      <c r="XZ415" s="497"/>
      <c r="YA415" s="497"/>
      <c r="YB415" s="497"/>
      <c r="YC415" s="497"/>
      <c r="YD415" s="497"/>
      <c r="YE415" s="497"/>
      <c r="YF415" s="497"/>
      <c r="YG415" s="497"/>
      <c r="YH415" s="497"/>
      <c r="YI415" s="497"/>
      <c r="YJ415" s="497"/>
      <c r="YK415" s="497"/>
      <c r="YL415" s="497"/>
      <c r="YM415" s="497"/>
      <c r="YN415" s="497"/>
      <c r="YO415" s="497"/>
      <c r="YP415" s="497"/>
      <c r="YQ415" s="497"/>
      <c r="YR415" s="497"/>
      <c r="YS415" s="497"/>
      <c r="YT415" s="497"/>
      <c r="YU415" s="497"/>
      <c r="YV415" s="497"/>
      <c r="YW415" s="497"/>
      <c r="YX415" s="497"/>
      <c r="YY415" s="497"/>
      <c r="YZ415" s="497"/>
      <c r="ZA415" s="497"/>
      <c r="ZB415" s="497"/>
      <c r="ZC415" s="497"/>
      <c r="ZD415" s="497"/>
      <c r="ZE415" s="497"/>
      <c r="ZF415" s="497"/>
      <c r="ZG415" s="497"/>
      <c r="ZH415" s="497"/>
      <c r="ZI415" s="497"/>
      <c r="ZJ415" s="497"/>
      <c r="ZK415" s="497"/>
      <c r="ZL415" s="497"/>
      <c r="ZM415" s="497"/>
      <c r="ZN415" s="497"/>
      <c r="ZO415" s="497"/>
      <c r="ZP415" s="497"/>
      <c r="ZQ415" s="497"/>
      <c r="ZR415" s="497"/>
      <c r="ZS415" s="497"/>
      <c r="ZT415" s="497"/>
      <c r="ZU415" s="497"/>
      <c r="ZV415" s="497"/>
      <c r="ZW415" s="497"/>
      <c r="ZX415" s="497"/>
      <c r="ZY415" s="497"/>
      <c r="ZZ415" s="497"/>
      <c r="AAA415" s="497"/>
      <c r="AAB415" s="497"/>
      <c r="AAC415" s="497"/>
      <c r="AAD415" s="497"/>
      <c r="AAE415" s="497"/>
      <c r="AAF415" s="497"/>
      <c r="AAG415" s="497"/>
      <c r="AAH415" s="497"/>
      <c r="AAI415" s="497"/>
      <c r="AAJ415" s="497"/>
      <c r="AAK415" s="497"/>
      <c r="AAL415" s="497"/>
      <c r="AAM415" s="497"/>
      <c r="AAN415" s="497"/>
      <c r="AAO415" s="497"/>
      <c r="AAP415" s="497"/>
      <c r="AAQ415" s="497"/>
      <c r="AAR415" s="497"/>
      <c r="AAS415" s="497"/>
      <c r="AAT415" s="497"/>
      <c r="AAU415" s="497"/>
      <c r="AAV415" s="497"/>
      <c r="AAW415" s="497"/>
      <c r="AAX415" s="497"/>
      <c r="AAY415" s="497"/>
      <c r="AAZ415" s="497"/>
      <c r="ABA415" s="497"/>
      <c r="ABB415" s="497"/>
      <c r="ABC415" s="497"/>
      <c r="ABD415" s="497"/>
      <c r="ABE415" s="497"/>
      <c r="ABF415" s="497"/>
      <c r="ABG415" s="497"/>
      <c r="ABH415" s="497"/>
      <c r="ABI415" s="497"/>
      <c r="ABJ415" s="497"/>
      <c r="ABK415" s="497"/>
      <c r="ABL415" s="497"/>
      <c r="ABM415" s="497"/>
      <c r="ABN415" s="497"/>
      <c r="ABO415" s="497"/>
      <c r="ABP415" s="497"/>
      <c r="ABQ415" s="497"/>
      <c r="ABR415" s="497"/>
      <c r="ABS415" s="497"/>
      <c r="ABT415" s="497"/>
      <c r="ABU415" s="497"/>
      <c r="ABV415" s="497"/>
      <c r="ABW415" s="497"/>
      <c r="ABX415" s="497"/>
      <c r="ABY415" s="497"/>
      <c r="ABZ415" s="497"/>
      <c r="ACA415" s="497"/>
      <c r="ACB415" s="497"/>
      <c r="ACC415" s="497"/>
      <c r="ACD415" s="497"/>
      <c r="ACE415" s="497"/>
      <c r="ACF415" s="497"/>
      <c r="ACG415" s="497"/>
      <c r="ACH415" s="497"/>
      <c r="ACI415" s="497"/>
      <c r="ACJ415" s="497"/>
      <c r="ACK415" s="497"/>
      <c r="ACL415" s="497"/>
      <c r="ACM415" s="497"/>
      <c r="ACN415" s="497"/>
      <c r="ACO415" s="497"/>
      <c r="ACP415" s="497"/>
      <c r="ACQ415" s="497"/>
      <c r="ACR415" s="497"/>
      <c r="ACS415" s="497"/>
      <c r="ACT415" s="497"/>
      <c r="ACU415" s="497"/>
      <c r="ACV415" s="497"/>
      <c r="ACW415" s="497"/>
      <c r="ACX415" s="497"/>
      <c r="ACY415" s="497"/>
      <c r="ACZ415" s="497"/>
      <c r="ADA415" s="497"/>
      <c r="ADB415" s="497"/>
      <c r="ADC415" s="497"/>
      <c r="ADD415" s="497"/>
      <c r="ADE415" s="497"/>
      <c r="ADF415" s="497"/>
      <c r="ADG415" s="497"/>
      <c r="ADH415" s="497"/>
      <c r="ADI415" s="497"/>
      <c r="ADJ415" s="497"/>
      <c r="ADK415" s="497"/>
      <c r="ADL415" s="497"/>
      <c r="ADM415" s="497"/>
      <c r="ADN415" s="497"/>
      <c r="ADO415" s="497"/>
      <c r="ADP415" s="497"/>
      <c r="ADQ415" s="497"/>
      <c r="ADR415" s="497"/>
      <c r="ADS415" s="497"/>
      <c r="ADT415" s="497"/>
      <c r="ADU415" s="497"/>
      <c r="ADV415" s="497"/>
      <c r="ADW415" s="497"/>
      <c r="ADX415" s="497"/>
      <c r="ADY415" s="497"/>
      <c r="ADZ415" s="497"/>
      <c r="AEA415" s="497"/>
      <c r="AEB415" s="497"/>
      <c r="AEC415" s="497"/>
      <c r="AED415" s="497"/>
      <c r="AEE415" s="497"/>
      <c r="AEF415" s="497"/>
      <c r="AEG415" s="497"/>
      <c r="AEH415" s="497"/>
      <c r="AEI415" s="497"/>
      <c r="AEJ415" s="497"/>
      <c r="AEK415" s="497"/>
      <c r="AEL415" s="497"/>
      <c r="AEM415" s="497"/>
      <c r="AEN415" s="497"/>
      <c r="AEO415" s="497"/>
      <c r="AEP415" s="497"/>
      <c r="AEQ415" s="497"/>
      <c r="AER415" s="497"/>
      <c r="AES415" s="497"/>
      <c r="AET415" s="497"/>
      <c r="AEU415" s="497"/>
      <c r="AEV415" s="497"/>
      <c r="AEW415" s="497"/>
      <c r="AEX415" s="497"/>
      <c r="AEY415" s="497"/>
      <c r="AEZ415" s="497"/>
      <c r="AFA415" s="497"/>
      <c r="AFB415" s="497"/>
      <c r="AFC415" s="497"/>
      <c r="AFD415" s="497"/>
      <c r="AFE415" s="497"/>
      <c r="AFF415" s="497"/>
      <c r="AFG415" s="497"/>
      <c r="AFH415" s="497"/>
      <c r="AFI415" s="497"/>
      <c r="AFJ415" s="497"/>
      <c r="AFK415" s="497"/>
      <c r="AFL415" s="497"/>
      <c r="AFM415" s="497"/>
      <c r="AFN415" s="497"/>
      <c r="AFO415" s="497"/>
      <c r="AFP415" s="497"/>
      <c r="AFQ415" s="497"/>
      <c r="AFR415" s="497"/>
      <c r="AFS415" s="497"/>
      <c r="AFT415" s="497"/>
      <c r="AFU415" s="497"/>
      <c r="AFV415" s="497"/>
      <c r="AFW415" s="497"/>
      <c r="AFX415" s="497"/>
      <c r="AFY415" s="497"/>
      <c r="AFZ415" s="497"/>
      <c r="AGA415" s="497"/>
      <c r="AGB415" s="497"/>
      <c r="AGC415" s="497"/>
      <c r="AGD415" s="497"/>
      <c r="AGE415" s="497"/>
      <c r="AGF415" s="497"/>
      <c r="AGG415" s="497"/>
      <c r="AGH415" s="497"/>
      <c r="AGI415" s="497"/>
      <c r="AGJ415" s="497"/>
      <c r="AGK415" s="497"/>
      <c r="AGL415" s="497"/>
      <c r="AGM415" s="497"/>
      <c r="AGN415" s="497"/>
      <c r="AGO415" s="497"/>
      <c r="AGP415" s="497"/>
      <c r="AGQ415" s="497"/>
      <c r="AGR415" s="497"/>
      <c r="AGS415" s="497"/>
      <c r="AGT415" s="497"/>
      <c r="AGU415" s="497"/>
      <c r="AGV415" s="497"/>
      <c r="AGW415" s="497"/>
      <c r="AGX415" s="497"/>
      <c r="AGY415" s="497"/>
      <c r="AGZ415" s="497"/>
      <c r="AHA415" s="497"/>
      <c r="AHB415" s="497"/>
      <c r="AHC415" s="497"/>
      <c r="AHD415" s="497"/>
      <c r="AHE415" s="497"/>
      <c r="AHF415" s="497"/>
      <c r="AHG415" s="497"/>
      <c r="AHH415" s="497"/>
      <c r="AHI415" s="497"/>
      <c r="AHJ415" s="497"/>
      <c r="AHK415" s="497"/>
      <c r="AHL415" s="497"/>
      <c r="AHM415" s="497"/>
      <c r="AHN415" s="497"/>
      <c r="AHO415" s="497"/>
      <c r="AHP415" s="497"/>
      <c r="AHQ415" s="497"/>
      <c r="AHR415" s="497"/>
      <c r="AHS415" s="497"/>
      <c r="AHT415" s="497"/>
      <c r="AHU415" s="497"/>
      <c r="AHV415" s="497"/>
      <c r="AHW415" s="497"/>
      <c r="AHX415" s="497"/>
      <c r="AHY415" s="497"/>
      <c r="AHZ415" s="497"/>
      <c r="AIA415" s="497"/>
      <c r="AIB415" s="497"/>
      <c r="AIC415" s="497"/>
      <c r="AID415" s="497"/>
      <c r="AIE415" s="497"/>
      <c r="AIF415" s="497"/>
      <c r="AIG415" s="497"/>
      <c r="AIH415" s="497"/>
      <c r="AII415" s="497"/>
      <c r="AIJ415" s="497"/>
      <c r="AIK415" s="497"/>
      <c r="AIL415" s="497"/>
      <c r="AIM415" s="497"/>
      <c r="AIN415" s="497"/>
      <c r="AIO415" s="497"/>
      <c r="AIP415" s="497"/>
      <c r="AIQ415" s="497"/>
      <c r="AIR415" s="497"/>
      <c r="AIS415" s="497"/>
      <c r="AIT415" s="497"/>
      <c r="AIU415" s="497"/>
      <c r="AIV415" s="497"/>
      <c r="AIW415" s="497"/>
      <c r="AIX415" s="497"/>
      <c r="AIY415" s="497"/>
      <c r="AIZ415" s="497"/>
      <c r="AJA415" s="497"/>
      <c r="AJB415" s="497"/>
      <c r="AJC415" s="497"/>
      <c r="AJD415" s="497"/>
      <c r="AJE415" s="497"/>
      <c r="AJF415" s="497"/>
      <c r="AJG415" s="497"/>
      <c r="AJH415" s="497"/>
      <c r="AJI415" s="497"/>
      <c r="AJJ415" s="497"/>
      <c r="AJK415" s="497"/>
      <c r="AJL415" s="497"/>
      <c r="AJM415" s="497"/>
      <c r="AJN415" s="497"/>
      <c r="AJO415" s="497"/>
      <c r="AJP415" s="497"/>
      <c r="AJQ415" s="497"/>
      <c r="AJR415" s="497"/>
      <c r="AJS415" s="497"/>
      <c r="AJT415" s="497"/>
      <c r="AJU415" s="497"/>
      <c r="AJV415" s="497"/>
      <c r="AJW415" s="497"/>
      <c r="AJX415" s="497"/>
      <c r="AJY415" s="497"/>
      <c r="AJZ415" s="497"/>
      <c r="AKA415" s="497"/>
      <c r="AKB415" s="497"/>
      <c r="AKC415" s="497"/>
      <c r="AKD415" s="497"/>
      <c r="AKE415" s="497"/>
      <c r="AKF415" s="497"/>
      <c r="AKG415" s="497"/>
      <c r="AKH415" s="497"/>
      <c r="AKI415" s="497"/>
      <c r="AKJ415" s="497"/>
      <c r="AKK415" s="497"/>
      <c r="AKL415" s="497"/>
      <c r="AKM415" s="497"/>
      <c r="AKN415" s="497"/>
      <c r="AKO415" s="497"/>
      <c r="AKP415" s="497"/>
      <c r="AKQ415" s="497"/>
      <c r="AKR415" s="497"/>
      <c r="AKS415" s="497"/>
      <c r="AKT415" s="497"/>
      <c r="AKU415" s="497"/>
      <c r="AKV415" s="497"/>
      <c r="AKW415" s="497"/>
      <c r="AKX415" s="497"/>
      <c r="AKY415" s="497"/>
      <c r="AKZ415" s="497"/>
      <c r="ALA415" s="497"/>
      <c r="ALB415" s="497"/>
      <c r="ALC415" s="497"/>
      <c r="ALD415" s="497"/>
      <c r="ALE415" s="497"/>
      <c r="ALF415" s="497"/>
      <c r="ALG415" s="497"/>
      <c r="ALH415" s="497"/>
      <c r="ALI415" s="497"/>
      <c r="ALJ415" s="497"/>
      <c r="ALK415" s="497"/>
      <c r="ALL415" s="497"/>
      <c r="ALM415" s="497"/>
      <c r="ALN415" s="497"/>
      <c r="ALO415" s="497"/>
      <c r="ALP415" s="497"/>
      <c r="ALQ415" s="497"/>
      <c r="ALR415" s="497"/>
      <c r="ALS415" s="497"/>
      <c r="ALT415" s="497"/>
      <c r="ALU415" s="497"/>
      <c r="ALV415" s="497"/>
      <c r="ALW415" s="497"/>
      <c r="ALX415" s="497"/>
      <c r="ALY415" s="497"/>
      <c r="ALZ415" s="497"/>
      <c r="AMA415" s="497"/>
      <c r="AMB415" s="497"/>
      <c r="AMC415" s="497"/>
      <c r="AMD415" s="497"/>
      <c r="AME415" s="497"/>
      <c r="AMF415" s="497"/>
      <c r="AMG415" s="497"/>
      <c r="AMH415" s="497"/>
      <c r="AMI415" s="497"/>
      <c r="AMJ415" s="497"/>
      <c r="AMK415" s="497"/>
      <c r="AML415" s="497"/>
      <c r="AMM415" s="497"/>
      <c r="AMN415" s="497"/>
      <c r="AMO415" s="497"/>
      <c r="AMP415" s="497"/>
      <c r="AMQ415" s="497"/>
      <c r="AMR415" s="497"/>
      <c r="AMS415" s="497"/>
      <c r="AMT415" s="497"/>
      <c r="AMU415" s="497"/>
      <c r="AMV415" s="497"/>
      <c r="AMW415" s="497"/>
      <c r="AMX415" s="497"/>
      <c r="AMY415" s="497"/>
      <c r="AMZ415" s="497"/>
      <c r="ANA415" s="497"/>
      <c r="ANB415" s="497"/>
      <c r="ANC415" s="497"/>
      <c r="AND415" s="497"/>
      <c r="ANE415" s="497"/>
      <c r="ANF415" s="497"/>
      <c r="ANG415" s="497"/>
      <c r="ANH415" s="497"/>
      <c r="ANI415" s="497"/>
      <c r="ANJ415" s="497"/>
      <c r="ANK415" s="497"/>
      <c r="ANL415" s="497"/>
      <c r="ANM415" s="497"/>
      <c r="ANN415" s="497"/>
      <c r="ANO415" s="497"/>
      <c r="ANP415" s="497"/>
      <c r="ANQ415" s="497"/>
      <c r="ANR415" s="497"/>
      <c r="ANS415" s="497"/>
      <c r="ANT415" s="497"/>
      <c r="ANU415" s="497"/>
      <c r="ANV415" s="497"/>
      <c r="ANW415" s="497"/>
      <c r="ANX415" s="497"/>
      <c r="ANY415" s="497"/>
      <c r="ANZ415" s="497"/>
      <c r="AOA415" s="497"/>
      <c r="AOB415" s="497"/>
      <c r="AOC415" s="497"/>
      <c r="AOD415" s="497"/>
      <c r="AOE415" s="497"/>
      <c r="AOF415" s="497"/>
      <c r="AOG415" s="497"/>
      <c r="AOH415" s="497"/>
      <c r="AOI415" s="497"/>
      <c r="AOJ415" s="497"/>
      <c r="AOK415" s="497"/>
      <c r="AOL415" s="497"/>
      <c r="AOM415" s="497"/>
      <c r="AON415" s="497"/>
      <c r="AOO415" s="497"/>
      <c r="AOP415" s="497"/>
      <c r="AOQ415" s="497"/>
      <c r="AOR415" s="497"/>
      <c r="AOS415" s="497"/>
      <c r="AOT415" s="497"/>
      <c r="AOU415" s="497"/>
      <c r="AOV415" s="497"/>
      <c r="AOW415" s="497"/>
      <c r="AOX415" s="497"/>
      <c r="AOY415" s="497"/>
      <c r="AOZ415" s="497"/>
      <c r="APA415" s="497"/>
      <c r="APB415" s="497"/>
      <c r="APC415" s="497"/>
      <c r="APD415" s="497"/>
      <c r="APE415" s="497"/>
      <c r="APF415" s="497"/>
      <c r="APG415" s="497"/>
      <c r="APH415" s="497"/>
      <c r="API415" s="497"/>
      <c r="APJ415" s="497"/>
      <c r="APK415" s="497"/>
      <c r="APL415" s="497"/>
      <c r="APM415" s="497"/>
      <c r="APN415" s="497"/>
      <c r="APO415" s="497"/>
      <c r="APP415" s="497"/>
      <c r="APQ415" s="497"/>
      <c r="APR415" s="497"/>
      <c r="APS415" s="497"/>
      <c r="APT415" s="497"/>
      <c r="APU415" s="497"/>
      <c r="APV415" s="497"/>
      <c r="APW415" s="497"/>
      <c r="APX415" s="497"/>
      <c r="APY415" s="497"/>
      <c r="APZ415" s="497"/>
      <c r="AQA415" s="497"/>
      <c r="AQB415" s="497"/>
      <c r="AQC415" s="497"/>
      <c r="AQD415" s="497"/>
      <c r="AQE415" s="497"/>
      <c r="AQF415" s="497"/>
      <c r="AQG415" s="497"/>
      <c r="AQH415" s="497"/>
      <c r="AQI415" s="497"/>
      <c r="AQJ415" s="497"/>
      <c r="AQK415" s="497"/>
      <c r="AQL415" s="497"/>
      <c r="AQM415" s="497"/>
      <c r="AQN415" s="497"/>
      <c r="AQO415" s="497"/>
      <c r="AQP415" s="497"/>
      <c r="AQQ415" s="497"/>
      <c r="AQR415" s="497"/>
      <c r="AQS415" s="497"/>
      <c r="AQT415" s="497"/>
      <c r="AQU415" s="497"/>
      <c r="AQV415" s="497"/>
      <c r="AQW415" s="497"/>
      <c r="AQX415" s="497"/>
      <c r="AQY415" s="497"/>
      <c r="AQZ415" s="497"/>
      <c r="ARA415" s="497"/>
      <c r="ARB415" s="497"/>
      <c r="ARC415" s="497"/>
      <c r="ARD415" s="497"/>
      <c r="ARE415" s="497"/>
      <c r="ARF415" s="497"/>
      <c r="ARG415" s="497"/>
      <c r="ARH415" s="497"/>
      <c r="ARI415" s="497"/>
      <c r="ARJ415" s="497"/>
      <c r="ARK415" s="497"/>
      <c r="ARL415" s="497"/>
      <c r="ARM415" s="497"/>
      <c r="ARN415" s="497"/>
      <c r="ARO415" s="497"/>
      <c r="ARP415" s="497"/>
      <c r="ARQ415" s="497"/>
      <c r="ARR415" s="497"/>
      <c r="ARS415" s="497"/>
      <c r="ART415" s="497"/>
      <c r="ARU415" s="497"/>
      <c r="ARV415" s="497"/>
      <c r="ARW415" s="497"/>
      <c r="ARX415" s="497"/>
      <c r="ARY415" s="497"/>
      <c r="ARZ415" s="497"/>
      <c r="ASA415" s="497"/>
      <c r="ASB415" s="497"/>
      <c r="ASC415" s="497"/>
      <c r="ASD415" s="497"/>
      <c r="ASE415" s="497"/>
      <c r="ASF415" s="497"/>
      <c r="ASG415" s="497"/>
      <c r="ASH415" s="497"/>
      <c r="ASI415" s="497"/>
      <c r="ASJ415" s="497"/>
      <c r="ASK415" s="497"/>
      <c r="ASL415" s="497"/>
      <c r="ASM415" s="497"/>
      <c r="ASN415" s="497"/>
      <c r="ASO415" s="497"/>
      <c r="ASP415" s="497"/>
      <c r="ASQ415" s="497"/>
      <c r="ASR415" s="497"/>
      <c r="ASS415" s="497"/>
      <c r="AST415" s="497"/>
      <c r="ASU415" s="497"/>
      <c r="ASV415" s="497"/>
      <c r="ASW415" s="497"/>
      <c r="ASX415" s="497"/>
      <c r="ASY415" s="497"/>
      <c r="ASZ415" s="497"/>
      <c r="ATA415" s="497"/>
      <c r="ATB415" s="497"/>
      <c r="ATC415" s="497"/>
      <c r="ATD415" s="497"/>
      <c r="ATE415" s="497"/>
      <c r="ATF415" s="497"/>
      <c r="ATG415" s="497"/>
      <c r="ATH415" s="497"/>
      <c r="ATI415" s="497"/>
      <c r="ATJ415" s="497"/>
      <c r="ATK415" s="497"/>
      <c r="ATL415" s="497"/>
      <c r="ATM415" s="497"/>
      <c r="ATN415" s="497"/>
      <c r="ATO415" s="497"/>
      <c r="ATP415" s="497"/>
      <c r="ATQ415" s="497"/>
      <c r="ATR415" s="497"/>
      <c r="ATS415" s="497"/>
      <c r="ATT415" s="497"/>
      <c r="ATU415" s="497"/>
      <c r="ATV415" s="497"/>
      <c r="ATW415" s="497"/>
      <c r="ATX415" s="497"/>
      <c r="ATY415" s="497"/>
      <c r="ATZ415" s="497"/>
      <c r="AUA415" s="497"/>
      <c r="AUB415" s="497"/>
      <c r="AUC415" s="497"/>
      <c r="AUD415" s="497"/>
      <c r="AUE415" s="497"/>
      <c r="AUF415" s="497"/>
      <c r="AUG415" s="497"/>
      <c r="AUH415" s="497"/>
      <c r="AUI415" s="497"/>
      <c r="AUJ415" s="497"/>
      <c r="AUK415" s="497"/>
      <c r="AUL415" s="497"/>
      <c r="AUM415" s="497"/>
      <c r="AUN415" s="497"/>
      <c r="AUO415" s="497"/>
      <c r="AUP415" s="497"/>
      <c r="AUQ415" s="497"/>
      <c r="AUR415" s="497"/>
      <c r="AUS415" s="497"/>
      <c r="AUT415" s="497"/>
      <c r="AUU415" s="497"/>
      <c r="AUV415" s="497"/>
      <c r="AUW415" s="497"/>
      <c r="AUX415" s="497"/>
      <c r="AUY415" s="497"/>
      <c r="AUZ415" s="497"/>
      <c r="AVA415" s="497"/>
      <c r="AVB415" s="497"/>
      <c r="AVC415" s="497"/>
      <c r="AVD415" s="497"/>
      <c r="AVE415" s="497"/>
      <c r="AVF415" s="497"/>
      <c r="AVG415" s="497"/>
      <c r="AVH415" s="497"/>
      <c r="AVI415" s="497"/>
      <c r="AVJ415" s="497"/>
      <c r="AVK415" s="497"/>
      <c r="AVL415" s="497"/>
      <c r="AVM415" s="497"/>
      <c r="AVN415" s="497"/>
      <c r="AVO415" s="497"/>
      <c r="AVP415" s="497"/>
      <c r="AVQ415" s="497"/>
      <c r="AVR415" s="497"/>
      <c r="AVS415" s="497"/>
      <c r="AVT415" s="497"/>
      <c r="AVU415" s="497"/>
      <c r="AVV415" s="497"/>
      <c r="AVW415" s="497"/>
      <c r="AVX415" s="497"/>
      <c r="AVY415" s="497"/>
      <c r="AVZ415" s="497"/>
      <c r="AWA415" s="497"/>
      <c r="AWB415" s="497"/>
      <c r="AWC415" s="497"/>
      <c r="AWD415" s="497"/>
      <c r="AWE415" s="497"/>
      <c r="AWF415" s="497"/>
      <c r="AWG415" s="497"/>
      <c r="AWH415" s="497"/>
      <c r="AWI415" s="497"/>
      <c r="AWJ415" s="497"/>
      <c r="AWK415" s="497"/>
      <c r="AWL415" s="497"/>
      <c r="AWM415" s="497"/>
      <c r="AWN415" s="497"/>
      <c r="AWO415" s="497"/>
      <c r="AWP415" s="497"/>
      <c r="AWQ415" s="497"/>
      <c r="AWR415" s="497"/>
      <c r="AWS415" s="497"/>
      <c r="AWT415" s="497"/>
      <c r="AWU415" s="497"/>
      <c r="AWV415" s="497"/>
      <c r="AWW415" s="497"/>
      <c r="AWX415" s="497"/>
      <c r="AWY415" s="497"/>
      <c r="AWZ415" s="497"/>
      <c r="AXA415" s="497"/>
      <c r="AXB415" s="497"/>
      <c r="AXC415" s="497"/>
      <c r="AXD415" s="497"/>
      <c r="AXE415" s="497"/>
      <c r="AXF415" s="497"/>
      <c r="AXG415" s="497"/>
      <c r="AXH415" s="497"/>
      <c r="AXI415" s="497"/>
      <c r="AXJ415" s="497"/>
      <c r="AXK415" s="497"/>
      <c r="AXL415" s="497"/>
      <c r="AXM415" s="497"/>
      <c r="AXN415" s="497"/>
      <c r="AXO415" s="497"/>
      <c r="AXP415" s="497"/>
      <c r="AXQ415" s="497"/>
      <c r="AXR415" s="497"/>
      <c r="AXS415" s="497"/>
      <c r="AXT415" s="497"/>
      <c r="AXU415" s="497"/>
      <c r="AXV415" s="497"/>
      <c r="AXW415" s="497"/>
      <c r="AXX415" s="497"/>
      <c r="AXY415" s="497"/>
      <c r="AXZ415" s="497"/>
      <c r="AYA415" s="497"/>
      <c r="AYB415" s="497"/>
      <c r="AYC415" s="497"/>
      <c r="AYD415" s="497"/>
      <c r="AYE415" s="497"/>
      <c r="AYF415" s="497"/>
      <c r="AYG415" s="497"/>
      <c r="AYH415" s="497"/>
      <c r="AYI415" s="497"/>
      <c r="AYJ415" s="497"/>
      <c r="AYK415" s="497"/>
      <c r="AYL415" s="497"/>
      <c r="AYM415" s="497"/>
      <c r="AYN415" s="497"/>
      <c r="AYO415" s="497"/>
      <c r="AYP415" s="497"/>
      <c r="AYQ415" s="497"/>
      <c r="AYR415" s="497"/>
      <c r="AYS415" s="497"/>
      <c r="AYT415" s="497"/>
      <c r="AYU415" s="497"/>
      <c r="AYV415" s="497"/>
      <c r="AYW415" s="497"/>
      <c r="AYX415" s="497"/>
      <c r="AYY415" s="497"/>
      <c r="AYZ415" s="497"/>
      <c r="AZA415" s="497"/>
      <c r="AZB415" s="497"/>
      <c r="AZC415" s="497"/>
      <c r="AZD415" s="497"/>
      <c r="AZE415" s="497"/>
      <c r="AZF415" s="497"/>
      <c r="AZG415" s="497"/>
      <c r="AZH415" s="497"/>
      <c r="AZI415" s="497"/>
      <c r="AZJ415" s="497"/>
      <c r="AZK415" s="497"/>
      <c r="AZL415" s="497"/>
      <c r="AZM415" s="497"/>
      <c r="AZN415" s="497"/>
      <c r="AZO415" s="497"/>
      <c r="AZP415" s="497"/>
      <c r="AZQ415" s="497"/>
      <c r="AZR415" s="497"/>
      <c r="AZS415" s="497"/>
      <c r="AZT415" s="497"/>
      <c r="AZU415" s="497"/>
      <c r="AZV415" s="497"/>
      <c r="AZW415" s="497"/>
      <c r="AZX415" s="497"/>
      <c r="AZY415" s="497"/>
      <c r="AZZ415" s="497"/>
      <c r="BAA415" s="497"/>
      <c r="BAB415" s="497"/>
      <c r="BAC415" s="497"/>
      <c r="BAD415" s="497"/>
      <c r="BAE415" s="497"/>
      <c r="BAF415" s="497"/>
      <c r="BAG415" s="497"/>
      <c r="BAH415" s="497"/>
      <c r="BAI415" s="497"/>
      <c r="BAJ415" s="497"/>
      <c r="BAK415" s="497"/>
      <c r="BAL415" s="497"/>
      <c r="BAM415" s="497"/>
      <c r="BAN415" s="497"/>
      <c r="BAO415" s="497"/>
      <c r="BAP415" s="497"/>
      <c r="BAQ415" s="497"/>
      <c r="BAR415" s="497"/>
      <c r="BAS415" s="497"/>
      <c r="BAT415" s="497"/>
      <c r="BAU415" s="497"/>
      <c r="BAV415" s="497"/>
      <c r="BAW415" s="497"/>
      <c r="BAX415" s="497"/>
      <c r="BAY415" s="497"/>
      <c r="BAZ415" s="497"/>
      <c r="BBA415" s="497"/>
      <c r="BBB415" s="497"/>
      <c r="BBC415" s="497"/>
      <c r="BBD415" s="497"/>
      <c r="BBE415" s="497"/>
      <c r="BBF415" s="497"/>
      <c r="BBG415" s="497"/>
      <c r="BBH415" s="497"/>
      <c r="BBI415" s="497"/>
      <c r="BBJ415" s="497"/>
      <c r="BBK415" s="497"/>
      <c r="BBL415" s="497"/>
      <c r="BBM415" s="497"/>
      <c r="BBN415" s="497"/>
      <c r="BBO415" s="497"/>
      <c r="BBP415" s="497"/>
      <c r="BBQ415" s="497"/>
      <c r="BBR415" s="497"/>
      <c r="BBS415" s="497"/>
      <c r="BBT415" s="497"/>
      <c r="BBU415" s="497"/>
      <c r="BBV415" s="497"/>
      <c r="BBW415" s="497"/>
      <c r="BBX415" s="497"/>
      <c r="BBY415" s="497"/>
      <c r="BBZ415" s="497"/>
      <c r="BCA415" s="497"/>
      <c r="BCB415" s="497"/>
      <c r="BCC415" s="497"/>
      <c r="BCD415" s="497"/>
      <c r="BCE415" s="497"/>
      <c r="BCF415" s="497"/>
      <c r="BCG415" s="497"/>
      <c r="BCH415" s="497"/>
      <c r="BCI415" s="497"/>
      <c r="BCJ415" s="497"/>
      <c r="BCK415" s="497"/>
      <c r="BCL415" s="497"/>
      <c r="BCM415" s="497"/>
      <c r="BCN415" s="497"/>
      <c r="BCO415" s="497"/>
      <c r="BCP415" s="497"/>
      <c r="BCQ415" s="497"/>
      <c r="BCR415" s="497"/>
      <c r="BCS415" s="497"/>
      <c r="BCT415" s="497"/>
      <c r="BCU415" s="497"/>
      <c r="BCV415" s="497"/>
      <c r="BCW415" s="497"/>
      <c r="BCX415" s="497"/>
      <c r="BCY415" s="497"/>
      <c r="BCZ415" s="497"/>
      <c r="BDA415" s="497"/>
      <c r="BDB415" s="497"/>
      <c r="BDC415" s="497"/>
      <c r="BDD415" s="497"/>
      <c r="BDE415" s="497"/>
      <c r="BDF415" s="497"/>
      <c r="BDG415" s="497"/>
      <c r="BDH415" s="497"/>
      <c r="BDI415" s="497"/>
      <c r="BDJ415" s="497"/>
      <c r="BDK415" s="497"/>
      <c r="BDL415" s="497"/>
      <c r="BDM415" s="497"/>
      <c r="BDN415" s="497"/>
      <c r="BDO415" s="497"/>
      <c r="BDP415" s="497"/>
      <c r="BDQ415" s="497"/>
      <c r="BDR415" s="497"/>
      <c r="BDS415" s="497"/>
      <c r="BDT415" s="497"/>
      <c r="BDU415" s="497"/>
      <c r="BDV415" s="497"/>
      <c r="BDW415" s="497"/>
      <c r="BDX415" s="497"/>
      <c r="BDY415" s="497"/>
      <c r="BDZ415" s="497"/>
      <c r="BEA415" s="497"/>
      <c r="BEB415" s="497"/>
      <c r="BEC415" s="497"/>
      <c r="BED415" s="497"/>
      <c r="BEE415" s="497"/>
      <c r="BEF415" s="497"/>
      <c r="BEG415" s="497"/>
      <c r="BEH415" s="497"/>
      <c r="BEI415" s="497"/>
      <c r="BEJ415" s="497"/>
      <c r="BEK415" s="497"/>
      <c r="BEL415" s="497"/>
      <c r="BEM415" s="497"/>
      <c r="BEN415" s="497"/>
      <c r="BEO415" s="497"/>
      <c r="BEP415" s="497"/>
      <c r="BEQ415" s="497"/>
      <c r="BER415" s="497"/>
      <c r="BES415" s="497"/>
      <c r="BET415" s="497"/>
      <c r="BEU415" s="497"/>
      <c r="BEV415" s="497"/>
      <c r="BEW415" s="497"/>
      <c r="BEX415" s="497"/>
      <c r="BEY415" s="497"/>
      <c r="BEZ415" s="497"/>
      <c r="BFA415" s="497"/>
      <c r="BFB415" s="497"/>
      <c r="BFC415" s="497"/>
      <c r="BFD415" s="497"/>
      <c r="BFE415" s="497"/>
      <c r="BFF415" s="497"/>
      <c r="BFG415" s="497"/>
      <c r="BFH415" s="497"/>
      <c r="BFI415" s="497"/>
      <c r="BFJ415" s="497"/>
      <c r="BFK415" s="497"/>
      <c r="BFL415" s="497"/>
      <c r="BFM415" s="497"/>
      <c r="BFN415" s="497"/>
      <c r="BFO415" s="497"/>
      <c r="BFP415" s="497"/>
      <c r="BFQ415" s="497"/>
      <c r="BFR415" s="497"/>
      <c r="BFS415" s="497"/>
      <c r="BFT415" s="497"/>
      <c r="BFU415" s="497"/>
      <c r="BFV415" s="497"/>
      <c r="BFW415" s="497"/>
      <c r="BFX415" s="497"/>
      <c r="BFY415" s="497"/>
      <c r="BFZ415" s="497"/>
      <c r="BGA415" s="497"/>
      <c r="BGB415" s="497"/>
      <c r="BGC415" s="497"/>
      <c r="BGD415" s="497"/>
      <c r="BGE415" s="497"/>
      <c r="BGF415" s="497"/>
      <c r="BGG415" s="497"/>
      <c r="BGH415" s="497"/>
      <c r="BGI415" s="497"/>
      <c r="BGJ415" s="497"/>
      <c r="BGK415" s="497"/>
      <c r="BGL415" s="497"/>
      <c r="BGM415" s="497"/>
      <c r="BGN415" s="497"/>
      <c r="BGO415" s="497"/>
      <c r="BGP415" s="497"/>
      <c r="BGQ415" s="497"/>
      <c r="BGR415" s="497"/>
      <c r="BGS415" s="497"/>
      <c r="BGT415" s="497"/>
      <c r="BGU415" s="497"/>
      <c r="BGV415" s="497"/>
      <c r="BGW415" s="497"/>
      <c r="BGX415" s="497"/>
      <c r="BGY415" s="497"/>
      <c r="BGZ415" s="497"/>
      <c r="BHA415" s="497"/>
      <c r="BHB415" s="497"/>
      <c r="BHC415" s="497"/>
      <c r="BHD415" s="497"/>
      <c r="BHE415" s="497"/>
      <c r="BHF415" s="497"/>
      <c r="BHG415" s="497"/>
      <c r="BHH415" s="497"/>
      <c r="BHI415" s="497"/>
      <c r="BHJ415" s="497"/>
      <c r="BHK415" s="497"/>
      <c r="BHL415" s="497"/>
      <c r="BHM415" s="497"/>
      <c r="BHN415" s="497"/>
      <c r="BHO415" s="497"/>
      <c r="BHP415" s="497"/>
      <c r="BHQ415" s="497"/>
      <c r="BHR415" s="497"/>
      <c r="BHS415" s="497"/>
      <c r="BHT415" s="497"/>
      <c r="BHU415" s="497"/>
      <c r="BHV415" s="497"/>
      <c r="BHW415" s="497"/>
      <c r="BHX415" s="497"/>
      <c r="BHY415" s="497"/>
      <c r="BHZ415" s="497"/>
      <c r="BIA415" s="497"/>
      <c r="BIB415" s="497"/>
      <c r="BIC415" s="497"/>
      <c r="BID415" s="497"/>
      <c r="BIE415" s="497"/>
      <c r="BIF415" s="497"/>
      <c r="BIG415" s="497"/>
      <c r="BIH415" s="497"/>
      <c r="BII415" s="497"/>
      <c r="BIJ415" s="497"/>
      <c r="BIK415" s="497"/>
      <c r="BIL415" s="497"/>
      <c r="BIM415" s="497"/>
      <c r="BIN415" s="497"/>
      <c r="BIO415" s="497"/>
      <c r="BIP415" s="497"/>
      <c r="BIQ415" s="497"/>
      <c r="BIR415" s="497"/>
      <c r="BIS415" s="497"/>
      <c r="BIT415" s="497"/>
      <c r="BIU415" s="497"/>
      <c r="BIV415" s="497"/>
      <c r="BIW415" s="497"/>
      <c r="BIX415" s="497"/>
      <c r="BIY415" s="497"/>
      <c r="BIZ415" s="497"/>
      <c r="BJA415" s="497"/>
      <c r="BJB415" s="497"/>
      <c r="BJC415" s="497"/>
      <c r="BJD415" s="497"/>
      <c r="BJE415" s="497"/>
      <c r="BJF415" s="497"/>
      <c r="BJG415" s="497"/>
      <c r="BJH415" s="497"/>
      <c r="BJI415" s="497"/>
      <c r="BJJ415" s="497"/>
      <c r="BJK415" s="497"/>
      <c r="BJL415" s="497"/>
      <c r="BJM415" s="497"/>
      <c r="BJN415" s="497"/>
      <c r="BJO415" s="497"/>
      <c r="BJP415" s="497"/>
      <c r="BJQ415" s="497"/>
      <c r="BJR415" s="497"/>
      <c r="BJS415" s="497"/>
      <c r="BJT415" s="497"/>
      <c r="BJU415" s="497"/>
      <c r="BJV415" s="497"/>
      <c r="BJW415" s="497"/>
      <c r="BJX415" s="497"/>
      <c r="BJY415" s="497"/>
      <c r="BJZ415" s="497"/>
      <c r="BKA415" s="497"/>
      <c r="BKB415" s="497"/>
      <c r="BKC415" s="497"/>
      <c r="BKD415" s="497"/>
      <c r="BKE415" s="497"/>
      <c r="BKF415" s="497"/>
      <c r="BKG415" s="497"/>
      <c r="BKH415" s="497"/>
      <c r="BKI415" s="497"/>
      <c r="BKJ415" s="497"/>
      <c r="BKK415" s="497"/>
      <c r="BKL415" s="497"/>
      <c r="BKM415" s="497"/>
      <c r="BKN415" s="497"/>
      <c r="BKO415" s="497"/>
      <c r="BKP415" s="497"/>
      <c r="BKQ415" s="497"/>
      <c r="BKR415" s="497"/>
      <c r="BKS415" s="497"/>
      <c r="BKT415" s="497"/>
      <c r="BKU415" s="497"/>
      <c r="BKV415" s="497"/>
      <c r="BKW415" s="497"/>
      <c r="BKX415" s="497"/>
      <c r="BKY415" s="497"/>
      <c r="BKZ415" s="497"/>
      <c r="BLA415" s="497"/>
      <c r="BLB415" s="497"/>
      <c r="BLC415" s="497"/>
      <c r="BLD415" s="497"/>
      <c r="BLE415" s="497"/>
      <c r="BLF415" s="497"/>
      <c r="BLG415" s="497"/>
      <c r="BLH415" s="497"/>
      <c r="BLI415" s="497"/>
      <c r="BLJ415" s="497"/>
      <c r="BLK415" s="497"/>
      <c r="BLL415" s="497"/>
      <c r="BLM415" s="497"/>
      <c r="BLN415" s="497"/>
      <c r="BLO415" s="497"/>
      <c r="BLP415" s="497"/>
      <c r="BLQ415" s="497"/>
      <c r="BLR415" s="497"/>
      <c r="BLS415" s="497"/>
      <c r="BLT415" s="497"/>
      <c r="BLU415" s="497"/>
      <c r="BLV415" s="497"/>
      <c r="BLW415" s="497"/>
      <c r="BLX415" s="497"/>
      <c r="BLY415" s="497"/>
      <c r="BLZ415" s="497"/>
      <c r="BMA415" s="497"/>
      <c r="BMB415" s="497"/>
      <c r="BMC415" s="497"/>
      <c r="BMD415" s="497"/>
      <c r="BME415" s="497"/>
      <c r="BMF415" s="497"/>
      <c r="BMG415" s="497"/>
      <c r="BMH415" s="497"/>
      <c r="BMI415" s="497"/>
      <c r="BMJ415" s="497"/>
      <c r="BMK415" s="497"/>
      <c r="BML415" s="497"/>
      <c r="BMM415" s="497"/>
      <c r="BMN415" s="497"/>
      <c r="BMO415" s="497"/>
      <c r="BMP415" s="497"/>
      <c r="BMQ415" s="497"/>
      <c r="BMR415" s="497"/>
      <c r="BMS415" s="497"/>
      <c r="BMT415" s="497"/>
      <c r="BMU415" s="497"/>
      <c r="BMV415" s="497"/>
      <c r="BMW415" s="497"/>
      <c r="BMX415" s="497"/>
      <c r="BMY415" s="497"/>
      <c r="BMZ415" s="497"/>
      <c r="BNA415" s="497"/>
      <c r="BNB415" s="497"/>
      <c r="BNC415" s="497"/>
      <c r="BND415" s="497"/>
      <c r="BNE415" s="497"/>
      <c r="BNF415" s="497"/>
      <c r="BNG415" s="497"/>
      <c r="BNH415" s="497"/>
      <c r="BNI415" s="497"/>
      <c r="BNJ415" s="497"/>
      <c r="BNK415" s="497"/>
      <c r="BNL415" s="497"/>
      <c r="BNM415" s="497"/>
      <c r="BNN415" s="497"/>
      <c r="BNO415" s="497"/>
      <c r="BNP415" s="497"/>
      <c r="BNQ415" s="497"/>
      <c r="BNR415" s="497"/>
      <c r="BNS415" s="497"/>
      <c r="BNT415" s="497"/>
      <c r="BNU415" s="497"/>
      <c r="BNV415" s="497"/>
      <c r="BNW415" s="497"/>
      <c r="BNX415" s="497"/>
      <c r="BNY415" s="497"/>
      <c r="BNZ415" s="497"/>
      <c r="BOA415" s="497"/>
      <c r="BOB415" s="497"/>
      <c r="BOC415" s="497"/>
      <c r="BOD415" s="497"/>
      <c r="BOE415" s="497"/>
      <c r="BOF415" s="497"/>
      <c r="BOG415" s="497"/>
      <c r="BOH415" s="497"/>
      <c r="BOI415" s="497"/>
      <c r="BOJ415" s="497"/>
      <c r="BOK415" s="497"/>
      <c r="BOL415" s="497"/>
      <c r="BOM415" s="497"/>
      <c r="BON415" s="497"/>
      <c r="BOO415" s="497"/>
      <c r="BOP415" s="497"/>
      <c r="BOQ415" s="497"/>
      <c r="BOR415" s="497"/>
      <c r="BOS415" s="497"/>
      <c r="BOT415" s="497"/>
      <c r="BOU415" s="497"/>
      <c r="BOV415" s="497"/>
      <c r="BOW415" s="497"/>
      <c r="BOX415" s="497"/>
      <c r="BOY415" s="497"/>
      <c r="BOZ415" s="497"/>
      <c r="BPA415" s="497"/>
      <c r="BPB415" s="497"/>
      <c r="BPC415" s="497"/>
      <c r="BPD415" s="497"/>
      <c r="BPE415" s="497"/>
      <c r="BPF415" s="497"/>
      <c r="BPG415" s="497"/>
      <c r="BPH415" s="497"/>
      <c r="BPI415" s="497"/>
      <c r="BPJ415" s="497"/>
      <c r="BPK415" s="497"/>
      <c r="BPL415" s="497"/>
      <c r="BPM415" s="497"/>
      <c r="BPN415" s="497"/>
      <c r="BPO415" s="497"/>
      <c r="BPP415" s="497"/>
      <c r="BPQ415" s="497"/>
      <c r="BPR415" s="497"/>
      <c r="BPS415" s="497"/>
      <c r="BPT415" s="497"/>
      <c r="BPU415" s="497"/>
      <c r="BPV415" s="497"/>
      <c r="BPW415" s="497"/>
      <c r="BPX415" s="497"/>
      <c r="BPY415" s="497"/>
      <c r="BPZ415" s="497"/>
      <c r="BQA415" s="497"/>
      <c r="BQB415" s="497"/>
      <c r="BQC415" s="497"/>
      <c r="BQD415" s="497"/>
      <c r="BQE415" s="497"/>
      <c r="BQF415" s="497"/>
      <c r="BQG415" s="497"/>
      <c r="BQH415" s="497"/>
      <c r="BQI415" s="497"/>
      <c r="BQJ415" s="497"/>
      <c r="BQK415" s="497"/>
      <c r="BQL415" s="497"/>
      <c r="BQM415" s="497"/>
      <c r="BQN415" s="497"/>
      <c r="BQO415" s="497"/>
      <c r="BQP415" s="497"/>
      <c r="BQQ415" s="497"/>
      <c r="BQR415" s="497"/>
      <c r="BQS415" s="497"/>
      <c r="BQT415" s="497"/>
      <c r="BQU415" s="497"/>
      <c r="BQV415" s="497"/>
      <c r="BQW415" s="497"/>
      <c r="BQX415" s="497"/>
      <c r="BQY415" s="497"/>
      <c r="BQZ415" s="497"/>
      <c r="BRA415" s="497"/>
      <c r="BRB415" s="497"/>
      <c r="BRC415" s="497"/>
      <c r="BRD415" s="497"/>
      <c r="BRE415" s="497"/>
      <c r="BRF415" s="497"/>
      <c r="BRG415" s="497"/>
      <c r="BRH415" s="497"/>
      <c r="BRI415" s="497"/>
      <c r="BRJ415" s="497"/>
      <c r="BRK415" s="497"/>
      <c r="BRL415" s="497"/>
      <c r="BRM415" s="497"/>
      <c r="BRN415" s="497"/>
      <c r="BRO415" s="497"/>
      <c r="BRP415" s="497"/>
      <c r="BRQ415" s="497"/>
      <c r="BRR415" s="497"/>
      <c r="BRS415" s="497"/>
      <c r="BRT415" s="497"/>
      <c r="BRU415" s="497"/>
      <c r="BRV415" s="497"/>
      <c r="BRW415" s="497"/>
      <c r="BRX415" s="497"/>
      <c r="BRY415" s="497"/>
      <c r="BRZ415" s="497"/>
      <c r="BSA415" s="497"/>
      <c r="BSB415" s="497"/>
      <c r="BSC415" s="497"/>
      <c r="BSD415" s="497"/>
      <c r="BSE415" s="497"/>
      <c r="BSF415" s="497"/>
      <c r="BSG415" s="497"/>
      <c r="BSH415" s="497"/>
      <c r="BSI415" s="497"/>
      <c r="BSJ415" s="497"/>
      <c r="BSK415" s="497"/>
      <c r="BSL415" s="497"/>
      <c r="BSM415" s="497"/>
      <c r="BSN415" s="497"/>
      <c r="BSO415" s="497"/>
      <c r="BSP415" s="497"/>
      <c r="BSQ415" s="497"/>
      <c r="BSR415" s="497"/>
      <c r="BSS415" s="497"/>
      <c r="BST415" s="497"/>
      <c r="BSU415" s="497"/>
      <c r="BSV415" s="497"/>
      <c r="BSW415" s="497"/>
      <c r="BSX415" s="497"/>
      <c r="BSY415" s="497"/>
      <c r="BSZ415" s="497"/>
      <c r="BTA415" s="497"/>
      <c r="BTB415" s="497"/>
      <c r="BTC415" s="497"/>
      <c r="BTD415" s="497"/>
      <c r="BTE415" s="497"/>
      <c r="BTF415" s="497"/>
      <c r="BTG415" s="497"/>
      <c r="BTH415" s="497"/>
      <c r="BTI415" s="497"/>
      <c r="BTJ415" s="497"/>
      <c r="BTK415" s="497"/>
      <c r="BTL415" s="497"/>
      <c r="BTM415" s="497"/>
      <c r="BTN415" s="497"/>
      <c r="BTO415" s="497"/>
      <c r="BTP415" s="497"/>
      <c r="BTQ415" s="497"/>
      <c r="BTR415" s="497"/>
      <c r="BTS415" s="497"/>
      <c r="BTT415" s="497"/>
      <c r="BTU415" s="497"/>
      <c r="BTV415" s="497"/>
      <c r="BTW415" s="497"/>
      <c r="BTX415" s="497"/>
      <c r="BTY415" s="497"/>
      <c r="BTZ415" s="497"/>
      <c r="BUA415" s="497"/>
      <c r="BUB415" s="497"/>
      <c r="BUC415" s="497"/>
      <c r="BUD415" s="497"/>
      <c r="BUE415" s="497"/>
      <c r="BUF415" s="497"/>
      <c r="BUG415" s="497"/>
      <c r="BUH415" s="497"/>
      <c r="BUI415" s="497"/>
      <c r="BUJ415" s="497"/>
      <c r="BUK415" s="497"/>
      <c r="BUL415" s="497"/>
      <c r="BUM415" s="497"/>
      <c r="BUN415" s="497"/>
      <c r="BUO415" s="497"/>
      <c r="BUP415" s="497"/>
      <c r="BUQ415" s="497"/>
      <c r="BUR415" s="497"/>
      <c r="BUS415" s="497"/>
      <c r="BUT415" s="497"/>
      <c r="BUU415" s="497"/>
      <c r="BUV415" s="497"/>
      <c r="BUW415" s="497"/>
      <c r="BUX415" s="497"/>
      <c r="BUY415" s="497"/>
      <c r="BUZ415" s="497"/>
      <c r="BVA415" s="497"/>
      <c r="BVB415" s="497"/>
      <c r="BVC415" s="497"/>
      <c r="BVD415" s="497"/>
      <c r="BVE415" s="497"/>
      <c r="BVF415" s="497"/>
      <c r="BVG415" s="497"/>
      <c r="BVH415" s="497"/>
      <c r="BVI415" s="497"/>
      <c r="BVJ415" s="497"/>
      <c r="BVK415" s="497"/>
      <c r="BVL415" s="497"/>
      <c r="BVM415" s="497"/>
      <c r="BVN415" s="497"/>
      <c r="BVO415" s="497"/>
      <c r="BVP415" s="497"/>
      <c r="BVQ415" s="497"/>
      <c r="BVR415" s="497"/>
      <c r="BVS415" s="497"/>
      <c r="BVT415" s="497"/>
      <c r="BVU415" s="497"/>
      <c r="BVV415" s="497"/>
      <c r="BVW415" s="497"/>
      <c r="BVX415" s="497"/>
      <c r="BVY415" s="497"/>
      <c r="BVZ415" s="497"/>
      <c r="BWA415" s="497"/>
      <c r="BWB415" s="497"/>
      <c r="BWC415" s="497"/>
      <c r="BWD415" s="497"/>
      <c r="BWE415" s="497"/>
      <c r="BWF415" s="497"/>
      <c r="BWG415" s="497"/>
      <c r="BWH415" s="497"/>
      <c r="BWI415" s="497"/>
      <c r="BWJ415" s="497"/>
      <c r="BWK415" s="497"/>
      <c r="BWL415" s="497"/>
      <c r="BWM415" s="497"/>
      <c r="BWN415" s="497"/>
      <c r="BWO415" s="497"/>
      <c r="BWP415" s="497"/>
      <c r="BWQ415" s="497"/>
      <c r="BWR415" s="497"/>
      <c r="BWS415" s="497"/>
      <c r="BWT415" s="497"/>
      <c r="BWU415" s="497"/>
      <c r="BWV415" s="497"/>
      <c r="BWW415" s="497"/>
      <c r="BWX415" s="497"/>
      <c r="BWY415" s="497"/>
      <c r="BWZ415" s="497"/>
      <c r="BXA415" s="497"/>
      <c r="BXB415" s="497"/>
      <c r="BXC415" s="497"/>
      <c r="BXD415" s="497"/>
      <c r="BXE415" s="497"/>
      <c r="BXF415" s="497"/>
      <c r="BXG415" s="497"/>
      <c r="BXH415" s="497"/>
      <c r="BXI415" s="497"/>
      <c r="BXJ415" s="497"/>
      <c r="BXK415" s="497"/>
      <c r="BXL415" s="497"/>
      <c r="BXM415" s="497"/>
      <c r="BXN415" s="497"/>
      <c r="BXO415" s="497"/>
      <c r="BXP415" s="497"/>
      <c r="BXQ415" s="497"/>
      <c r="BXR415" s="497"/>
      <c r="BXS415" s="497"/>
      <c r="BXT415" s="497"/>
      <c r="BXU415" s="497"/>
      <c r="BXV415" s="497"/>
      <c r="BXW415" s="497"/>
      <c r="BXX415" s="497"/>
      <c r="BXY415" s="497"/>
      <c r="BXZ415" s="497"/>
      <c r="BYA415" s="497"/>
      <c r="BYB415" s="497"/>
      <c r="BYC415" s="497"/>
      <c r="BYD415" s="497"/>
      <c r="BYE415" s="497"/>
      <c r="BYF415" s="497"/>
      <c r="BYG415" s="497"/>
      <c r="BYH415" s="497"/>
      <c r="BYI415" s="497"/>
      <c r="BYJ415" s="497"/>
      <c r="BYK415" s="497"/>
      <c r="BYL415" s="497"/>
      <c r="BYM415" s="497"/>
      <c r="BYN415" s="497"/>
      <c r="BYO415" s="497"/>
      <c r="BYP415" s="497"/>
      <c r="BYQ415" s="497"/>
      <c r="BYR415" s="497"/>
      <c r="BYS415" s="497"/>
      <c r="BYT415" s="497"/>
      <c r="BYU415" s="497"/>
      <c r="BYV415" s="497"/>
      <c r="BYW415" s="497"/>
      <c r="BYX415" s="497"/>
      <c r="BYY415" s="497"/>
      <c r="BYZ415" s="497"/>
      <c r="BZA415" s="497"/>
      <c r="BZB415" s="497"/>
      <c r="BZC415" s="497"/>
      <c r="BZD415" s="497"/>
      <c r="BZE415" s="497"/>
      <c r="BZF415" s="497"/>
      <c r="BZG415" s="497"/>
      <c r="BZH415" s="497"/>
      <c r="BZI415" s="497"/>
      <c r="BZJ415" s="497"/>
    </row>
    <row r="416" spans="1:2038" ht="16.5" customHeight="1" thickBot="1">
      <c r="A416" s="301" t="s">
        <v>142</v>
      </c>
      <c r="B416" s="165"/>
      <c r="C416" s="165"/>
      <c r="D416" s="165"/>
      <c r="E416" s="280"/>
      <c r="F416" s="32"/>
      <c r="G416" s="32"/>
      <c r="H416" s="32"/>
      <c r="I416" s="32"/>
      <c r="J416" s="56">
        <v>220</v>
      </c>
      <c r="K416" s="123">
        <v>0.3</v>
      </c>
      <c r="L416" s="33"/>
    </row>
    <row r="417" spans="1:2038" s="498" customFormat="1" ht="16.5" customHeight="1" thickBot="1">
      <c r="A417" s="768" t="s">
        <v>1421</v>
      </c>
      <c r="B417" s="769"/>
      <c r="C417" s="769"/>
      <c r="D417" s="769"/>
      <c r="E417" s="770"/>
      <c r="F417" s="32"/>
      <c r="G417" s="32"/>
      <c r="H417" s="32"/>
      <c r="I417" s="32"/>
      <c r="J417" s="56">
        <v>780</v>
      </c>
      <c r="K417" s="123">
        <v>4.5</v>
      </c>
      <c r="L417" s="33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0"/>
      <c r="Z417" s="550"/>
      <c r="AA417" s="550"/>
      <c r="AB417" s="550"/>
      <c r="AC417" s="550"/>
      <c r="AD417" s="550"/>
      <c r="AE417" s="550"/>
      <c r="AF417" s="550"/>
      <c r="AG417" s="550"/>
      <c r="AH417" s="550"/>
      <c r="AI417" s="550"/>
      <c r="AJ417" s="550"/>
      <c r="AK417" s="550"/>
      <c r="AL417" s="550"/>
      <c r="AM417" s="550"/>
      <c r="AN417" s="550"/>
      <c r="AO417" s="550"/>
      <c r="AP417" s="550"/>
      <c r="AQ417" s="550"/>
      <c r="AR417" s="550"/>
      <c r="AS417" s="550"/>
      <c r="AT417" s="550"/>
      <c r="AU417" s="550"/>
      <c r="AV417" s="550"/>
      <c r="AW417" s="550"/>
      <c r="AX417" s="550"/>
      <c r="AY417" s="550"/>
      <c r="AZ417" s="550"/>
      <c r="BA417" s="550"/>
      <c r="BB417" s="550"/>
      <c r="BC417" s="550"/>
      <c r="BD417" s="550"/>
      <c r="BE417" s="550"/>
      <c r="BF417" s="550"/>
      <c r="BG417" s="550"/>
      <c r="BH417" s="550"/>
      <c r="BI417" s="550"/>
      <c r="BJ417" s="550"/>
      <c r="BK417" s="550"/>
      <c r="BL417" s="550"/>
      <c r="BM417" s="550"/>
      <c r="BN417" s="550"/>
      <c r="BO417" s="550"/>
      <c r="BP417" s="550"/>
      <c r="BQ417" s="550"/>
      <c r="BR417" s="550"/>
      <c r="BS417" s="550"/>
      <c r="BT417" s="550"/>
      <c r="BU417" s="550"/>
      <c r="BV417" s="550"/>
      <c r="BW417" s="550"/>
      <c r="BX417" s="550"/>
      <c r="BY417" s="550"/>
      <c r="BZ417" s="550"/>
      <c r="CA417" s="550"/>
      <c r="CB417" s="550"/>
      <c r="CC417" s="550"/>
      <c r="CD417" s="550"/>
      <c r="CE417" s="550"/>
      <c r="CF417" s="550"/>
      <c r="CG417" s="550"/>
      <c r="CH417" s="550"/>
      <c r="CI417" s="550"/>
      <c r="CJ417" s="550"/>
      <c r="CK417" s="550"/>
      <c r="CL417" s="550"/>
      <c r="CM417" s="550"/>
      <c r="CN417" s="550"/>
      <c r="CO417" s="550"/>
      <c r="CP417" s="550"/>
      <c r="CQ417" s="550"/>
      <c r="CR417" s="550"/>
      <c r="CS417" s="550"/>
      <c r="CT417" s="550"/>
      <c r="CU417" s="550"/>
      <c r="CV417" s="550"/>
      <c r="CW417" s="550"/>
      <c r="CX417" s="550"/>
      <c r="CY417" s="550"/>
      <c r="CZ417" s="550"/>
      <c r="DA417" s="550"/>
      <c r="DB417" s="550"/>
      <c r="DC417" s="550"/>
      <c r="DD417" s="550"/>
      <c r="DE417" s="550"/>
      <c r="DF417" s="550"/>
      <c r="DG417" s="550"/>
      <c r="DH417" s="550"/>
      <c r="DI417" s="550"/>
      <c r="DJ417" s="550"/>
      <c r="DK417" s="550"/>
      <c r="DL417" s="550"/>
      <c r="DM417" s="550"/>
      <c r="DN417" s="550"/>
      <c r="DO417" s="550"/>
      <c r="DP417" s="550"/>
      <c r="DQ417" s="550"/>
      <c r="DR417" s="550"/>
      <c r="DS417" s="550"/>
      <c r="DT417" s="550"/>
      <c r="DU417" s="550"/>
      <c r="DV417" s="550"/>
      <c r="DW417" s="550"/>
      <c r="DX417" s="550"/>
      <c r="DY417" s="550"/>
      <c r="DZ417" s="550"/>
      <c r="EA417" s="550"/>
      <c r="EB417" s="550"/>
      <c r="EC417" s="550"/>
      <c r="ED417" s="550"/>
      <c r="EE417" s="550"/>
      <c r="EF417" s="550"/>
      <c r="EG417" s="550"/>
      <c r="EH417" s="550"/>
      <c r="EI417" s="550"/>
      <c r="EJ417" s="550"/>
      <c r="EK417" s="550"/>
      <c r="EL417" s="550"/>
      <c r="EM417" s="550"/>
      <c r="EN417" s="550"/>
      <c r="EO417" s="550"/>
      <c r="EP417" s="550"/>
      <c r="EQ417" s="550"/>
      <c r="ER417" s="550"/>
      <c r="ES417" s="550"/>
      <c r="ET417" s="550"/>
      <c r="EU417" s="550"/>
      <c r="EV417" s="550"/>
      <c r="EW417" s="550"/>
      <c r="EX417" s="550"/>
      <c r="EY417" s="550"/>
      <c r="EZ417" s="550"/>
      <c r="FA417" s="550"/>
      <c r="FB417" s="550"/>
      <c r="FC417" s="550"/>
      <c r="FD417" s="550"/>
      <c r="FE417" s="550"/>
      <c r="FF417" s="550"/>
      <c r="FG417" s="550"/>
      <c r="FH417" s="550"/>
      <c r="FI417" s="550"/>
      <c r="FJ417" s="550"/>
      <c r="FK417" s="550"/>
      <c r="FL417" s="550"/>
      <c r="FM417" s="550"/>
      <c r="FN417" s="550"/>
      <c r="FO417" s="550"/>
      <c r="FP417" s="550"/>
      <c r="FQ417" s="550"/>
      <c r="FR417" s="550"/>
      <c r="FS417" s="550"/>
      <c r="FT417" s="550"/>
      <c r="FU417" s="550"/>
      <c r="FV417" s="550"/>
      <c r="FW417" s="550"/>
      <c r="FX417" s="550"/>
      <c r="FY417" s="550"/>
      <c r="FZ417" s="550"/>
      <c r="GA417" s="550"/>
      <c r="GB417" s="550"/>
      <c r="GC417" s="550"/>
      <c r="GD417" s="550"/>
      <c r="GE417" s="550"/>
      <c r="GF417" s="550"/>
      <c r="GG417" s="550"/>
      <c r="GH417" s="550"/>
      <c r="GI417" s="550"/>
      <c r="GJ417" s="550"/>
      <c r="GK417" s="550"/>
      <c r="GL417" s="550"/>
      <c r="GM417" s="550"/>
      <c r="GN417" s="550"/>
      <c r="GO417" s="550"/>
      <c r="GP417" s="550"/>
      <c r="GQ417" s="550"/>
      <c r="GR417" s="550"/>
      <c r="GS417" s="550"/>
      <c r="GT417" s="550"/>
      <c r="GU417" s="550"/>
      <c r="GV417" s="550"/>
      <c r="GW417" s="550"/>
      <c r="GX417" s="550"/>
      <c r="GY417" s="550"/>
      <c r="GZ417" s="550"/>
      <c r="HA417" s="550"/>
      <c r="HB417" s="550"/>
      <c r="HC417" s="550"/>
      <c r="HD417" s="550"/>
      <c r="HE417" s="550"/>
      <c r="HF417" s="550"/>
      <c r="HG417" s="550"/>
      <c r="HH417" s="550"/>
      <c r="HI417" s="550"/>
      <c r="HJ417" s="550"/>
      <c r="HK417" s="550"/>
      <c r="HL417" s="550"/>
      <c r="HM417" s="550"/>
      <c r="HN417" s="550"/>
      <c r="HO417" s="550"/>
      <c r="HP417" s="550"/>
      <c r="HQ417" s="550"/>
      <c r="HR417" s="550"/>
      <c r="HS417" s="550"/>
      <c r="HT417" s="550"/>
      <c r="HU417" s="550"/>
      <c r="HV417" s="550"/>
      <c r="HW417" s="550"/>
      <c r="HX417" s="550"/>
      <c r="HY417" s="550"/>
      <c r="HZ417" s="550"/>
      <c r="IA417" s="550"/>
      <c r="IB417" s="550"/>
      <c r="IC417" s="550"/>
      <c r="ID417" s="550"/>
      <c r="IE417" s="550"/>
      <c r="IF417" s="550"/>
      <c r="IG417" s="550"/>
      <c r="IH417" s="550"/>
      <c r="II417" s="550"/>
      <c r="IJ417" s="550"/>
      <c r="IK417" s="550"/>
      <c r="IL417" s="550"/>
      <c r="IM417" s="550"/>
      <c r="IN417" s="550"/>
      <c r="IO417" s="550"/>
      <c r="IP417" s="550"/>
      <c r="IQ417" s="550"/>
      <c r="IR417" s="550"/>
      <c r="IS417" s="550"/>
      <c r="IT417" s="550"/>
      <c r="IU417" s="550"/>
      <c r="IV417" s="550"/>
      <c r="IW417" s="550"/>
      <c r="IX417" s="550"/>
      <c r="IY417" s="550"/>
      <c r="IZ417" s="550"/>
      <c r="JA417" s="550"/>
      <c r="JB417" s="550"/>
      <c r="JC417" s="550"/>
      <c r="JD417" s="550"/>
      <c r="JE417" s="550"/>
      <c r="JF417" s="550"/>
      <c r="JG417" s="550"/>
      <c r="JH417" s="550"/>
      <c r="JI417" s="550"/>
      <c r="JJ417" s="550"/>
      <c r="JK417" s="550"/>
      <c r="JL417" s="550"/>
      <c r="JM417" s="550"/>
      <c r="JN417" s="550"/>
      <c r="JO417" s="550"/>
      <c r="JP417" s="550"/>
      <c r="JQ417" s="550"/>
      <c r="JR417" s="550"/>
      <c r="JS417" s="550"/>
      <c r="JT417" s="550"/>
      <c r="JU417" s="550"/>
      <c r="JV417" s="550"/>
      <c r="JW417" s="550"/>
      <c r="JX417" s="550"/>
      <c r="JY417" s="550"/>
      <c r="JZ417" s="550"/>
      <c r="KA417" s="550"/>
      <c r="KB417" s="550"/>
      <c r="KC417" s="550"/>
      <c r="KD417" s="550"/>
      <c r="KE417" s="550"/>
      <c r="KF417" s="550"/>
      <c r="KG417" s="550"/>
      <c r="KH417" s="550"/>
      <c r="KI417" s="550"/>
      <c r="KJ417" s="550"/>
      <c r="KK417" s="550"/>
      <c r="KL417" s="550"/>
      <c r="KM417" s="550"/>
      <c r="KN417" s="550"/>
      <c r="KO417" s="550"/>
      <c r="KP417" s="550"/>
      <c r="KQ417" s="550"/>
      <c r="KR417" s="550"/>
      <c r="KS417" s="550"/>
      <c r="KT417" s="550"/>
      <c r="KU417" s="550"/>
      <c r="KV417" s="550"/>
      <c r="KW417" s="550"/>
      <c r="KX417" s="550"/>
      <c r="KY417" s="550"/>
      <c r="KZ417" s="550"/>
      <c r="LA417" s="550"/>
      <c r="LB417" s="550"/>
      <c r="LC417" s="550"/>
      <c r="LD417" s="550"/>
      <c r="LE417" s="550"/>
      <c r="LF417" s="550"/>
      <c r="LG417" s="550"/>
      <c r="LH417" s="550"/>
      <c r="LI417" s="550"/>
      <c r="LJ417" s="550"/>
      <c r="LK417" s="550"/>
      <c r="LL417" s="550"/>
      <c r="LM417" s="550"/>
      <c r="LN417" s="550"/>
      <c r="LO417" s="550"/>
      <c r="LP417" s="550"/>
      <c r="LQ417" s="550"/>
      <c r="LR417" s="550"/>
      <c r="LS417" s="550"/>
      <c r="LT417" s="550"/>
      <c r="LU417" s="550"/>
      <c r="LV417" s="550"/>
      <c r="LW417" s="550"/>
      <c r="LX417" s="550"/>
      <c r="LY417" s="550"/>
      <c r="LZ417" s="550"/>
      <c r="MA417" s="550"/>
      <c r="MB417" s="550"/>
      <c r="MC417" s="550"/>
      <c r="MD417" s="550"/>
      <c r="ME417" s="550"/>
      <c r="MF417" s="550"/>
      <c r="MG417" s="550"/>
      <c r="MH417" s="550"/>
      <c r="MI417" s="550"/>
      <c r="MJ417" s="550"/>
      <c r="MK417" s="550"/>
      <c r="ML417" s="550"/>
      <c r="MM417" s="550"/>
      <c r="MN417" s="550"/>
      <c r="MO417" s="550"/>
      <c r="MP417" s="550"/>
      <c r="MQ417" s="550"/>
      <c r="MR417" s="550"/>
      <c r="MS417" s="550"/>
      <c r="MT417" s="550"/>
      <c r="MU417" s="550"/>
      <c r="MV417" s="550"/>
      <c r="MW417" s="550"/>
      <c r="MX417" s="550"/>
      <c r="MY417" s="550"/>
      <c r="MZ417" s="550"/>
      <c r="NA417" s="550"/>
      <c r="NB417" s="550"/>
      <c r="NC417" s="550"/>
      <c r="ND417" s="550"/>
      <c r="NE417" s="550"/>
      <c r="NF417" s="550"/>
      <c r="NG417" s="550"/>
      <c r="NH417" s="550"/>
      <c r="NI417" s="550"/>
      <c r="NJ417" s="550"/>
      <c r="NK417" s="550"/>
      <c r="NL417" s="550"/>
      <c r="NM417" s="550"/>
      <c r="NN417" s="550"/>
      <c r="NO417" s="550"/>
      <c r="NP417" s="550"/>
      <c r="NQ417" s="550"/>
      <c r="NR417" s="550"/>
      <c r="NS417" s="550"/>
      <c r="NT417" s="550"/>
      <c r="NU417" s="550"/>
      <c r="NV417" s="550"/>
      <c r="NW417" s="550"/>
      <c r="NX417" s="550"/>
      <c r="NY417" s="550"/>
      <c r="NZ417" s="550"/>
      <c r="OA417" s="550"/>
      <c r="OB417" s="550"/>
      <c r="OC417" s="550"/>
      <c r="OD417" s="550"/>
      <c r="OE417" s="550"/>
      <c r="OF417" s="550"/>
      <c r="OG417" s="550"/>
      <c r="OH417" s="550"/>
      <c r="OI417" s="550"/>
      <c r="OJ417" s="550"/>
      <c r="OK417" s="550"/>
      <c r="OL417" s="550"/>
      <c r="OM417" s="550"/>
      <c r="ON417" s="550"/>
      <c r="OO417" s="550"/>
      <c r="OP417" s="550"/>
      <c r="OQ417" s="550"/>
      <c r="OR417" s="550"/>
      <c r="OS417" s="550"/>
      <c r="OT417" s="550"/>
      <c r="OU417" s="550"/>
      <c r="OV417" s="550"/>
      <c r="OW417" s="550"/>
      <c r="OX417" s="550"/>
      <c r="OY417" s="550"/>
      <c r="OZ417" s="550"/>
      <c r="PA417" s="550"/>
      <c r="PB417" s="550"/>
      <c r="PC417" s="550"/>
      <c r="PD417" s="550"/>
      <c r="PE417" s="550"/>
      <c r="PF417" s="550"/>
      <c r="PG417" s="550"/>
      <c r="PH417" s="550"/>
      <c r="PI417" s="550"/>
      <c r="PJ417" s="550"/>
      <c r="PK417" s="550"/>
      <c r="PL417" s="550"/>
      <c r="PM417" s="550"/>
      <c r="PN417" s="550"/>
      <c r="PO417" s="550"/>
      <c r="PP417" s="550"/>
      <c r="PQ417" s="550"/>
      <c r="PR417" s="550"/>
      <c r="PS417" s="550"/>
      <c r="PT417" s="550"/>
      <c r="PU417" s="550"/>
      <c r="PV417" s="550"/>
      <c r="PW417" s="550"/>
      <c r="PX417" s="550"/>
      <c r="PY417" s="550"/>
      <c r="PZ417" s="550"/>
      <c r="QA417" s="550"/>
      <c r="QB417" s="550"/>
      <c r="QC417" s="550"/>
      <c r="QD417" s="550"/>
      <c r="QE417" s="550"/>
      <c r="QF417" s="550"/>
      <c r="QG417" s="550"/>
      <c r="QH417" s="550"/>
      <c r="QI417" s="550"/>
      <c r="QJ417" s="550"/>
      <c r="QK417" s="550"/>
      <c r="QL417" s="550"/>
      <c r="QM417" s="550"/>
      <c r="QN417" s="550"/>
      <c r="QO417" s="550"/>
      <c r="QP417" s="550"/>
      <c r="QQ417" s="550"/>
      <c r="QR417" s="550"/>
      <c r="QS417" s="550"/>
      <c r="QT417" s="550"/>
      <c r="QU417" s="550"/>
      <c r="QV417" s="550"/>
      <c r="QW417" s="550"/>
      <c r="QX417" s="550"/>
      <c r="QY417" s="550"/>
      <c r="QZ417" s="550"/>
      <c r="RA417" s="550"/>
      <c r="RB417" s="550"/>
      <c r="RC417" s="550"/>
      <c r="RD417" s="550"/>
      <c r="RE417" s="550"/>
      <c r="RF417" s="550"/>
      <c r="RG417" s="550"/>
      <c r="RH417" s="550"/>
      <c r="RI417" s="550"/>
      <c r="RJ417" s="550"/>
      <c r="RK417" s="550"/>
      <c r="RL417" s="550"/>
      <c r="RM417" s="550"/>
      <c r="RN417" s="550"/>
      <c r="RO417" s="550"/>
      <c r="RP417" s="550"/>
      <c r="RQ417" s="550"/>
      <c r="RR417" s="550"/>
      <c r="RS417" s="550"/>
      <c r="RT417" s="550"/>
      <c r="RU417" s="550"/>
      <c r="RV417" s="550"/>
      <c r="RW417" s="550"/>
      <c r="RX417" s="550"/>
      <c r="RY417" s="550"/>
      <c r="RZ417" s="550"/>
      <c r="SA417" s="550"/>
      <c r="SB417" s="550"/>
      <c r="SC417" s="550"/>
      <c r="SD417" s="550"/>
      <c r="SE417" s="550"/>
      <c r="SF417" s="550"/>
      <c r="SG417" s="550"/>
      <c r="SH417" s="550"/>
      <c r="SI417" s="550"/>
      <c r="SJ417" s="550"/>
      <c r="SK417" s="550"/>
      <c r="SL417" s="550"/>
      <c r="SM417" s="550"/>
      <c r="SN417" s="550"/>
      <c r="SO417" s="550"/>
      <c r="SP417" s="550"/>
      <c r="SQ417" s="550"/>
      <c r="SR417" s="550"/>
      <c r="SS417" s="550"/>
      <c r="ST417" s="550"/>
      <c r="SU417" s="550"/>
      <c r="SV417" s="550"/>
      <c r="SW417" s="550"/>
      <c r="SX417" s="550"/>
      <c r="SY417" s="550"/>
      <c r="SZ417" s="550"/>
      <c r="TA417" s="550"/>
      <c r="TB417" s="550"/>
      <c r="TC417" s="550"/>
      <c r="TD417" s="550"/>
      <c r="TE417" s="550"/>
      <c r="TF417" s="550"/>
      <c r="TG417" s="550"/>
      <c r="TH417" s="550"/>
      <c r="TI417" s="550"/>
      <c r="TJ417" s="550"/>
      <c r="TK417" s="550"/>
      <c r="TL417" s="550"/>
      <c r="TM417" s="550"/>
      <c r="TN417" s="550"/>
      <c r="TO417" s="550"/>
      <c r="TP417" s="550"/>
      <c r="TQ417" s="550"/>
      <c r="TR417" s="550"/>
      <c r="TS417" s="550"/>
      <c r="TT417" s="550"/>
      <c r="TU417" s="550"/>
      <c r="TV417" s="550"/>
      <c r="TW417" s="550"/>
      <c r="TX417" s="550"/>
      <c r="TY417" s="550"/>
      <c r="TZ417" s="550"/>
      <c r="UA417" s="550"/>
      <c r="UB417" s="550"/>
      <c r="UC417" s="550"/>
      <c r="UD417" s="550"/>
      <c r="UE417" s="550"/>
      <c r="UF417" s="550"/>
      <c r="UG417" s="550"/>
      <c r="UH417" s="550"/>
      <c r="UI417" s="550"/>
      <c r="UJ417" s="550"/>
      <c r="UK417" s="550"/>
      <c r="UL417" s="550"/>
      <c r="UM417" s="550"/>
      <c r="UN417" s="550"/>
      <c r="UO417" s="550"/>
      <c r="UP417" s="550"/>
      <c r="UQ417" s="550"/>
      <c r="UR417" s="550"/>
      <c r="US417" s="550"/>
      <c r="UT417" s="550"/>
      <c r="UU417" s="550"/>
      <c r="UV417" s="550"/>
      <c r="UW417" s="550"/>
      <c r="UX417" s="550"/>
      <c r="UY417" s="550"/>
      <c r="UZ417" s="550"/>
      <c r="VA417" s="550"/>
      <c r="VB417" s="550"/>
      <c r="VC417" s="550"/>
      <c r="VD417" s="550"/>
      <c r="VE417" s="550"/>
      <c r="VF417" s="550"/>
      <c r="VG417" s="550"/>
      <c r="VH417" s="550"/>
      <c r="VI417" s="550"/>
      <c r="VJ417" s="550"/>
      <c r="VK417" s="550"/>
      <c r="VL417" s="550"/>
      <c r="VM417" s="550"/>
      <c r="VN417" s="550"/>
      <c r="VO417" s="550"/>
      <c r="VP417" s="550"/>
      <c r="VQ417" s="550"/>
      <c r="VR417" s="550"/>
      <c r="VS417" s="550"/>
      <c r="VT417" s="550"/>
      <c r="VU417" s="550"/>
      <c r="VV417" s="550"/>
      <c r="VW417" s="550"/>
      <c r="VX417" s="550"/>
      <c r="VY417" s="550"/>
      <c r="VZ417" s="550"/>
      <c r="WA417" s="550"/>
      <c r="WB417" s="550"/>
      <c r="WC417" s="550"/>
      <c r="WD417" s="550"/>
      <c r="WE417" s="550"/>
      <c r="WF417" s="550"/>
      <c r="WG417" s="550"/>
      <c r="WH417" s="550"/>
      <c r="WI417" s="550"/>
      <c r="WJ417" s="550"/>
      <c r="WK417" s="550"/>
      <c r="WL417" s="550"/>
      <c r="WM417" s="550"/>
      <c r="WN417" s="550"/>
      <c r="WO417" s="550"/>
      <c r="WP417" s="550"/>
      <c r="WQ417" s="550"/>
      <c r="WR417" s="550"/>
      <c r="WS417" s="550"/>
      <c r="WT417" s="550"/>
      <c r="WU417" s="550"/>
      <c r="WV417" s="550"/>
      <c r="WW417" s="550"/>
      <c r="WX417" s="550"/>
      <c r="WY417" s="550"/>
      <c r="WZ417" s="550"/>
      <c r="XA417" s="550"/>
      <c r="XB417" s="550"/>
      <c r="XC417" s="550"/>
      <c r="XD417" s="550"/>
      <c r="XE417" s="550"/>
      <c r="XF417" s="550"/>
      <c r="XG417" s="550"/>
      <c r="XH417" s="550"/>
      <c r="XI417" s="550"/>
      <c r="XJ417" s="550"/>
      <c r="XK417" s="550"/>
      <c r="XL417" s="550"/>
      <c r="XM417" s="550"/>
      <c r="XN417" s="550"/>
      <c r="XO417" s="550"/>
      <c r="XP417" s="550"/>
      <c r="XQ417" s="550"/>
      <c r="XR417" s="550"/>
      <c r="XS417" s="550"/>
      <c r="XT417" s="550"/>
      <c r="XU417" s="550"/>
      <c r="XV417" s="550"/>
      <c r="XW417" s="550"/>
      <c r="XX417" s="550"/>
      <c r="XY417" s="550"/>
      <c r="XZ417" s="550"/>
      <c r="YA417" s="550"/>
      <c r="YB417" s="550"/>
      <c r="YC417" s="550"/>
      <c r="YD417" s="550"/>
      <c r="YE417" s="550"/>
      <c r="YF417" s="550"/>
      <c r="YG417" s="550"/>
      <c r="YH417" s="550"/>
      <c r="YI417" s="550"/>
      <c r="YJ417" s="550"/>
      <c r="YK417" s="550"/>
      <c r="YL417" s="550"/>
      <c r="YM417" s="550"/>
      <c r="YN417" s="550"/>
      <c r="YO417" s="550"/>
      <c r="YP417" s="550"/>
      <c r="YQ417" s="550"/>
      <c r="YR417" s="550"/>
      <c r="YS417" s="550"/>
      <c r="YT417" s="550"/>
      <c r="YU417" s="550"/>
      <c r="YV417" s="550"/>
      <c r="YW417" s="550"/>
      <c r="YX417" s="550"/>
      <c r="YY417" s="550"/>
      <c r="YZ417" s="550"/>
      <c r="ZA417" s="550"/>
      <c r="ZB417" s="550"/>
      <c r="ZC417" s="550"/>
      <c r="ZD417" s="550"/>
      <c r="ZE417" s="550"/>
      <c r="ZF417" s="550"/>
      <c r="ZG417" s="550"/>
      <c r="ZH417" s="550"/>
      <c r="ZI417" s="550"/>
      <c r="ZJ417" s="550"/>
      <c r="ZK417" s="550"/>
      <c r="ZL417" s="550"/>
      <c r="ZM417" s="550"/>
      <c r="ZN417" s="550"/>
      <c r="ZO417" s="550"/>
      <c r="ZP417" s="550"/>
      <c r="ZQ417" s="550"/>
      <c r="ZR417" s="550"/>
      <c r="ZS417" s="550"/>
      <c r="ZT417" s="550"/>
      <c r="ZU417" s="550"/>
      <c r="ZV417" s="550"/>
      <c r="ZW417" s="550"/>
      <c r="ZX417" s="550"/>
      <c r="ZY417" s="550"/>
      <c r="ZZ417" s="550"/>
      <c r="AAA417" s="550"/>
      <c r="AAB417" s="550"/>
      <c r="AAC417" s="550"/>
      <c r="AAD417" s="550"/>
      <c r="AAE417" s="550"/>
      <c r="AAF417" s="550"/>
      <c r="AAG417" s="550"/>
      <c r="AAH417" s="550"/>
      <c r="AAI417" s="550"/>
      <c r="AAJ417" s="550"/>
      <c r="AAK417" s="550"/>
      <c r="AAL417" s="550"/>
      <c r="AAM417" s="550"/>
      <c r="AAN417" s="550"/>
      <c r="AAO417" s="550"/>
      <c r="AAP417" s="550"/>
      <c r="AAQ417" s="550"/>
      <c r="AAR417" s="550"/>
      <c r="AAS417" s="550"/>
      <c r="AAT417" s="550"/>
      <c r="AAU417" s="550"/>
      <c r="AAV417" s="550"/>
      <c r="AAW417" s="550"/>
      <c r="AAX417" s="550"/>
      <c r="AAY417" s="550"/>
      <c r="AAZ417" s="550"/>
      <c r="ABA417" s="550"/>
      <c r="ABB417" s="550"/>
      <c r="ABC417" s="550"/>
      <c r="ABD417" s="550"/>
      <c r="ABE417" s="550"/>
      <c r="ABF417" s="550"/>
      <c r="ABG417" s="550"/>
      <c r="ABH417" s="550"/>
      <c r="ABI417" s="550"/>
      <c r="ABJ417" s="550"/>
      <c r="ABK417" s="550"/>
      <c r="ABL417" s="550"/>
      <c r="ABM417" s="550"/>
      <c r="ABN417" s="550"/>
      <c r="ABO417" s="550"/>
      <c r="ABP417" s="550"/>
      <c r="ABQ417" s="550"/>
      <c r="ABR417" s="550"/>
      <c r="ABS417" s="550"/>
      <c r="ABT417" s="550"/>
      <c r="ABU417" s="550"/>
      <c r="ABV417" s="550"/>
      <c r="ABW417" s="550"/>
      <c r="ABX417" s="550"/>
      <c r="ABY417" s="550"/>
      <c r="ABZ417" s="550"/>
      <c r="ACA417" s="550"/>
      <c r="ACB417" s="550"/>
      <c r="ACC417" s="550"/>
      <c r="ACD417" s="550"/>
      <c r="ACE417" s="550"/>
      <c r="ACF417" s="550"/>
      <c r="ACG417" s="550"/>
      <c r="ACH417" s="550"/>
      <c r="ACI417" s="550"/>
      <c r="ACJ417" s="550"/>
      <c r="ACK417" s="550"/>
      <c r="ACL417" s="550"/>
      <c r="ACM417" s="550"/>
      <c r="ACN417" s="550"/>
      <c r="ACO417" s="550"/>
      <c r="ACP417" s="550"/>
      <c r="ACQ417" s="550"/>
      <c r="ACR417" s="550"/>
      <c r="ACS417" s="550"/>
      <c r="ACT417" s="550"/>
      <c r="ACU417" s="550"/>
      <c r="ACV417" s="550"/>
      <c r="ACW417" s="550"/>
      <c r="ACX417" s="550"/>
      <c r="ACY417" s="550"/>
      <c r="ACZ417" s="550"/>
      <c r="ADA417" s="550"/>
      <c r="ADB417" s="550"/>
      <c r="ADC417" s="550"/>
      <c r="ADD417" s="550"/>
      <c r="ADE417" s="550"/>
      <c r="ADF417" s="550"/>
      <c r="ADG417" s="550"/>
      <c r="ADH417" s="550"/>
      <c r="ADI417" s="550"/>
      <c r="ADJ417" s="550"/>
      <c r="ADK417" s="550"/>
      <c r="ADL417" s="550"/>
      <c r="ADM417" s="550"/>
      <c r="ADN417" s="550"/>
      <c r="ADO417" s="550"/>
      <c r="ADP417" s="550"/>
      <c r="ADQ417" s="550"/>
      <c r="ADR417" s="550"/>
      <c r="ADS417" s="550"/>
      <c r="ADT417" s="550"/>
      <c r="ADU417" s="550"/>
      <c r="ADV417" s="550"/>
      <c r="ADW417" s="550"/>
      <c r="ADX417" s="550"/>
      <c r="ADY417" s="550"/>
      <c r="ADZ417" s="550"/>
      <c r="AEA417" s="550"/>
      <c r="AEB417" s="550"/>
      <c r="AEC417" s="550"/>
      <c r="AED417" s="550"/>
      <c r="AEE417" s="550"/>
      <c r="AEF417" s="550"/>
      <c r="AEG417" s="550"/>
      <c r="AEH417" s="550"/>
      <c r="AEI417" s="550"/>
      <c r="AEJ417" s="550"/>
      <c r="AEK417" s="550"/>
      <c r="AEL417" s="550"/>
      <c r="AEM417" s="550"/>
      <c r="AEN417" s="550"/>
      <c r="AEO417" s="550"/>
      <c r="AEP417" s="550"/>
      <c r="AEQ417" s="550"/>
      <c r="AER417" s="550"/>
      <c r="AES417" s="550"/>
      <c r="AET417" s="550"/>
      <c r="AEU417" s="550"/>
      <c r="AEV417" s="550"/>
      <c r="AEW417" s="550"/>
      <c r="AEX417" s="550"/>
      <c r="AEY417" s="550"/>
      <c r="AEZ417" s="550"/>
      <c r="AFA417" s="550"/>
      <c r="AFB417" s="550"/>
      <c r="AFC417" s="550"/>
      <c r="AFD417" s="550"/>
      <c r="AFE417" s="550"/>
      <c r="AFF417" s="550"/>
      <c r="AFG417" s="550"/>
      <c r="AFH417" s="550"/>
      <c r="AFI417" s="550"/>
      <c r="AFJ417" s="550"/>
      <c r="AFK417" s="550"/>
      <c r="AFL417" s="550"/>
      <c r="AFM417" s="550"/>
      <c r="AFN417" s="550"/>
      <c r="AFO417" s="550"/>
      <c r="AFP417" s="550"/>
      <c r="AFQ417" s="550"/>
      <c r="AFR417" s="550"/>
      <c r="AFS417" s="550"/>
      <c r="AFT417" s="550"/>
      <c r="AFU417" s="550"/>
      <c r="AFV417" s="550"/>
      <c r="AFW417" s="550"/>
      <c r="AFX417" s="550"/>
      <c r="AFY417" s="550"/>
      <c r="AFZ417" s="550"/>
      <c r="AGA417" s="550"/>
      <c r="AGB417" s="550"/>
      <c r="AGC417" s="550"/>
      <c r="AGD417" s="550"/>
      <c r="AGE417" s="550"/>
      <c r="AGF417" s="550"/>
      <c r="AGG417" s="550"/>
      <c r="AGH417" s="550"/>
      <c r="AGI417" s="550"/>
      <c r="AGJ417" s="550"/>
      <c r="AGK417" s="550"/>
      <c r="AGL417" s="550"/>
      <c r="AGM417" s="550"/>
      <c r="AGN417" s="550"/>
      <c r="AGO417" s="550"/>
      <c r="AGP417" s="550"/>
      <c r="AGQ417" s="550"/>
      <c r="AGR417" s="550"/>
      <c r="AGS417" s="550"/>
      <c r="AGT417" s="550"/>
      <c r="AGU417" s="550"/>
      <c r="AGV417" s="550"/>
      <c r="AGW417" s="550"/>
      <c r="AGX417" s="550"/>
      <c r="AGY417" s="550"/>
      <c r="AGZ417" s="550"/>
      <c r="AHA417" s="550"/>
      <c r="AHB417" s="550"/>
      <c r="AHC417" s="550"/>
      <c r="AHD417" s="550"/>
      <c r="AHE417" s="550"/>
      <c r="AHF417" s="550"/>
      <c r="AHG417" s="550"/>
      <c r="AHH417" s="550"/>
      <c r="AHI417" s="550"/>
      <c r="AHJ417" s="550"/>
      <c r="AHK417" s="550"/>
      <c r="AHL417" s="550"/>
      <c r="AHM417" s="550"/>
      <c r="AHN417" s="550"/>
      <c r="AHO417" s="550"/>
      <c r="AHP417" s="550"/>
      <c r="AHQ417" s="550"/>
      <c r="AHR417" s="550"/>
      <c r="AHS417" s="550"/>
      <c r="AHT417" s="550"/>
      <c r="AHU417" s="550"/>
      <c r="AHV417" s="550"/>
      <c r="AHW417" s="550"/>
      <c r="AHX417" s="550"/>
      <c r="AHY417" s="550"/>
      <c r="AHZ417" s="550"/>
      <c r="AIA417" s="550"/>
      <c r="AIB417" s="550"/>
      <c r="AIC417" s="550"/>
      <c r="AID417" s="550"/>
      <c r="AIE417" s="550"/>
      <c r="AIF417" s="550"/>
      <c r="AIG417" s="550"/>
      <c r="AIH417" s="550"/>
      <c r="AII417" s="550"/>
      <c r="AIJ417" s="550"/>
      <c r="AIK417" s="550"/>
      <c r="AIL417" s="550"/>
      <c r="AIM417" s="550"/>
      <c r="AIN417" s="550"/>
      <c r="AIO417" s="550"/>
      <c r="AIP417" s="550"/>
      <c r="AIQ417" s="550"/>
      <c r="AIR417" s="550"/>
      <c r="AIS417" s="550"/>
      <c r="AIT417" s="550"/>
      <c r="AIU417" s="550"/>
      <c r="AIV417" s="550"/>
      <c r="AIW417" s="550"/>
      <c r="AIX417" s="550"/>
      <c r="AIY417" s="550"/>
      <c r="AIZ417" s="550"/>
      <c r="AJA417" s="550"/>
      <c r="AJB417" s="550"/>
      <c r="AJC417" s="550"/>
      <c r="AJD417" s="550"/>
      <c r="AJE417" s="550"/>
      <c r="AJF417" s="550"/>
      <c r="AJG417" s="550"/>
      <c r="AJH417" s="550"/>
      <c r="AJI417" s="550"/>
      <c r="AJJ417" s="550"/>
      <c r="AJK417" s="550"/>
      <c r="AJL417" s="550"/>
      <c r="AJM417" s="550"/>
      <c r="AJN417" s="550"/>
      <c r="AJO417" s="550"/>
      <c r="AJP417" s="550"/>
      <c r="AJQ417" s="550"/>
      <c r="AJR417" s="550"/>
      <c r="AJS417" s="550"/>
      <c r="AJT417" s="550"/>
      <c r="AJU417" s="550"/>
      <c r="AJV417" s="550"/>
      <c r="AJW417" s="550"/>
      <c r="AJX417" s="550"/>
      <c r="AJY417" s="550"/>
      <c r="AJZ417" s="550"/>
      <c r="AKA417" s="550"/>
      <c r="AKB417" s="550"/>
      <c r="AKC417" s="550"/>
      <c r="AKD417" s="550"/>
      <c r="AKE417" s="550"/>
      <c r="AKF417" s="550"/>
      <c r="AKG417" s="550"/>
      <c r="AKH417" s="550"/>
      <c r="AKI417" s="550"/>
      <c r="AKJ417" s="550"/>
      <c r="AKK417" s="550"/>
      <c r="AKL417" s="550"/>
      <c r="AKM417" s="550"/>
      <c r="AKN417" s="550"/>
      <c r="AKO417" s="550"/>
      <c r="AKP417" s="550"/>
      <c r="AKQ417" s="550"/>
      <c r="AKR417" s="550"/>
      <c r="AKS417" s="550"/>
      <c r="AKT417" s="550"/>
      <c r="AKU417" s="550"/>
      <c r="AKV417" s="550"/>
      <c r="AKW417" s="550"/>
      <c r="AKX417" s="550"/>
      <c r="AKY417" s="550"/>
      <c r="AKZ417" s="550"/>
      <c r="ALA417" s="550"/>
      <c r="ALB417" s="550"/>
      <c r="ALC417" s="550"/>
      <c r="ALD417" s="550"/>
      <c r="ALE417" s="550"/>
      <c r="ALF417" s="550"/>
      <c r="ALG417" s="550"/>
      <c r="ALH417" s="550"/>
      <c r="ALI417" s="550"/>
      <c r="ALJ417" s="550"/>
      <c r="ALK417" s="550"/>
      <c r="ALL417" s="550"/>
      <c r="ALM417" s="550"/>
      <c r="ALN417" s="550"/>
      <c r="ALO417" s="550"/>
      <c r="ALP417" s="550"/>
      <c r="ALQ417" s="550"/>
      <c r="ALR417" s="550"/>
      <c r="ALS417" s="550"/>
      <c r="ALT417" s="550"/>
      <c r="ALU417" s="550"/>
      <c r="ALV417" s="550"/>
      <c r="ALW417" s="550"/>
      <c r="ALX417" s="550"/>
      <c r="ALY417" s="550"/>
      <c r="ALZ417" s="550"/>
      <c r="AMA417" s="550"/>
      <c r="AMB417" s="550"/>
      <c r="AMC417" s="550"/>
      <c r="AMD417" s="550"/>
      <c r="AME417" s="550"/>
      <c r="AMF417" s="550"/>
      <c r="AMG417" s="550"/>
      <c r="AMH417" s="550"/>
      <c r="AMI417" s="550"/>
      <c r="AMJ417" s="550"/>
      <c r="AMK417" s="550"/>
      <c r="AML417" s="550"/>
      <c r="AMM417" s="550"/>
      <c r="AMN417" s="550"/>
      <c r="AMO417" s="550"/>
      <c r="AMP417" s="550"/>
      <c r="AMQ417" s="550"/>
      <c r="AMR417" s="550"/>
      <c r="AMS417" s="550"/>
      <c r="AMT417" s="550"/>
      <c r="AMU417" s="550"/>
      <c r="AMV417" s="550"/>
      <c r="AMW417" s="550"/>
      <c r="AMX417" s="550"/>
      <c r="AMY417" s="550"/>
      <c r="AMZ417" s="550"/>
      <c r="ANA417" s="550"/>
      <c r="ANB417" s="550"/>
      <c r="ANC417" s="550"/>
      <c r="AND417" s="550"/>
      <c r="ANE417" s="550"/>
      <c r="ANF417" s="550"/>
      <c r="ANG417" s="550"/>
      <c r="ANH417" s="550"/>
      <c r="ANI417" s="550"/>
      <c r="ANJ417" s="550"/>
      <c r="ANK417" s="550"/>
      <c r="ANL417" s="550"/>
      <c r="ANM417" s="550"/>
      <c r="ANN417" s="550"/>
      <c r="ANO417" s="550"/>
      <c r="ANP417" s="550"/>
      <c r="ANQ417" s="550"/>
      <c r="ANR417" s="550"/>
      <c r="ANS417" s="550"/>
      <c r="ANT417" s="550"/>
      <c r="ANU417" s="550"/>
      <c r="ANV417" s="550"/>
      <c r="ANW417" s="550"/>
      <c r="ANX417" s="550"/>
      <c r="ANY417" s="550"/>
      <c r="ANZ417" s="550"/>
      <c r="AOA417" s="550"/>
      <c r="AOB417" s="550"/>
      <c r="AOC417" s="550"/>
      <c r="AOD417" s="550"/>
      <c r="AOE417" s="550"/>
      <c r="AOF417" s="550"/>
      <c r="AOG417" s="550"/>
      <c r="AOH417" s="550"/>
      <c r="AOI417" s="550"/>
      <c r="AOJ417" s="550"/>
      <c r="AOK417" s="550"/>
      <c r="AOL417" s="550"/>
      <c r="AOM417" s="550"/>
      <c r="AON417" s="550"/>
      <c r="AOO417" s="550"/>
      <c r="AOP417" s="550"/>
      <c r="AOQ417" s="550"/>
      <c r="AOR417" s="550"/>
      <c r="AOS417" s="550"/>
      <c r="AOT417" s="550"/>
      <c r="AOU417" s="550"/>
      <c r="AOV417" s="550"/>
      <c r="AOW417" s="550"/>
      <c r="AOX417" s="550"/>
      <c r="AOY417" s="550"/>
      <c r="AOZ417" s="550"/>
      <c r="APA417" s="550"/>
      <c r="APB417" s="550"/>
      <c r="APC417" s="550"/>
      <c r="APD417" s="550"/>
      <c r="APE417" s="550"/>
      <c r="APF417" s="550"/>
      <c r="APG417" s="550"/>
      <c r="APH417" s="550"/>
      <c r="API417" s="550"/>
      <c r="APJ417" s="550"/>
      <c r="APK417" s="550"/>
      <c r="APL417" s="550"/>
      <c r="APM417" s="550"/>
      <c r="APN417" s="550"/>
      <c r="APO417" s="550"/>
      <c r="APP417" s="550"/>
      <c r="APQ417" s="550"/>
      <c r="APR417" s="550"/>
      <c r="APS417" s="550"/>
      <c r="APT417" s="550"/>
      <c r="APU417" s="550"/>
      <c r="APV417" s="550"/>
      <c r="APW417" s="550"/>
      <c r="APX417" s="550"/>
      <c r="APY417" s="550"/>
      <c r="APZ417" s="550"/>
      <c r="AQA417" s="550"/>
      <c r="AQB417" s="550"/>
      <c r="AQC417" s="550"/>
      <c r="AQD417" s="550"/>
      <c r="AQE417" s="550"/>
      <c r="AQF417" s="550"/>
      <c r="AQG417" s="550"/>
      <c r="AQH417" s="550"/>
      <c r="AQI417" s="550"/>
      <c r="AQJ417" s="550"/>
      <c r="AQK417" s="550"/>
      <c r="AQL417" s="550"/>
      <c r="AQM417" s="550"/>
      <c r="AQN417" s="550"/>
      <c r="AQO417" s="550"/>
      <c r="AQP417" s="550"/>
      <c r="AQQ417" s="550"/>
      <c r="AQR417" s="550"/>
      <c r="AQS417" s="550"/>
      <c r="AQT417" s="550"/>
      <c r="AQU417" s="550"/>
      <c r="AQV417" s="550"/>
      <c r="AQW417" s="550"/>
      <c r="AQX417" s="550"/>
      <c r="AQY417" s="550"/>
      <c r="AQZ417" s="550"/>
      <c r="ARA417" s="550"/>
      <c r="ARB417" s="550"/>
      <c r="ARC417" s="550"/>
      <c r="ARD417" s="550"/>
      <c r="ARE417" s="550"/>
      <c r="ARF417" s="550"/>
      <c r="ARG417" s="550"/>
      <c r="ARH417" s="550"/>
      <c r="ARI417" s="550"/>
      <c r="ARJ417" s="550"/>
      <c r="ARK417" s="550"/>
      <c r="ARL417" s="550"/>
      <c r="ARM417" s="550"/>
      <c r="ARN417" s="550"/>
      <c r="ARO417" s="550"/>
      <c r="ARP417" s="550"/>
      <c r="ARQ417" s="550"/>
      <c r="ARR417" s="550"/>
      <c r="ARS417" s="550"/>
      <c r="ART417" s="550"/>
      <c r="ARU417" s="550"/>
      <c r="ARV417" s="550"/>
      <c r="ARW417" s="550"/>
      <c r="ARX417" s="550"/>
      <c r="ARY417" s="550"/>
      <c r="ARZ417" s="550"/>
      <c r="ASA417" s="550"/>
      <c r="ASB417" s="550"/>
      <c r="ASC417" s="550"/>
      <c r="ASD417" s="550"/>
      <c r="ASE417" s="550"/>
      <c r="ASF417" s="550"/>
      <c r="ASG417" s="550"/>
      <c r="ASH417" s="550"/>
      <c r="ASI417" s="550"/>
      <c r="ASJ417" s="550"/>
      <c r="ASK417" s="550"/>
      <c r="ASL417" s="550"/>
      <c r="ASM417" s="550"/>
      <c r="ASN417" s="550"/>
      <c r="ASO417" s="550"/>
      <c r="ASP417" s="550"/>
      <c r="ASQ417" s="550"/>
      <c r="ASR417" s="550"/>
      <c r="ASS417" s="550"/>
      <c r="AST417" s="550"/>
      <c r="ASU417" s="550"/>
      <c r="ASV417" s="550"/>
      <c r="ASW417" s="550"/>
      <c r="ASX417" s="550"/>
      <c r="ASY417" s="550"/>
      <c r="ASZ417" s="550"/>
      <c r="ATA417" s="550"/>
      <c r="ATB417" s="550"/>
      <c r="ATC417" s="550"/>
      <c r="ATD417" s="550"/>
      <c r="ATE417" s="550"/>
      <c r="ATF417" s="550"/>
      <c r="ATG417" s="550"/>
      <c r="ATH417" s="550"/>
      <c r="ATI417" s="550"/>
      <c r="ATJ417" s="550"/>
      <c r="ATK417" s="550"/>
      <c r="ATL417" s="550"/>
      <c r="ATM417" s="550"/>
      <c r="ATN417" s="550"/>
      <c r="ATO417" s="550"/>
      <c r="ATP417" s="550"/>
      <c r="ATQ417" s="550"/>
      <c r="ATR417" s="550"/>
      <c r="ATS417" s="550"/>
      <c r="ATT417" s="550"/>
      <c r="ATU417" s="550"/>
      <c r="ATV417" s="550"/>
      <c r="ATW417" s="550"/>
      <c r="ATX417" s="550"/>
      <c r="ATY417" s="550"/>
      <c r="ATZ417" s="550"/>
      <c r="AUA417" s="550"/>
      <c r="AUB417" s="550"/>
      <c r="AUC417" s="550"/>
      <c r="AUD417" s="550"/>
      <c r="AUE417" s="550"/>
      <c r="AUF417" s="550"/>
      <c r="AUG417" s="550"/>
      <c r="AUH417" s="550"/>
      <c r="AUI417" s="550"/>
      <c r="AUJ417" s="550"/>
      <c r="AUK417" s="550"/>
      <c r="AUL417" s="550"/>
      <c r="AUM417" s="550"/>
      <c r="AUN417" s="550"/>
      <c r="AUO417" s="550"/>
      <c r="AUP417" s="550"/>
      <c r="AUQ417" s="550"/>
      <c r="AUR417" s="550"/>
      <c r="AUS417" s="550"/>
      <c r="AUT417" s="550"/>
      <c r="AUU417" s="550"/>
      <c r="AUV417" s="550"/>
      <c r="AUW417" s="550"/>
      <c r="AUX417" s="550"/>
      <c r="AUY417" s="550"/>
      <c r="AUZ417" s="550"/>
      <c r="AVA417" s="550"/>
      <c r="AVB417" s="550"/>
      <c r="AVC417" s="550"/>
      <c r="AVD417" s="550"/>
      <c r="AVE417" s="550"/>
      <c r="AVF417" s="550"/>
      <c r="AVG417" s="550"/>
      <c r="AVH417" s="550"/>
      <c r="AVI417" s="550"/>
      <c r="AVJ417" s="550"/>
      <c r="AVK417" s="550"/>
      <c r="AVL417" s="550"/>
      <c r="AVM417" s="550"/>
      <c r="AVN417" s="550"/>
      <c r="AVO417" s="550"/>
      <c r="AVP417" s="550"/>
      <c r="AVQ417" s="550"/>
      <c r="AVR417" s="550"/>
      <c r="AVS417" s="550"/>
      <c r="AVT417" s="550"/>
      <c r="AVU417" s="550"/>
      <c r="AVV417" s="550"/>
      <c r="AVW417" s="550"/>
      <c r="AVX417" s="550"/>
      <c r="AVY417" s="550"/>
      <c r="AVZ417" s="550"/>
      <c r="AWA417" s="550"/>
      <c r="AWB417" s="550"/>
      <c r="AWC417" s="550"/>
      <c r="AWD417" s="550"/>
      <c r="AWE417" s="550"/>
      <c r="AWF417" s="550"/>
      <c r="AWG417" s="550"/>
      <c r="AWH417" s="550"/>
      <c r="AWI417" s="550"/>
      <c r="AWJ417" s="550"/>
      <c r="AWK417" s="550"/>
      <c r="AWL417" s="550"/>
      <c r="AWM417" s="550"/>
      <c r="AWN417" s="550"/>
      <c r="AWO417" s="550"/>
      <c r="AWP417" s="550"/>
      <c r="AWQ417" s="550"/>
      <c r="AWR417" s="550"/>
      <c r="AWS417" s="550"/>
      <c r="AWT417" s="550"/>
      <c r="AWU417" s="550"/>
      <c r="AWV417" s="550"/>
      <c r="AWW417" s="550"/>
      <c r="AWX417" s="550"/>
      <c r="AWY417" s="550"/>
      <c r="AWZ417" s="550"/>
      <c r="AXA417" s="550"/>
      <c r="AXB417" s="550"/>
      <c r="AXC417" s="550"/>
      <c r="AXD417" s="550"/>
      <c r="AXE417" s="550"/>
      <c r="AXF417" s="550"/>
      <c r="AXG417" s="550"/>
      <c r="AXH417" s="550"/>
      <c r="AXI417" s="550"/>
      <c r="AXJ417" s="550"/>
      <c r="AXK417" s="550"/>
      <c r="AXL417" s="550"/>
      <c r="AXM417" s="550"/>
      <c r="AXN417" s="550"/>
      <c r="AXO417" s="550"/>
      <c r="AXP417" s="550"/>
      <c r="AXQ417" s="550"/>
      <c r="AXR417" s="550"/>
      <c r="AXS417" s="550"/>
      <c r="AXT417" s="550"/>
      <c r="AXU417" s="550"/>
      <c r="AXV417" s="550"/>
      <c r="AXW417" s="550"/>
      <c r="AXX417" s="550"/>
      <c r="AXY417" s="550"/>
      <c r="AXZ417" s="550"/>
      <c r="AYA417" s="550"/>
      <c r="AYB417" s="550"/>
      <c r="AYC417" s="550"/>
      <c r="AYD417" s="550"/>
      <c r="AYE417" s="550"/>
      <c r="AYF417" s="550"/>
      <c r="AYG417" s="550"/>
      <c r="AYH417" s="550"/>
      <c r="AYI417" s="550"/>
      <c r="AYJ417" s="550"/>
      <c r="AYK417" s="550"/>
      <c r="AYL417" s="550"/>
      <c r="AYM417" s="550"/>
      <c r="AYN417" s="550"/>
      <c r="AYO417" s="550"/>
      <c r="AYP417" s="550"/>
      <c r="AYQ417" s="550"/>
      <c r="AYR417" s="550"/>
      <c r="AYS417" s="550"/>
      <c r="AYT417" s="550"/>
      <c r="AYU417" s="550"/>
      <c r="AYV417" s="550"/>
      <c r="AYW417" s="550"/>
      <c r="AYX417" s="550"/>
      <c r="AYY417" s="550"/>
      <c r="AYZ417" s="550"/>
      <c r="AZA417" s="550"/>
      <c r="AZB417" s="550"/>
      <c r="AZC417" s="550"/>
      <c r="AZD417" s="550"/>
      <c r="AZE417" s="550"/>
      <c r="AZF417" s="550"/>
      <c r="AZG417" s="550"/>
      <c r="AZH417" s="550"/>
      <c r="AZI417" s="550"/>
      <c r="AZJ417" s="550"/>
      <c r="AZK417" s="550"/>
      <c r="AZL417" s="550"/>
      <c r="AZM417" s="550"/>
      <c r="AZN417" s="550"/>
      <c r="AZO417" s="550"/>
      <c r="AZP417" s="550"/>
      <c r="AZQ417" s="550"/>
      <c r="AZR417" s="550"/>
      <c r="AZS417" s="550"/>
      <c r="AZT417" s="550"/>
      <c r="AZU417" s="550"/>
      <c r="AZV417" s="550"/>
      <c r="AZW417" s="550"/>
      <c r="AZX417" s="550"/>
      <c r="AZY417" s="550"/>
      <c r="AZZ417" s="550"/>
      <c r="BAA417" s="550"/>
      <c r="BAB417" s="550"/>
      <c r="BAC417" s="550"/>
      <c r="BAD417" s="550"/>
      <c r="BAE417" s="550"/>
      <c r="BAF417" s="550"/>
      <c r="BAG417" s="550"/>
      <c r="BAH417" s="550"/>
      <c r="BAI417" s="550"/>
      <c r="BAJ417" s="550"/>
      <c r="BAK417" s="550"/>
      <c r="BAL417" s="550"/>
      <c r="BAM417" s="550"/>
      <c r="BAN417" s="550"/>
      <c r="BAO417" s="550"/>
      <c r="BAP417" s="550"/>
      <c r="BAQ417" s="550"/>
      <c r="BAR417" s="550"/>
      <c r="BAS417" s="550"/>
      <c r="BAT417" s="550"/>
      <c r="BAU417" s="550"/>
      <c r="BAV417" s="550"/>
      <c r="BAW417" s="550"/>
      <c r="BAX417" s="550"/>
      <c r="BAY417" s="550"/>
      <c r="BAZ417" s="550"/>
      <c r="BBA417" s="550"/>
      <c r="BBB417" s="550"/>
      <c r="BBC417" s="550"/>
      <c r="BBD417" s="550"/>
      <c r="BBE417" s="550"/>
      <c r="BBF417" s="550"/>
      <c r="BBG417" s="550"/>
      <c r="BBH417" s="550"/>
      <c r="BBI417" s="550"/>
      <c r="BBJ417" s="550"/>
      <c r="BBK417" s="550"/>
      <c r="BBL417" s="550"/>
      <c r="BBM417" s="550"/>
      <c r="BBN417" s="550"/>
      <c r="BBO417" s="550"/>
      <c r="BBP417" s="550"/>
      <c r="BBQ417" s="550"/>
      <c r="BBR417" s="550"/>
      <c r="BBS417" s="550"/>
      <c r="BBT417" s="550"/>
      <c r="BBU417" s="550"/>
      <c r="BBV417" s="550"/>
      <c r="BBW417" s="550"/>
      <c r="BBX417" s="550"/>
      <c r="BBY417" s="550"/>
      <c r="BBZ417" s="550"/>
      <c r="BCA417" s="550"/>
      <c r="BCB417" s="550"/>
      <c r="BCC417" s="550"/>
      <c r="BCD417" s="550"/>
      <c r="BCE417" s="550"/>
      <c r="BCF417" s="550"/>
      <c r="BCG417" s="550"/>
      <c r="BCH417" s="550"/>
      <c r="BCI417" s="550"/>
      <c r="BCJ417" s="550"/>
      <c r="BCK417" s="550"/>
      <c r="BCL417" s="550"/>
      <c r="BCM417" s="550"/>
      <c r="BCN417" s="550"/>
      <c r="BCO417" s="550"/>
      <c r="BCP417" s="550"/>
      <c r="BCQ417" s="550"/>
      <c r="BCR417" s="550"/>
      <c r="BCS417" s="550"/>
      <c r="BCT417" s="550"/>
      <c r="BCU417" s="550"/>
      <c r="BCV417" s="550"/>
      <c r="BCW417" s="550"/>
      <c r="BCX417" s="550"/>
      <c r="BCY417" s="550"/>
      <c r="BCZ417" s="550"/>
      <c r="BDA417" s="550"/>
      <c r="BDB417" s="550"/>
      <c r="BDC417" s="550"/>
      <c r="BDD417" s="550"/>
      <c r="BDE417" s="550"/>
      <c r="BDF417" s="550"/>
      <c r="BDG417" s="550"/>
      <c r="BDH417" s="550"/>
      <c r="BDI417" s="550"/>
      <c r="BDJ417" s="550"/>
      <c r="BDK417" s="550"/>
      <c r="BDL417" s="550"/>
      <c r="BDM417" s="550"/>
      <c r="BDN417" s="550"/>
      <c r="BDO417" s="550"/>
      <c r="BDP417" s="550"/>
      <c r="BDQ417" s="550"/>
      <c r="BDR417" s="550"/>
      <c r="BDS417" s="550"/>
      <c r="BDT417" s="550"/>
      <c r="BDU417" s="550"/>
      <c r="BDV417" s="550"/>
      <c r="BDW417" s="550"/>
      <c r="BDX417" s="550"/>
      <c r="BDY417" s="550"/>
      <c r="BDZ417" s="550"/>
      <c r="BEA417" s="550"/>
      <c r="BEB417" s="550"/>
      <c r="BEC417" s="550"/>
      <c r="BED417" s="550"/>
      <c r="BEE417" s="550"/>
      <c r="BEF417" s="550"/>
      <c r="BEG417" s="550"/>
      <c r="BEH417" s="550"/>
      <c r="BEI417" s="550"/>
      <c r="BEJ417" s="550"/>
      <c r="BEK417" s="550"/>
      <c r="BEL417" s="550"/>
      <c r="BEM417" s="550"/>
      <c r="BEN417" s="550"/>
      <c r="BEO417" s="550"/>
      <c r="BEP417" s="550"/>
      <c r="BEQ417" s="550"/>
      <c r="BER417" s="550"/>
      <c r="BES417" s="550"/>
      <c r="BET417" s="550"/>
      <c r="BEU417" s="550"/>
      <c r="BEV417" s="550"/>
      <c r="BEW417" s="550"/>
      <c r="BEX417" s="550"/>
      <c r="BEY417" s="550"/>
      <c r="BEZ417" s="550"/>
      <c r="BFA417" s="550"/>
      <c r="BFB417" s="550"/>
      <c r="BFC417" s="550"/>
      <c r="BFD417" s="550"/>
      <c r="BFE417" s="550"/>
      <c r="BFF417" s="550"/>
      <c r="BFG417" s="550"/>
      <c r="BFH417" s="550"/>
      <c r="BFI417" s="550"/>
      <c r="BFJ417" s="550"/>
      <c r="BFK417" s="550"/>
      <c r="BFL417" s="550"/>
      <c r="BFM417" s="550"/>
      <c r="BFN417" s="550"/>
      <c r="BFO417" s="550"/>
      <c r="BFP417" s="550"/>
      <c r="BFQ417" s="550"/>
      <c r="BFR417" s="550"/>
      <c r="BFS417" s="550"/>
      <c r="BFT417" s="550"/>
      <c r="BFU417" s="550"/>
      <c r="BFV417" s="550"/>
      <c r="BFW417" s="550"/>
      <c r="BFX417" s="550"/>
      <c r="BFY417" s="550"/>
      <c r="BFZ417" s="550"/>
      <c r="BGA417" s="550"/>
      <c r="BGB417" s="550"/>
      <c r="BGC417" s="550"/>
      <c r="BGD417" s="550"/>
      <c r="BGE417" s="550"/>
      <c r="BGF417" s="550"/>
      <c r="BGG417" s="550"/>
      <c r="BGH417" s="550"/>
      <c r="BGI417" s="550"/>
      <c r="BGJ417" s="550"/>
      <c r="BGK417" s="550"/>
      <c r="BGL417" s="550"/>
      <c r="BGM417" s="550"/>
      <c r="BGN417" s="550"/>
      <c r="BGO417" s="550"/>
      <c r="BGP417" s="550"/>
      <c r="BGQ417" s="550"/>
      <c r="BGR417" s="550"/>
      <c r="BGS417" s="550"/>
      <c r="BGT417" s="550"/>
      <c r="BGU417" s="550"/>
      <c r="BGV417" s="550"/>
      <c r="BGW417" s="550"/>
      <c r="BGX417" s="550"/>
      <c r="BGY417" s="550"/>
      <c r="BGZ417" s="550"/>
      <c r="BHA417" s="550"/>
      <c r="BHB417" s="550"/>
      <c r="BHC417" s="550"/>
      <c r="BHD417" s="550"/>
      <c r="BHE417" s="550"/>
      <c r="BHF417" s="550"/>
      <c r="BHG417" s="550"/>
      <c r="BHH417" s="550"/>
      <c r="BHI417" s="550"/>
      <c r="BHJ417" s="550"/>
      <c r="BHK417" s="550"/>
      <c r="BHL417" s="550"/>
      <c r="BHM417" s="550"/>
      <c r="BHN417" s="550"/>
      <c r="BHO417" s="550"/>
      <c r="BHP417" s="550"/>
      <c r="BHQ417" s="550"/>
      <c r="BHR417" s="550"/>
      <c r="BHS417" s="550"/>
      <c r="BHT417" s="550"/>
      <c r="BHU417" s="550"/>
      <c r="BHV417" s="550"/>
      <c r="BHW417" s="550"/>
      <c r="BHX417" s="550"/>
      <c r="BHY417" s="550"/>
      <c r="BHZ417" s="550"/>
      <c r="BIA417" s="550"/>
      <c r="BIB417" s="550"/>
      <c r="BIC417" s="550"/>
      <c r="BID417" s="550"/>
      <c r="BIE417" s="550"/>
      <c r="BIF417" s="550"/>
      <c r="BIG417" s="550"/>
      <c r="BIH417" s="550"/>
      <c r="BII417" s="550"/>
      <c r="BIJ417" s="550"/>
      <c r="BIK417" s="550"/>
      <c r="BIL417" s="550"/>
      <c r="BIM417" s="550"/>
      <c r="BIN417" s="550"/>
      <c r="BIO417" s="550"/>
      <c r="BIP417" s="550"/>
      <c r="BIQ417" s="550"/>
      <c r="BIR417" s="550"/>
      <c r="BIS417" s="550"/>
      <c r="BIT417" s="550"/>
      <c r="BIU417" s="550"/>
      <c r="BIV417" s="550"/>
      <c r="BIW417" s="550"/>
      <c r="BIX417" s="550"/>
      <c r="BIY417" s="550"/>
      <c r="BIZ417" s="550"/>
      <c r="BJA417" s="550"/>
      <c r="BJB417" s="550"/>
      <c r="BJC417" s="550"/>
      <c r="BJD417" s="550"/>
      <c r="BJE417" s="550"/>
      <c r="BJF417" s="550"/>
      <c r="BJG417" s="550"/>
      <c r="BJH417" s="550"/>
      <c r="BJI417" s="550"/>
      <c r="BJJ417" s="550"/>
      <c r="BJK417" s="550"/>
      <c r="BJL417" s="550"/>
      <c r="BJM417" s="550"/>
      <c r="BJN417" s="550"/>
      <c r="BJO417" s="550"/>
      <c r="BJP417" s="550"/>
      <c r="BJQ417" s="550"/>
      <c r="BJR417" s="550"/>
      <c r="BJS417" s="550"/>
      <c r="BJT417" s="550"/>
      <c r="BJU417" s="550"/>
      <c r="BJV417" s="550"/>
      <c r="BJW417" s="550"/>
      <c r="BJX417" s="550"/>
      <c r="BJY417" s="550"/>
      <c r="BJZ417" s="550"/>
      <c r="BKA417" s="550"/>
      <c r="BKB417" s="550"/>
      <c r="BKC417" s="550"/>
      <c r="BKD417" s="550"/>
      <c r="BKE417" s="550"/>
      <c r="BKF417" s="550"/>
      <c r="BKG417" s="550"/>
      <c r="BKH417" s="550"/>
      <c r="BKI417" s="550"/>
      <c r="BKJ417" s="550"/>
      <c r="BKK417" s="550"/>
      <c r="BKL417" s="550"/>
      <c r="BKM417" s="550"/>
      <c r="BKN417" s="550"/>
      <c r="BKO417" s="550"/>
      <c r="BKP417" s="550"/>
      <c r="BKQ417" s="550"/>
      <c r="BKR417" s="550"/>
      <c r="BKS417" s="550"/>
      <c r="BKT417" s="550"/>
      <c r="BKU417" s="550"/>
      <c r="BKV417" s="550"/>
      <c r="BKW417" s="550"/>
      <c r="BKX417" s="550"/>
      <c r="BKY417" s="550"/>
      <c r="BKZ417" s="550"/>
      <c r="BLA417" s="550"/>
      <c r="BLB417" s="550"/>
      <c r="BLC417" s="550"/>
      <c r="BLD417" s="550"/>
      <c r="BLE417" s="550"/>
      <c r="BLF417" s="550"/>
      <c r="BLG417" s="550"/>
      <c r="BLH417" s="550"/>
      <c r="BLI417" s="550"/>
      <c r="BLJ417" s="550"/>
      <c r="BLK417" s="550"/>
      <c r="BLL417" s="550"/>
      <c r="BLM417" s="550"/>
      <c r="BLN417" s="550"/>
      <c r="BLO417" s="550"/>
      <c r="BLP417" s="550"/>
      <c r="BLQ417" s="550"/>
      <c r="BLR417" s="550"/>
      <c r="BLS417" s="550"/>
      <c r="BLT417" s="550"/>
      <c r="BLU417" s="550"/>
      <c r="BLV417" s="550"/>
      <c r="BLW417" s="550"/>
      <c r="BLX417" s="550"/>
      <c r="BLY417" s="550"/>
      <c r="BLZ417" s="550"/>
      <c r="BMA417" s="550"/>
      <c r="BMB417" s="550"/>
      <c r="BMC417" s="550"/>
      <c r="BMD417" s="550"/>
      <c r="BME417" s="550"/>
      <c r="BMF417" s="550"/>
      <c r="BMG417" s="550"/>
      <c r="BMH417" s="550"/>
      <c r="BMI417" s="550"/>
      <c r="BMJ417" s="550"/>
      <c r="BMK417" s="550"/>
      <c r="BML417" s="550"/>
      <c r="BMM417" s="550"/>
      <c r="BMN417" s="550"/>
      <c r="BMO417" s="550"/>
      <c r="BMP417" s="550"/>
      <c r="BMQ417" s="550"/>
      <c r="BMR417" s="550"/>
      <c r="BMS417" s="550"/>
      <c r="BMT417" s="550"/>
      <c r="BMU417" s="550"/>
      <c r="BMV417" s="550"/>
      <c r="BMW417" s="550"/>
      <c r="BMX417" s="550"/>
      <c r="BMY417" s="550"/>
      <c r="BMZ417" s="550"/>
      <c r="BNA417" s="550"/>
      <c r="BNB417" s="550"/>
      <c r="BNC417" s="550"/>
      <c r="BND417" s="550"/>
      <c r="BNE417" s="550"/>
      <c r="BNF417" s="550"/>
      <c r="BNG417" s="550"/>
      <c r="BNH417" s="550"/>
      <c r="BNI417" s="550"/>
      <c r="BNJ417" s="550"/>
      <c r="BNK417" s="550"/>
      <c r="BNL417" s="550"/>
      <c r="BNM417" s="550"/>
      <c r="BNN417" s="550"/>
      <c r="BNO417" s="550"/>
      <c r="BNP417" s="550"/>
      <c r="BNQ417" s="550"/>
      <c r="BNR417" s="550"/>
      <c r="BNS417" s="550"/>
      <c r="BNT417" s="550"/>
      <c r="BNU417" s="550"/>
      <c r="BNV417" s="550"/>
      <c r="BNW417" s="550"/>
      <c r="BNX417" s="550"/>
      <c r="BNY417" s="550"/>
      <c r="BNZ417" s="550"/>
      <c r="BOA417" s="550"/>
      <c r="BOB417" s="550"/>
      <c r="BOC417" s="550"/>
      <c r="BOD417" s="550"/>
      <c r="BOE417" s="550"/>
      <c r="BOF417" s="550"/>
      <c r="BOG417" s="550"/>
      <c r="BOH417" s="550"/>
      <c r="BOI417" s="550"/>
      <c r="BOJ417" s="550"/>
      <c r="BOK417" s="550"/>
      <c r="BOL417" s="550"/>
      <c r="BOM417" s="550"/>
      <c r="BON417" s="550"/>
      <c r="BOO417" s="550"/>
      <c r="BOP417" s="550"/>
      <c r="BOQ417" s="550"/>
      <c r="BOR417" s="550"/>
      <c r="BOS417" s="550"/>
      <c r="BOT417" s="550"/>
      <c r="BOU417" s="550"/>
      <c r="BOV417" s="550"/>
      <c r="BOW417" s="550"/>
      <c r="BOX417" s="550"/>
      <c r="BOY417" s="550"/>
      <c r="BOZ417" s="550"/>
      <c r="BPA417" s="550"/>
      <c r="BPB417" s="550"/>
      <c r="BPC417" s="550"/>
      <c r="BPD417" s="550"/>
      <c r="BPE417" s="550"/>
      <c r="BPF417" s="550"/>
      <c r="BPG417" s="550"/>
      <c r="BPH417" s="550"/>
      <c r="BPI417" s="550"/>
      <c r="BPJ417" s="550"/>
      <c r="BPK417" s="550"/>
      <c r="BPL417" s="550"/>
      <c r="BPM417" s="550"/>
      <c r="BPN417" s="550"/>
      <c r="BPO417" s="550"/>
      <c r="BPP417" s="550"/>
      <c r="BPQ417" s="550"/>
      <c r="BPR417" s="550"/>
      <c r="BPS417" s="550"/>
      <c r="BPT417" s="550"/>
      <c r="BPU417" s="550"/>
      <c r="BPV417" s="550"/>
      <c r="BPW417" s="550"/>
      <c r="BPX417" s="550"/>
      <c r="BPY417" s="550"/>
      <c r="BPZ417" s="550"/>
      <c r="BQA417" s="550"/>
      <c r="BQB417" s="550"/>
      <c r="BQC417" s="550"/>
      <c r="BQD417" s="550"/>
      <c r="BQE417" s="550"/>
      <c r="BQF417" s="550"/>
      <c r="BQG417" s="550"/>
      <c r="BQH417" s="550"/>
      <c r="BQI417" s="550"/>
      <c r="BQJ417" s="550"/>
      <c r="BQK417" s="550"/>
      <c r="BQL417" s="550"/>
      <c r="BQM417" s="550"/>
      <c r="BQN417" s="550"/>
      <c r="BQO417" s="550"/>
      <c r="BQP417" s="550"/>
      <c r="BQQ417" s="550"/>
      <c r="BQR417" s="550"/>
      <c r="BQS417" s="550"/>
      <c r="BQT417" s="550"/>
      <c r="BQU417" s="550"/>
      <c r="BQV417" s="550"/>
      <c r="BQW417" s="550"/>
      <c r="BQX417" s="550"/>
      <c r="BQY417" s="550"/>
      <c r="BQZ417" s="550"/>
      <c r="BRA417" s="550"/>
      <c r="BRB417" s="550"/>
      <c r="BRC417" s="550"/>
      <c r="BRD417" s="550"/>
      <c r="BRE417" s="550"/>
      <c r="BRF417" s="550"/>
      <c r="BRG417" s="550"/>
      <c r="BRH417" s="550"/>
      <c r="BRI417" s="550"/>
      <c r="BRJ417" s="550"/>
      <c r="BRK417" s="550"/>
      <c r="BRL417" s="550"/>
      <c r="BRM417" s="550"/>
      <c r="BRN417" s="550"/>
      <c r="BRO417" s="550"/>
      <c r="BRP417" s="550"/>
      <c r="BRQ417" s="550"/>
      <c r="BRR417" s="550"/>
      <c r="BRS417" s="550"/>
      <c r="BRT417" s="550"/>
      <c r="BRU417" s="550"/>
      <c r="BRV417" s="550"/>
      <c r="BRW417" s="550"/>
      <c r="BRX417" s="550"/>
      <c r="BRY417" s="550"/>
      <c r="BRZ417" s="550"/>
      <c r="BSA417" s="550"/>
      <c r="BSB417" s="550"/>
      <c r="BSC417" s="550"/>
      <c r="BSD417" s="550"/>
      <c r="BSE417" s="550"/>
      <c r="BSF417" s="550"/>
      <c r="BSG417" s="550"/>
      <c r="BSH417" s="550"/>
      <c r="BSI417" s="550"/>
      <c r="BSJ417" s="550"/>
      <c r="BSK417" s="550"/>
      <c r="BSL417" s="550"/>
      <c r="BSM417" s="550"/>
      <c r="BSN417" s="550"/>
      <c r="BSO417" s="550"/>
      <c r="BSP417" s="550"/>
      <c r="BSQ417" s="550"/>
      <c r="BSR417" s="550"/>
      <c r="BSS417" s="550"/>
      <c r="BST417" s="550"/>
      <c r="BSU417" s="550"/>
      <c r="BSV417" s="550"/>
      <c r="BSW417" s="550"/>
      <c r="BSX417" s="550"/>
      <c r="BSY417" s="550"/>
      <c r="BSZ417" s="550"/>
      <c r="BTA417" s="550"/>
      <c r="BTB417" s="550"/>
      <c r="BTC417" s="550"/>
      <c r="BTD417" s="550"/>
      <c r="BTE417" s="550"/>
      <c r="BTF417" s="550"/>
      <c r="BTG417" s="550"/>
      <c r="BTH417" s="550"/>
      <c r="BTI417" s="550"/>
      <c r="BTJ417" s="550"/>
      <c r="BTK417" s="550"/>
      <c r="BTL417" s="550"/>
      <c r="BTM417" s="550"/>
      <c r="BTN417" s="550"/>
      <c r="BTO417" s="550"/>
      <c r="BTP417" s="550"/>
      <c r="BTQ417" s="550"/>
      <c r="BTR417" s="550"/>
      <c r="BTS417" s="550"/>
      <c r="BTT417" s="550"/>
      <c r="BTU417" s="550"/>
      <c r="BTV417" s="550"/>
      <c r="BTW417" s="550"/>
      <c r="BTX417" s="550"/>
      <c r="BTY417" s="550"/>
      <c r="BTZ417" s="550"/>
      <c r="BUA417" s="550"/>
      <c r="BUB417" s="550"/>
      <c r="BUC417" s="550"/>
      <c r="BUD417" s="550"/>
      <c r="BUE417" s="550"/>
      <c r="BUF417" s="550"/>
      <c r="BUG417" s="550"/>
      <c r="BUH417" s="550"/>
      <c r="BUI417" s="550"/>
      <c r="BUJ417" s="550"/>
      <c r="BUK417" s="550"/>
      <c r="BUL417" s="550"/>
      <c r="BUM417" s="550"/>
      <c r="BUN417" s="550"/>
      <c r="BUO417" s="550"/>
      <c r="BUP417" s="550"/>
      <c r="BUQ417" s="550"/>
      <c r="BUR417" s="550"/>
      <c r="BUS417" s="550"/>
      <c r="BUT417" s="550"/>
      <c r="BUU417" s="550"/>
      <c r="BUV417" s="550"/>
      <c r="BUW417" s="550"/>
      <c r="BUX417" s="550"/>
      <c r="BUY417" s="550"/>
      <c r="BUZ417" s="550"/>
      <c r="BVA417" s="550"/>
      <c r="BVB417" s="550"/>
      <c r="BVC417" s="550"/>
      <c r="BVD417" s="550"/>
      <c r="BVE417" s="550"/>
      <c r="BVF417" s="550"/>
      <c r="BVG417" s="550"/>
      <c r="BVH417" s="550"/>
      <c r="BVI417" s="550"/>
      <c r="BVJ417" s="550"/>
      <c r="BVK417" s="550"/>
      <c r="BVL417" s="550"/>
      <c r="BVM417" s="550"/>
      <c r="BVN417" s="550"/>
      <c r="BVO417" s="550"/>
      <c r="BVP417" s="550"/>
      <c r="BVQ417" s="550"/>
      <c r="BVR417" s="550"/>
      <c r="BVS417" s="550"/>
      <c r="BVT417" s="550"/>
      <c r="BVU417" s="550"/>
      <c r="BVV417" s="550"/>
      <c r="BVW417" s="550"/>
      <c r="BVX417" s="550"/>
      <c r="BVY417" s="550"/>
      <c r="BVZ417" s="550"/>
      <c r="BWA417" s="550"/>
      <c r="BWB417" s="550"/>
      <c r="BWC417" s="550"/>
      <c r="BWD417" s="550"/>
      <c r="BWE417" s="550"/>
      <c r="BWF417" s="550"/>
      <c r="BWG417" s="550"/>
      <c r="BWH417" s="550"/>
      <c r="BWI417" s="550"/>
      <c r="BWJ417" s="550"/>
      <c r="BWK417" s="550"/>
      <c r="BWL417" s="550"/>
      <c r="BWM417" s="550"/>
      <c r="BWN417" s="550"/>
      <c r="BWO417" s="550"/>
      <c r="BWP417" s="550"/>
      <c r="BWQ417" s="550"/>
      <c r="BWR417" s="550"/>
      <c r="BWS417" s="550"/>
      <c r="BWT417" s="550"/>
      <c r="BWU417" s="550"/>
      <c r="BWV417" s="550"/>
      <c r="BWW417" s="550"/>
      <c r="BWX417" s="550"/>
      <c r="BWY417" s="550"/>
      <c r="BWZ417" s="550"/>
      <c r="BXA417" s="550"/>
      <c r="BXB417" s="550"/>
      <c r="BXC417" s="550"/>
      <c r="BXD417" s="550"/>
      <c r="BXE417" s="550"/>
      <c r="BXF417" s="550"/>
      <c r="BXG417" s="550"/>
      <c r="BXH417" s="550"/>
      <c r="BXI417" s="550"/>
      <c r="BXJ417" s="550"/>
      <c r="BXK417" s="550"/>
      <c r="BXL417" s="550"/>
      <c r="BXM417" s="550"/>
      <c r="BXN417" s="550"/>
      <c r="BXO417" s="550"/>
      <c r="BXP417" s="550"/>
      <c r="BXQ417" s="550"/>
      <c r="BXR417" s="550"/>
      <c r="BXS417" s="550"/>
      <c r="BXT417" s="550"/>
      <c r="BXU417" s="550"/>
      <c r="BXV417" s="550"/>
      <c r="BXW417" s="550"/>
      <c r="BXX417" s="550"/>
      <c r="BXY417" s="550"/>
      <c r="BXZ417" s="550"/>
      <c r="BYA417" s="550"/>
      <c r="BYB417" s="550"/>
      <c r="BYC417" s="550"/>
      <c r="BYD417" s="550"/>
      <c r="BYE417" s="550"/>
      <c r="BYF417" s="550"/>
      <c r="BYG417" s="550"/>
      <c r="BYH417" s="550"/>
      <c r="BYI417" s="550"/>
      <c r="BYJ417" s="550"/>
      <c r="BYK417" s="550"/>
      <c r="BYL417" s="550"/>
      <c r="BYM417" s="550"/>
      <c r="BYN417" s="550"/>
      <c r="BYO417" s="550"/>
      <c r="BYP417" s="550"/>
      <c r="BYQ417" s="550"/>
      <c r="BYR417" s="550"/>
      <c r="BYS417" s="550"/>
      <c r="BYT417" s="550"/>
      <c r="BYU417" s="550"/>
      <c r="BYV417" s="550"/>
      <c r="BYW417" s="550"/>
      <c r="BYX417" s="550"/>
      <c r="BYY417" s="550"/>
      <c r="BYZ417" s="550"/>
      <c r="BZA417" s="550"/>
      <c r="BZB417" s="550"/>
      <c r="BZC417" s="550"/>
      <c r="BZD417" s="550"/>
      <c r="BZE417" s="550"/>
      <c r="BZF417" s="550"/>
      <c r="BZG417" s="550"/>
      <c r="BZH417" s="550"/>
      <c r="BZI417" s="550"/>
      <c r="BZJ417" s="550"/>
    </row>
    <row r="418" spans="1:2038" ht="16.5" customHeight="1" thickBot="1">
      <c r="A418" s="301" t="s">
        <v>457</v>
      </c>
      <c r="B418" s="165"/>
      <c r="C418" s="165"/>
      <c r="D418" s="165"/>
      <c r="E418" s="280"/>
      <c r="F418" s="32"/>
      <c r="G418" s="32"/>
      <c r="H418" s="32"/>
      <c r="I418" s="32"/>
      <c r="J418" s="56">
        <v>200</v>
      </c>
      <c r="K418" s="123">
        <v>0.8</v>
      </c>
      <c r="L418" s="33"/>
    </row>
    <row r="419" spans="1:2038" ht="16.5" customHeight="1" thickBot="1">
      <c r="A419" s="277" t="s">
        <v>143</v>
      </c>
      <c r="B419" s="166"/>
      <c r="C419" s="166"/>
      <c r="D419" s="166"/>
      <c r="E419" s="278"/>
      <c r="F419" s="32"/>
      <c r="G419" s="32"/>
      <c r="H419" s="32"/>
      <c r="I419" s="32"/>
      <c r="J419" s="56">
        <v>115</v>
      </c>
      <c r="K419" s="123">
        <v>0.03</v>
      </c>
      <c r="L419" s="33"/>
    </row>
    <row r="420" spans="1:2038" ht="16.5" customHeight="1" thickBot="1">
      <c r="A420" s="768" t="s">
        <v>410</v>
      </c>
      <c r="B420" s="769"/>
      <c r="C420" s="769"/>
      <c r="D420" s="769"/>
      <c r="E420" s="770"/>
      <c r="F420" s="32"/>
      <c r="G420" s="32"/>
      <c r="H420" s="32"/>
      <c r="I420" s="32"/>
      <c r="J420" s="56">
        <v>350</v>
      </c>
      <c r="K420" s="123">
        <v>1.1299999999999999</v>
      </c>
      <c r="L420" s="33"/>
    </row>
    <row r="421" spans="1:2038" ht="16.5" customHeight="1" thickBot="1">
      <c r="A421" s="301" t="s">
        <v>461</v>
      </c>
      <c r="B421" s="165"/>
      <c r="C421" s="165"/>
      <c r="D421" s="165"/>
      <c r="E421" s="280"/>
      <c r="F421" s="32"/>
      <c r="G421" s="32"/>
      <c r="H421" s="32"/>
      <c r="I421" s="32"/>
      <c r="J421" s="56">
        <v>125</v>
      </c>
      <c r="K421" s="123">
        <v>0.04</v>
      </c>
      <c r="L421" s="33"/>
    </row>
    <row r="422" spans="1:2038" ht="16.5" customHeight="1" thickBot="1">
      <c r="A422" s="277" t="s">
        <v>371</v>
      </c>
      <c r="B422" s="166"/>
      <c r="C422" s="166"/>
      <c r="D422" s="166"/>
      <c r="E422" s="278"/>
      <c r="F422" s="32"/>
      <c r="G422" s="32"/>
      <c r="H422" s="32"/>
      <c r="I422" s="32"/>
      <c r="J422" s="56">
        <v>500</v>
      </c>
      <c r="K422" s="123">
        <v>2</v>
      </c>
      <c r="L422" s="33"/>
    </row>
    <row r="423" spans="1:2038" s="212" customFormat="1" ht="16.5" customHeight="1" thickBot="1">
      <c r="A423" s="768" t="s">
        <v>374</v>
      </c>
      <c r="B423" s="769"/>
      <c r="C423" s="769"/>
      <c r="D423" s="769"/>
      <c r="E423" s="770"/>
      <c r="F423" s="32"/>
      <c r="G423" s="32"/>
      <c r="H423" s="32"/>
      <c r="I423" s="32"/>
      <c r="J423" s="56">
        <v>600</v>
      </c>
      <c r="K423" s="123">
        <v>1.83</v>
      </c>
      <c r="L423" s="33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  <c r="CH423" s="199"/>
      <c r="CI423" s="199"/>
      <c r="CJ423" s="199"/>
      <c r="CK423" s="199"/>
      <c r="CL423" s="199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199"/>
      <c r="CX423" s="199"/>
      <c r="CY423" s="199"/>
      <c r="CZ423" s="199"/>
      <c r="DA423" s="199"/>
      <c r="DB423" s="199"/>
      <c r="DC423" s="199"/>
      <c r="DD423" s="199"/>
      <c r="DE423" s="199"/>
      <c r="DF423" s="199"/>
      <c r="DG423" s="199"/>
      <c r="DH423" s="199"/>
      <c r="DI423" s="199"/>
      <c r="DJ423" s="199"/>
      <c r="DK423" s="199"/>
      <c r="DL423" s="199"/>
      <c r="DM423" s="199"/>
      <c r="DN423" s="199"/>
      <c r="DO423" s="199"/>
      <c r="DP423" s="199"/>
      <c r="DQ423" s="199"/>
      <c r="DR423" s="199"/>
      <c r="DS423" s="199"/>
      <c r="DT423" s="199"/>
      <c r="DU423" s="199"/>
      <c r="DV423" s="199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  <c r="RH423" s="199"/>
      <c r="RI423" s="199"/>
      <c r="RJ423" s="199"/>
      <c r="RK423" s="199"/>
      <c r="RL423" s="199"/>
      <c r="RM423" s="199"/>
      <c r="RN423" s="199"/>
      <c r="RO423" s="199"/>
      <c r="RP423" s="199"/>
      <c r="RQ423" s="199"/>
      <c r="RR423" s="199"/>
      <c r="RS423" s="199"/>
      <c r="RT423" s="199"/>
      <c r="RU423" s="199"/>
      <c r="RV423" s="199"/>
      <c r="RW423" s="199"/>
      <c r="RX423" s="199"/>
      <c r="RY423" s="199"/>
      <c r="RZ423" s="199"/>
      <c r="SA423" s="199"/>
      <c r="SB423" s="199"/>
      <c r="SC423" s="199"/>
      <c r="SD423" s="199"/>
      <c r="SE423" s="199"/>
      <c r="SF423" s="199"/>
      <c r="SG423" s="199"/>
      <c r="SH423" s="199"/>
      <c r="SI423" s="199"/>
      <c r="SJ423" s="199"/>
      <c r="SK423" s="199"/>
      <c r="SL423" s="199"/>
      <c r="SM423" s="199"/>
      <c r="SN423" s="199"/>
      <c r="SO423" s="199"/>
      <c r="SP423" s="199"/>
      <c r="SQ423" s="199"/>
      <c r="SR423" s="199"/>
      <c r="SS423" s="199"/>
      <c r="ST423" s="199"/>
      <c r="SU423" s="199"/>
      <c r="SV423" s="199"/>
      <c r="SW423" s="199"/>
      <c r="SX423" s="199"/>
      <c r="SY423" s="199"/>
      <c r="SZ423" s="199"/>
      <c r="TA423" s="199"/>
      <c r="TB423" s="199"/>
      <c r="TC423" s="199"/>
      <c r="TD423" s="199"/>
      <c r="TE423" s="199"/>
      <c r="TF423" s="199"/>
      <c r="TG423" s="199"/>
      <c r="TH423" s="199"/>
      <c r="TI423" s="199"/>
      <c r="TJ423" s="199"/>
      <c r="TK423" s="199"/>
      <c r="TL423" s="199"/>
      <c r="TM423" s="199"/>
      <c r="TN423" s="199"/>
      <c r="TO423" s="199"/>
      <c r="TP423" s="199"/>
      <c r="TQ423" s="199"/>
      <c r="TR423" s="199"/>
      <c r="TS423" s="199"/>
      <c r="TT423" s="199"/>
      <c r="TU423" s="199"/>
      <c r="TV423" s="199"/>
      <c r="TW423" s="199"/>
      <c r="TX423" s="199"/>
      <c r="TY423" s="199"/>
      <c r="TZ423" s="199"/>
      <c r="UA423" s="199"/>
      <c r="UB423" s="199"/>
      <c r="UC423" s="199"/>
      <c r="UD423" s="199"/>
      <c r="UE423" s="199"/>
      <c r="UF423" s="199"/>
      <c r="UG423" s="199"/>
      <c r="UH423" s="199"/>
      <c r="UI423" s="199"/>
      <c r="UJ423" s="199"/>
      <c r="UK423" s="199"/>
      <c r="UL423" s="199"/>
      <c r="UM423" s="199"/>
      <c r="UN423" s="199"/>
      <c r="UO423" s="199"/>
      <c r="UP423" s="199"/>
      <c r="UQ423" s="199"/>
      <c r="UR423" s="199"/>
      <c r="US423" s="199"/>
      <c r="UT423" s="199"/>
      <c r="UU423" s="199"/>
      <c r="UV423" s="199"/>
      <c r="UW423" s="199"/>
      <c r="UX423" s="199"/>
      <c r="UY423" s="199"/>
      <c r="UZ423" s="199"/>
      <c r="VA423" s="199"/>
      <c r="VB423" s="199"/>
      <c r="VC423" s="199"/>
      <c r="VD423" s="199"/>
      <c r="VE423" s="199"/>
      <c r="VF423" s="199"/>
      <c r="VG423" s="199"/>
      <c r="VH423" s="199"/>
      <c r="VI423" s="199"/>
      <c r="VJ423" s="199"/>
      <c r="VK423" s="199"/>
      <c r="VL423" s="199"/>
      <c r="VM423" s="199"/>
      <c r="VN423" s="199"/>
      <c r="VO423" s="199"/>
      <c r="VP423" s="199"/>
      <c r="VQ423" s="199"/>
      <c r="VR423" s="199"/>
      <c r="VS423" s="199"/>
      <c r="VT423" s="199"/>
      <c r="VU423" s="199"/>
      <c r="VV423" s="199"/>
      <c r="VW423" s="199"/>
      <c r="VX423" s="199"/>
      <c r="VY423" s="199"/>
      <c r="VZ423" s="199"/>
      <c r="WA423" s="199"/>
      <c r="WB423" s="199"/>
      <c r="WC423" s="199"/>
      <c r="WD423" s="199"/>
      <c r="WE423" s="199"/>
      <c r="WF423" s="199"/>
      <c r="WG423" s="199"/>
      <c r="WH423" s="199"/>
      <c r="WI423" s="199"/>
      <c r="WJ423" s="199"/>
      <c r="WK423" s="199"/>
      <c r="WL423" s="199"/>
      <c r="WM423" s="199"/>
      <c r="WN423" s="199"/>
      <c r="WO423" s="199"/>
      <c r="WP423" s="199"/>
      <c r="WQ423" s="199"/>
      <c r="WR423" s="199"/>
      <c r="WS423" s="199"/>
      <c r="WT423" s="199"/>
      <c r="WU423" s="199"/>
      <c r="WV423" s="199"/>
      <c r="WW423" s="199"/>
      <c r="WX423" s="199"/>
      <c r="WY423" s="199"/>
      <c r="WZ423" s="199"/>
      <c r="XA423" s="199"/>
      <c r="XB423" s="199"/>
      <c r="XC423" s="199"/>
      <c r="XD423" s="199"/>
      <c r="XE423" s="199"/>
      <c r="XF423" s="199"/>
      <c r="XG423" s="199"/>
      <c r="XH423" s="199"/>
      <c r="XI423" s="199"/>
      <c r="XJ423" s="199"/>
      <c r="XK423" s="199"/>
      <c r="XL423" s="199"/>
      <c r="XM423" s="199"/>
      <c r="XN423" s="199"/>
      <c r="XO423" s="199"/>
      <c r="XP423" s="199"/>
      <c r="XQ423" s="199"/>
      <c r="XR423" s="199"/>
      <c r="XS423" s="199"/>
      <c r="XT423" s="199"/>
      <c r="XU423" s="199"/>
      <c r="XV423" s="199"/>
      <c r="XW423" s="199"/>
      <c r="XX423" s="199"/>
      <c r="XY423" s="199"/>
      <c r="XZ423" s="199"/>
      <c r="YA423" s="199"/>
      <c r="YB423" s="199"/>
      <c r="YC423" s="199"/>
      <c r="YD423" s="199"/>
      <c r="YE423" s="199"/>
      <c r="YF423" s="199"/>
      <c r="YG423" s="199"/>
      <c r="YH423" s="199"/>
      <c r="YI423" s="199"/>
      <c r="YJ423" s="199"/>
      <c r="YK423" s="199"/>
      <c r="YL423" s="199"/>
      <c r="YM423" s="199"/>
      <c r="YN423" s="199"/>
      <c r="YO423" s="199"/>
      <c r="YP423" s="199"/>
      <c r="YQ423" s="199"/>
      <c r="YR423" s="199"/>
      <c r="YS423" s="199"/>
      <c r="YT423" s="199"/>
      <c r="YU423" s="199"/>
      <c r="YV423" s="199"/>
      <c r="YW423" s="199"/>
      <c r="YX423" s="199"/>
      <c r="YY423" s="199"/>
      <c r="YZ423" s="199"/>
      <c r="ZA423" s="199"/>
      <c r="ZB423" s="199"/>
      <c r="ZC423" s="199"/>
      <c r="ZD423" s="199"/>
      <c r="ZE423" s="199"/>
      <c r="ZF423" s="199"/>
      <c r="ZG423" s="199"/>
      <c r="ZH423" s="199"/>
      <c r="ZI423" s="199"/>
      <c r="ZJ423" s="199"/>
      <c r="ZK423" s="199"/>
      <c r="ZL423" s="199"/>
      <c r="ZM423" s="199"/>
      <c r="ZN423" s="199"/>
      <c r="ZO423" s="199"/>
      <c r="ZP423" s="199"/>
      <c r="ZQ423" s="199"/>
      <c r="ZR423" s="199"/>
      <c r="ZS423" s="199"/>
      <c r="ZT423" s="199"/>
      <c r="ZU423" s="199"/>
      <c r="ZV423" s="199"/>
      <c r="ZW423" s="199"/>
      <c r="ZX423" s="199"/>
      <c r="ZY423" s="199"/>
      <c r="ZZ423" s="199"/>
      <c r="AAA423" s="199"/>
      <c r="AAB423" s="199"/>
      <c r="AAC423" s="199"/>
      <c r="AAD423" s="199"/>
      <c r="AAE423" s="199"/>
      <c r="AAF423" s="199"/>
      <c r="AAG423" s="199"/>
      <c r="AAH423" s="199"/>
      <c r="AAI423" s="199"/>
      <c r="AAJ423" s="199"/>
      <c r="AAK423" s="199"/>
      <c r="AAL423" s="199"/>
      <c r="AAM423" s="199"/>
      <c r="AAN423" s="199"/>
      <c r="AAO423" s="199"/>
      <c r="AAP423" s="199"/>
      <c r="AAQ423" s="199"/>
      <c r="AAR423" s="199"/>
      <c r="AAS423" s="199"/>
      <c r="AAT423" s="199"/>
      <c r="AAU423" s="199"/>
      <c r="AAV423" s="199"/>
      <c r="AAW423" s="199"/>
      <c r="AAX423" s="199"/>
      <c r="AAY423" s="199"/>
      <c r="AAZ423" s="199"/>
      <c r="ABA423" s="199"/>
      <c r="ABB423" s="199"/>
      <c r="ABC423" s="199"/>
      <c r="ABD423" s="199"/>
      <c r="ABE423" s="199"/>
      <c r="ABF423" s="199"/>
      <c r="ABG423" s="199"/>
      <c r="ABH423" s="199"/>
      <c r="ABI423" s="199"/>
      <c r="ABJ423" s="199"/>
      <c r="ABK423" s="199"/>
      <c r="ABL423" s="199"/>
      <c r="ABM423" s="199"/>
      <c r="ABN423" s="199"/>
      <c r="ABO423" s="199"/>
      <c r="ABP423" s="199"/>
      <c r="ABQ423" s="199"/>
      <c r="ABR423" s="199"/>
      <c r="ABS423" s="199"/>
      <c r="ABT423" s="199"/>
      <c r="ABU423" s="199"/>
      <c r="ABV423" s="199"/>
      <c r="ABW423" s="199"/>
      <c r="ABX423" s="199"/>
      <c r="ABY423" s="199"/>
      <c r="ABZ423" s="199"/>
      <c r="ACA423" s="199"/>
      <c r="ACB423" s="199"/>
      <c r="ACC423" s="199"/>
      <c r="ACD423" s="199"/>
      <c r="ACE423" s="199"/>
      <c r="ACF423" s="199"/>
      <c r="ACG423" s="199"/>
      <c r="ACH423" s="199"/>
      <c r="ACI423" s="199"/>
      <c r="ACJ423" s="199"/>
      <c r="ACK423" s="199"/>
      <c r="ACL423" s="199"/>
      <c r="ACM423" s="199"/>
      <c r="ACN423" s="199"/>
      <c r="ACO423" s="199"/>
      <c r="ACP423" s="199"/>
      <c r="ACQ423" s="199"/>
      <c r="ACR423" s="199"/>
      <c r="ACS423" s="199"/>
      <c r="ACT423" s="199"/>
      <c r="ACU423" s="199"/>
      <c r="ACV423" s="199"/>
      <c r="ACW423" s="199"/>
      <c r="ACX423" s="199"/>
      <c r="ACY423" s="199"/>
      <c r="ACZ423" s="199"/>
      <c r="ADA423" s="199"/>
      <c r="ADB423" s="199"/>
      <c r="ADC423" s="199"/>
      <c r="ADD423" s="199"/>
      <c r="ADE423" s="199"/>
      <c r="ADF423" s="199"/>
      <c r="ADG423" s="199"/>
      <c r="ADH423" s="199"/>
      <c r="ADI423" s="199"/>
      <c r="ADJ423" s="199"/>
      <c r="ADK423" s="199"/>
      <c r="ADL423" s="199"/>
      <c r="ADM423" s="199"/>
      <c r="ADN423" s="199"/>
      <c r="ADO423" s="199"/>
      <c r="ADP423" s="199"/>
      <c r="ADQ423" s="199"/>
      <c r="ADR423" s="199"/>
      <c r="ADS423" s="199"/>
      <c r="ADT423" s="199"/>
      <c r="ADU423" s="199"/>
      <c r="ADV423" s="199"/>
      <c r="ADW423" s="199"/>
      <c r="ADX423" s="199"/>
      <c r="ADY423" s="199"/>
      <c r="ADZ423" s="199"/>
      <c r="AEA423" s="199"/>
      <c r="AEB423" s="199"/>
      <c r="AEC423" s="199"/>
      <c r="AED423" s="199"/>
      <c r="AEE423" s="199"/>
      <c r="AEF423" s="199"/>
      <c r="AEG423" s="199"/>
      <c r="AEH423" s="199"/>
      <c r="AEI423" s="199"/>
      <c r="AEJ423" s="199"/>
      <c r="AEK423" s="199"/>
      <c r="AEL423" s="199"/>
      <c r="AEM423" s="199"/>
      <c r="AEN423" s="199"/>
      <c r="AEO423" s="199"/>
      <c r="AEP423" s="199"/>
      <c r="AEQ423" s="199"/>
      <c r="AER423" s="199"/>
      <c r="AES423" s="199"/>
      <c r="AET423" s="199"/>
      <c r="AEU423" s="199"/>
      <c r="AEV423" s="199"/>
      <c r="AEW423" s="199"/>
      <c r="AEX423" s="199"/>
      <c r="AEY423" s="199"/>
      <c r="AEZ423" s="199"/>
      <c r="AFA423" s="199"/>
      <c r="AFB423" s="199"/>
      <c r="AFC423" s="199"/>
      <c r="AFD423" s="199"/>
      <c r="AFE423" s="199"/>
      <c r="AFF423" s="199"/>
      <c r="AFG423" s="199"/>
      <c r="AFH423" s="199"/>
      <c r="AFI423" s="199"/>
      <c r="AFJ423" s="199"/>
      <c r="AFK423" s="199"/>
      <c r="AFL423" s="199"/>
      <c r="AFM423" s="199"/>
      <c r="AFN423" s="199"/>
      <c r="AFO423" s="199"/>
      <c r="AFP423" s="199"/>
      <c r="AFQ423" s="199"/>
      <c r="AFR423" s="199"/>
      <c r="AFS423" s="199"/>
      <c r="AFT423" s="199"/>
      <c r="AFU423" s="199"/>
      <c r="AFV423" s="199"/>
      <c r="AFW423" s="199"/>
      <c r="AFX423" s="199"/>
      <c r="AFY423" s="199"/>
      <c r="AFZ423" s="199"/>
      <c r="AGA423" s="199"/>
      <c r="AGB423" s="199"/>
      <c r="AGC423" s="199"/>
      <c r="AGD423" s="199"/>
      <c r="AGE423" s="199"/>
      <c r="AGF423" s="199"/>
      <c r="AGG423" s="199"/>
      <c r="AGH423" s="199"/>
      <c r="AGI423" s="199"/>
      <c r="AGJ423" s="199"/>
      <c r="AGK423" s="199"/>
      <c r="AGL423" s="199"/>
      <c r="AGM423" s="199"/>
      <c r="AGN423" s="199"/>
      <c r="AGO423" s="199"/>
      <c r="AGP423" s="199"/>
      <c r="AGQ423" s="199"/>
      <c r="AGR423" s="199"/>
      <c r="AGS423" s="199"/>
      <c r="AGT423" s="199"/>
      <c r="AGU423" s="199"/>
      <c r="AGV423" s="199"/>
      <c r="AGW423" s="199"/>
      <c r="AGX423" s="199"/>
      <c r="AGY423" s="199"/>
      <c r="AGZ423" s="199"/>
      <c r="AHA423" s="199"/>
      <c r="AHB423" s="199"/>
      <c r="AHC423" s="199"/>
      <c r="AHD423" s="199"/>
      <c r="AHE423" s="199"/>
      <c r="AHF423" s="199"/>
      <c r="AHG423" s="199"/>
      <c r="AHH423" s="199"/>
      <c r="AHI423" s="199"/>
      <c r="AHJ423" s="199"/>
      <c r="AHK423" s="199"/>
      <c r="AHL423" s="199"/>
      <c r="AHM423" s="199"/>
      <c r="AHN423" s="199"/>
      <c r="AHO423" s="199"/>
      <c r="AHP423" s="199"/>
      <c r="AHQ423" s="199"/>
      <c r="AHR423" s="199"/>
      <c r="AHS423" s="199"/>
      <c r="AHT423" s="199"/>
      <c r="AHU423" s="199"/>
      <c r="AHV423" s="199"/>
      <c r="AHW423" s="199"/>
      <c r="AHX423" s="199"/>
      <c r="AHY423" s="199"/>
      <c r="AHZ423" s="199"/>
      <c r="AIA423" s="199"/>
      <c r="AIB423" s="199"/>
      <c r="AIC423" s="199"/>
      <c r="AID423" s="199"/>
      <c r="AIE423" s="199"/>
      <c r="AIF423" s="199"/>
      <c r="AIG423" s="199"/>
      <c r="AIH423" s="199"/>
      <c r="AII423" s="199"/>
      <c r="AIJ423" s="199"/>
      <c r="AIK423" s="199"/>
      <c r="AIL423" s="199"/>
      <c r="AIM423" s="199"/>
      <c r="AIN423" s="199"/>
      <c r="AIO423" s="199"/>
      <c r="AIP423" s="199"/>
      <c r="AIQ423" s="199"/>
      <c r="AIR423" s="199"/>
      <c r="AIS423" s="199"/>
      <c r="AIT423" s="199"/>
      <c r="AIU423" s="199"/>
      <c r="AIV423" s="199"/>
      <c r="AIW423" s="199"/>
      <c r="AIX423" s="199"/>
      <c r="AIY423" s="199"/>
      <c r="AIZ423" s="199"/>
      <c r="AJA423" s="199"/>
      <c r="AJB423" s="199"/>
      <c r="AJC423" s="199"/>
      <c r="AJD423" s="199"/>
      <c r="AJE423" s="199"/>
      <c r="AJF423" s="199"/>
      <c r="AJG423" s="199"/>
      <c r="AJH423" s="199"/>
      <c r="AJI423" s="199"/>
      <c r="AJJ423" s="199"/>
      <c r="AJK423" s="199"/>
      <c r="AJL423" s="199"/>
      <c r="AJM423" s="199"/>
      <c r="AJN423" s="199"/>
      <c r="AJO423" s="199"/>
      <c r="AJP423" s="199"/>
      <c r="AJQ423" s="199"/>
      <c r="AJR423" s="199"/>
      <c r="AJS423" s="199"/>
      <c r="AJT423" s="199"/>
      <c r="AJU423" s="199"/>
      <c r="AJV423" s="199"/>
      <c r="AJW423" s="199"/>
      <c r="AJX423" s="199"/>
      <c r="AJY423" s="199"/>
      <c r="AJZ423" s="199"/>
      <c r="AKA423" s="199"/>
      <c r="AKB423" s="199"/>
      <c r="AKC423" s="199"/>
      <c r="AKD423" s="199"/>
      <c r="AKE423" s="199"/>
      <c r="AKF423" s="199"/>
      <c r="AKG423" s="199"/>
      <c r="AKH423" s="199"/>
      <c r="AKI423" s="199"/>
      <c r="AKJ423" s="199"/>
      <c r="AKK423" s="199"/>
      <c r="AKL423" s="199"/>
      <c r="AKM423" s="199"/>
      <c r="AKN423" s="199"/>
      <c r="AKO423" s="199"/>
      <c r="AKP423" s="199"/>
      <c r="AKQ423" s="199"/>
      <c r="AKR423" s="199"/>
      <c r="AKS423" s="199"/>
      <c r="AKT423" s="199"/>
      <c r="AKU423" s="199"/>
      <c r="AKV423" s="199"/>
      <c r="AKW423" s="199"/>
      <c r="AKX423" s="199"/>
      <c r="AKY423" s="199"/>
      <c r="AKZ423" s="199"/>
      <c r="ALA423" s="199"/>
      <c r="ALB423" s="199"/>
      <c r="ALC423" s="199"/>
      <c r="ALD423" s="199"/>
      <c r="ALE423" s="199"/>
      <c r="ALF423" s="199"/>
      <c r="ALG423" s="199"/>
      <c r="ALH423" s="199"/>
      <c r="ALI423" s="199"/>
      <c r="ALJ423" s="199"/>
      <c r="ALK423" s="199"/>
      <c r="ALL423" s="199"/>
      <c r="ALM423" s="199"/>
      <c r="ALN423" s="199"/>
      <c r="ALO423" s="199"/>
      <c r="ALP423" s="199"/>
      <c r="ALQ423" s="199"/>
      <c r="ALR423" s="199"/>
      <c r="ALS423" s="199"/>
      <c r="ALT423" s="199"/>
      <c r="ALU423" s="199"/>
      <c r="ALV423" s="199"/>
      <c r="ALW423" s="199"/>
      <c r="ALX423" s="199"/>
      <c r="ALY423" s="199"/>
      <c r="ALZ423" s="199"/>
      <c r="AMA423" s="199"/>
      <c r="AMB423" s="199"/>
      <c r="AMC423" s="199"/>
      <c r="AMD423" s="199"/>
      <c r="AME423" s="199"/>
      <c r="AMF423" s="199"/>
      <c r="AMG423" s="199"/>
      <c r="AMH423" s="199"/>
      <c r="AMI423" s="199"/>
      <c r="AMJ423" s="199"/>
      <c r="AMK423" s="199"/>
      <c r="AML423" s="199"/>
      <c r="AMM423" s="199"/>
      <c r="AMN423" s="199"/>
      <c r="AMO423" s="199"/>
      <c r="AMP423" s="199"/>
      <c r="AMQ423" s="199"/>
      <c r="AMR423" s="199"/>
      <c r="AMS423" s="199"/>
      <c r="AMT423" s="199"/>
      <c r="AMU423" s="199"/>
      <c r="AMV423" s="199"/>
      <c r="AMW423" s="199"/>
      <c r="AMX423" s="199"/>
      <c r="AMY423" s="199"/>
      <c r="AMZ423" s="199"/>
      <c r="ANA423" s="199"/>
      <c r="ANB423" s="199"/>
      <c r="ANC423" s="199"/>
      <c r="AND423" s="199"/>
      <c r="ANE423" s="199"/>
      <c r="ANF423" s="199"/>
      <c r="ANG423" s="199"/>
      <c r="ANH423" s="199"/>
      <c r="ANI423" s="199"/>
      <c r="ANJ423" s="199"/>
      <c r="ANK423" s="199"/>
      <c r="ANL423" s="199"/>
      <c r="ANM423" s="199"/>
      <c r="ANN423" s="199"/>
      <c r="ANO423" s="199"/>
      <c r="ANP423" s="199"/>
      <c r="ANQ423" s="199"/>
      <c r="ANR423" s="199"/>
      <c r="ANS423" s="199"/>
      <c r="ANT423" s="199"/>
      <c r="ANU423" s="199"/>
      <c r="ANV423" s="199"/>
      <c r="ANW423" s="199"/>
      <c r="ANX423" s="199"/>
      <c r="ANY423" s="199"/>
      <c r="ANZ423" s="199"/>
      <c r="AOA423" s="199"/>
      <c r="AOB423" s="199"/>
      <c r="AOC423" s="199"/>
      <c r="AOD423" s="199"/>
      <c r="AOE423" s="199"/>
      <c r="AOF423" s="199"/>
      <c r="AOG423" s="199"/>
      <c r="AOH423" s="199"/>
      <c r="AOI423" s="199"/>
      <c r="AOJ423" s="199"/>
      <c r="AOK423" s="199"/>
      <c r="AOL423" s="199"/>
      <c r="AOM423" s="199"/>
      <c r="AON423" s="199"/>
      <c r="AOO423" s="199"/>
      <c r="AOP423" s="199"/>
      <c r="AOQ423" s="199"/>
      <c r="AOR423" s="199"/>
      <c r="AOS423" s="199"/>
      <c r="AOT423" s="199"/>
      <c r="AOU423" s="199"/>
      <c r="AOV423" s="199"/>
      <c r="AOW423" s="199"/>
      <c r="AOX423" s="199"/>
      <c r="AOY423" s="199"/>
      <c r="AOZ423" s="199"/>
      <c r="APA423" s="199"/>
      <c r="APB423" s="199"/>
      <c r="APC423" s="199"/>
      <c r="APD423" s="199"/>
      <c r="APE423" s="199"/>
      <c r="APF423" s="199"/>
      <c r="APG423" s="199"/>
      <c r="APH423" s="199"/>
      <c r="API423" s="199"/>
      <c r="APJ423" s="199"/>
      <c r="APK423" s="199"/>
      <c r="APL423" s="199"/>
      <c r="APM423" s="199"/>
      <c r="APN423" s="199"/>
      <c r="APO423" s="199"/>
      <c r="APP423" s="199"/>
      <c r="APQ423" s="199"/>
      <c r="APR423" s="199"/>
      <c r="APS423" s="199"/>
      <c r="APT423" s="199"/>
      <c r="APU423" s="199"/>
      <c r="APV423" s="199"/>
      <c r="APW423" s="199"/>
      <c r="APX423" s="199"/>
      <c r="APY423" s="199"/>
      <c r="APZ423" s="199"/>
      <c r="AQA423" s="199"/>
      <c r="AQB423" s="199"/>
      <c r="AQC423" s="199"/>
      <c r="AQD423" s="199"/>
      <c r="AQE423" s="199"/>
      <c r="AQF423" s="199"/>
      <c r="AQG423" s="199"/>
      <c r="AQH423" s="199"/>
      <c r="AQI423" s="199"/>
      <c r="AQJ423" s="199"/>
      <c r="AQK423" s="199"/>
      <c r="AQL423" s="199"/>
      <c r="AQM423" s="199"/>
      <c r="AQN423" s="199"/>
      <c r="AQO423" s="199"/>
      <c r="AQP423" s="199"/>
      <c r="AQQ423" s="199"/>
      <c r="AQR423" s="199"/>
      <c r="AQS423" s="199"/>
      <c r="AQT423" s="199"/>
      <c r="AQU423" s="199"/>
      <c r="AQV423" s="199"/>
      <c r="AQW423" s="199"/>
      <c r="AQX423" s="199"/>
      <c r="AQY423" s="199"/>
      <c r="AQZ423" s="199"/>
      <c r="ARA423" s="199"/>
      <c r="ARB423" s="199"/>
      <c r="ARC423" s="199"/>
      <c r="ARD423" s="199"/>
      <c r="ARE423" s="199"/>
      <c r="ARF423" s="199"/>
      <c r="ARG423" s="199"/>
      <c r="ARH423" s="199"/>
      <c r="ARI423" s="199"/>
      <c r="ARJ423" s="199"/>
      <c r="ARK423" s="199"/>
      <c r="ARL423" s="199"/>
      <c r="ARM423" s="199"/>
      <c r="ARN423" s="199"/>
      <c r="ARO423" s="199"/>
      <c r="ARP423" s="199"/>
      <c r="ARQ423" s="199"/>
      <c r="ARR423" s="199"/>
      <c r="ARS423" s="199"/>
      <c r="ART423" s="199"/>
      <c r="ARU423" s="199"/>
      <c r="ARV423" s="199"/>
      <c r="ARW423" s="199"/>
      <c r="ARX423" s="199"/>
      <c r="ARY423" s="199"/>
      <c r="ARZ423" s="199"/>
      <c r="ASA423" s="199"/>
      <c r="ASB423" s="199"/>
      <c r="ASC423" s="199"/>
      <c r="ASD423" s="199"/>
      <c r="ASE423" s="199"/>
      <c r="ASF423" s="199"/>
      <c r="ASG423" s="199"/>
      <c r="ASH423" s="199"/>
      <c r="ASI423" s="199"/>
      <c r="ASJ423" s="199"/>
      <c r="ASK423" s="199"/>
      <c r="ASL423" s="199"/>
      <c r="ASM423" s="199"/>
      <c r="ASN423" s="199"/>
      <c r="ASO423" s="199"/>
      <c r="ASP423" s="199"/>
      <c r="ASQ423" s="199"/>
      <c r="ASR423" s="199"/>
      <c r="ASS423" s="199"/>
      <c r="AST423" s="199"/>
      <c r="ASU423" s="199"/>
      <c r="ASV423" s="199"/>
      <c r="ASW423" s="199"/>
      <c r="ASX423" s="199"/>
      <c r="ASY423" s="199"/>
      <c r="ASZ423" s="199"/>
      <c r="ATA423" s="199"/>
      <c r="ATB423" s="199"/>
      <c r="ATC423" s="199"/>
      <c r="ATD423" s="199"/>
      <c r="ATE423" s="199"/>
      <c r="ATF423" s="199"/>
      <c r="ATG423" s="199"/>
      <c r="ATH423" s="199"/>
      <c r="ATI423" s="199"/>
      <c r="ATJ423" s="199"/>
      <c r="ATK423" s="199"/>
      <c r="ATL423" s="199"/>
      <c r="ATM423" s="199"/>
      <c r="ATN423" s="199"/>
      <c r="ATO423" s="199"/>
      <c r="ATP423" s="199"/>
      <c r="ATQ423" s="199"/>
      <c r="ATR423" s="199"/>
      <c r="ATS423" s="199"/>
      <c r="ATT423" s="199"/>
      <c r="ATU423" s="199"/>
      <c r="ATV423" s="199"/>
      <c r="ATW423" s="199"/>
      <c r="ATX423" s="199"/>
      <c r="ATY423" s="199"/>
      <c r="ATZ423" s="199"/>
      <c r="AUA423" s="199"/>
      <c r="AUB423" s="199"/>
      <c r="AUC423" s="199"/>
      <c r="AUD423" s="199"/>
      <c r="AUE423" s="199"/>
      <c r="AUF423" s="199"/>
      <c r="AUG423" s="199"/>
      <c r="AUH423" s="199"/>
      <c r="AUI423" s="199"/>
      <c r="AUJ423" s="199"/>
      <c r="AUK423" s="199"/>
      <c r="AUL423" s="199"/>
      <c r="AUM423" s="199"/>
      <c r="AUN423" s="199"/>
      <c r="AUO423" s="199"/>
      <c r="AUP423" s="199"/>
      <c r="AUQ423" s="199"/>
      <c r="AUR423" s="199"/>
      <c r="AUS423" s="199"/>
      <c r="AUT423" s="199"/>
      <c r="AUU423" s="199"/>
      <c r="AUV423" s="199"/>
      <c r="AUW423" s="199"/>
      <c r="AUX423" s="199"/>
      <c r="AUY423" s="199"/>
      <c r="AUZ423" s="199"/>
      <c r="AVA423" s="199"/>
      <c r="AVB423" s="199"/>
      <c r="AVC423" s="199"/>
      <c r="AVD423" s="199"/>
      <c r="AVE423" s="199"/>
      <c r="AVF423" s="199"/>
      <c r="AVG423" s="199"/>
      <c r="AVH423" s="199"/>
      <c r="AVI423" s="199"/>
      <c r="AVJ423" s="199"/>
      <c r="AVK423" s="199"/>
      <c r="AVL423" s="199"/>
      <c r="AVM423" s="199"/>
      <c r="AVN423" s="199"/>
      <c r="AVO423" s="199"/>
      <c r="AVP423" s="199"/>
      <c r="AVQ423" s="199"/>
      <c r="AVR423" s="199"/>
      <c r="AVS423" s="199"/>
      <c r="AVT423" s="199"/>
      <c r="AVU423" s="199"/>
      <c r="AVV423" s="199"/>
      <c r="AVW423" s="199"/>
      <c r="AVX423" s="199"/>
      <c r="AVY423" s="199"/>
      <c r="AVZ423" s="199"/>
      <c r="AWA423" s="199"/>
      <c r="AWB423" s="199"/>
      <c r="AWC423" s="199"/>
      <c r="AWD423" s="199"/>
      <c r="AWE423" s="199"/>
      <c r="AWF423" s="199"/>
      <c r="AWG423" s="199"/>
      <c r="AWH423" s="199"/>
      <c r="AWI423" s="199"/>
      <c r="AWJ423" s="199"/>
      <c r="AWK423" s="199"/>
      <c r="AWL423" s="199"/>
      <c r="AWM423" s="199"/>
      <c r="AWN423" s="199"/>
      <c r="AWO423" s="199"/>
      <c r="AWP423" s="199"/>
      <c r="AWQ423" s="199"/>
      <c r="AWR423" s="199"/>
      <c r="AWS423" s="199"/>
      <c r="AWT423" s="199"/>
      <c r="AWU423" s="199"/>
      <c r="AWV423" s="199"/>
      <c r="AWW423" s="199"/>
      <c r="AWX423" s="199"/>
      <c r="AWY423" s="199"/>
      <c r="AWZ423" s="199"/>
      <c r="AXA423" s="199"/>
      <c r="AXB423" s="199"/>
      <c r="AXC423" s="199"/>
      <c r="AXD423" s="199"/>
      <c r="AXE423" s="199"/>
      <c r="AXF423" s="199"/>
      <c r="AXG423" s="199"/>
      <c r="AXH423" s="199"/>
      <c r="AXI423" s="199"/>
      <c r="AXJ423" s="199"/>
      <c r="AXK423" s="199"/>
      <c r="AXL423" s="199"/>
      <c r="AXM423" s="199"/>
      <c r="AXN423" s="199"/>
      <c r="AXO423" s="199"/>
      <c r="AXP423" s="199"/>
      <c r="AXQ423" s="199"/>
      <c r="AXR423" s="199"/>
      <c r="AXS423" s="199"/>
      <c r="AXT423" s="199"/>
      <c r="AXU423" s="199"/>
      <c r="AXV423" s="199"/>
      <c r="AXW423" s="199"/>
      <c r="AXX423" s="199"/>
      <c r="AXY423" s="199"/>
      <c r="AXZ423" s="199"/>
      <c r="AYA423" s="199"/>
      <c r="AYB423" s="199"/>
      <c r="AYC423" s="199"/>
      <c r="AYD423" s="199"/>
      <c r="AYE423" s="199"/>
      <c r="AYF423" s="199"/>
      <c r="AYG423" s="199"/>
      <c r="AYH423" s="199"/>
      <c r="AYI423" s="199"/>
      <c r="AYJ423" s="199"/>
      <c r="AYK423" s="199"/>
      <c r="AYL423" s="199"/>
      <c r="AYM423" s="199"/>
      <c r="AYN423" s="199"/>
      <c r="AYO423" s="199"/>
      <c r="AYP423" s="199"/>
      <c r="AYQ423" s="199"/>
      <c r="AYR423" s="199"/>
      <c r="AYS423" s="199"/>
      <c r="AYT423" s="199"/>
      <c r="AYU423" s="199"/>
      <c r="AYV423" s="199"/>
      <c r="AYW423" s="199"/>
      <c r="AYX423" s="199"/>
      <c r="AYY423" s="199"/>
      <c r="AYZ423" s="199"/>
      <c r="AZA423" s="199"/>
      <c r="AZB423" s="199"/>
      <c r="AZC423" s="199"/>
      <c r="AZD423" s="199"/>
      <c r="AZE423" s="199"/>
      <c r="AZF423" s="199"/>
      <c r="AZG423" s="199"/>
      <c r="AZH423" s="199"/>
      <c r="AZI423" s="199"/>
      <c r="AZJ423" s="199"/>
      <c r="AZK423" s="199"/>
      <c r="AZL423" s="199"/>
      <c r="AZM423" s="199"/>
      <c r="AZN423" s="199"/>
      <c r="AZO423" s="199"/>
      <c r="AZP423" s="199"/>
      <c r="AZQ423" s="199"/>
      <c r="AZR423" s="199"/>
      <c r="AZS423" s="199"/>
      <c r="AZT423" s="199"/>
      <c r="AZU423" s="199"/>
      <c r="AZV423" s="199"/>
      <c r="AZW423" s="199"/>
      <c r="AZX423" s="199"/>
      <c r="AZY423" s="199"/>
      <c r="AZZ423" s="199"/>
      <c r="BAA423" s="199"/>
      <c r="BAB423" s="199"/>
      <c r="BAC423" s="199"/>
      <c r="BAD423" s="199"/>
      <c r="BAE423" s="199"/>
      <c r="BAF423" s="199"/>
      <c r="BAG423" s="199"/>
      <c r="BAH423" s="199"/>
      <c r="BAI423" s="199"/>
      <c r="BAJ423" s="199"/>
      <c r="BAK423" s="199"/>
      <c r="BAL423" s="199"/>
      <c r="BAM423" s="199"/>
      <c r="BAN423" s="199"/>
      <c r="BAO423" s="199"/>
      <c r="BAP423" s="199"/>
      <c r="BAQ423" s="199"/>
      <c r="BAR423" s="199"/>
      <c r="BAS423" s="199"/>
      <c r="BAT423" s="199"/>
      <c r="BAU423" s="199"/>
      <c r="BAV423" s="199"/>
      <c r="BAW423" s="199"/>
      <c r="BAX423" s="199"/>
      <c r="BAY423" s="199"/>
      <c r="BAZ423" s="199"/>
      <c r="BBA423" s="199"/>
      <c r="BBB423" s="199"/>
      <c r="BBC423" s="199"/>
      <c r="BBD423" s="199"/>
      <c r="BBE423" s="199"/>
      <c r="BBF423" s="199"/>
      <c r="BBG423" s="199"/>
      <c r="BBH423" s="199"/>
      <c r="BBI423" s="199"/>
      <c r="BBJ423" s="199"/>
      <c r="BBK423" s="199"/>
      <c r="BBL423" s="199"/>
      <c r="BBM423" s="199"/>
      <c r="BBN423" s="199"/>
      <c r="BBO423" s="199"/>
      <c r="BBP423" s="199"/>
      <c r="BBQ423" s="199"/>
      <c r="BBR423" s="199"/>
      <c r="BBS423" s="199"/>
      <c r="BBT423" s="199"/>
      <c r="BBU423" s="199"/>
      <c r="BBV423" s="199"/>
      <c r="BBW423" s="199"/>
      <c r="BBX423" s="199"/>
      <c r="BBY423" s="199"/>
      <c r="BBZ423" s="199"/>
      <c r="BCA423" s="199"/>
      <c r="BCB423" s="199"/>
      <c r="BCC423" s="199"/>
      <c r="BCD423" s="199"/>
      <c r="BCE423" s="199"/>
      <c r="BCF423" s="199"/>
      <c r="BCG423" s="199"/>
      <c r="BCH423" s="199"/>
      <c r="BCI423" s="199"/>
      <c r="BCJ423" s="199"/>
      <c r="BCK423" s="199"/>
      <c r="BCL423" s="199"/>
      <c r="BCM423" s="199"/>
      <c r="BCN423" s="199"/>
      <c r="BCO423" s="199"/>
      <c r="BCP423" s="199"/>
      <c r="BCQ423" s="199"/>
      <c r="BCR423" s="199"/>
      <c r="BCS423" s="199"/>
      <c r="BCT423" s="199"/>
      <c r="BCU423" s="199"/>
      <c r="BCV423" s="199"/>
      <c r="BCW423" s="199"/>
      <c r="BCX423" s="199"/>
      <c r="BCY423" s="199"/>
      <c r="BCZ423" s="199"/>
      <c r="BDA423" s="199"/>
      <c r="BDB423" s="199"/>
      <c r="BDC423" s="199"/>
      <c r="BDD423" s="199"/>
      <c r="BDE423" s="199"/>
      <c r="BDF423" s="199"/>
      <c r="BDG423" s="199"/>
      <c r="BDH423" s="199"/>
      <c r="BDI423" s="199"/>
      <c r="BDJ423" s="199"/>
      <c r="BDK423" s="199"/>
      <c r="BDL423" s="199"/>
      <c r="BDM423" s="199"/>
      <c r="BDN423" s="199"/>
      <c r="BDO423" s="199"/>
      <c r="BDP423" s="199"/>
      <c r="BDQ423" s="199"/>
      <c r="BDR423" s="199"/>
      <c r="BDS423" s="199"/>
      <c r="BDT423" s="199"/>
      <c r="BDU423" s="199"/>
      <c r="BDV423" s="199"/>
      <c r="BDW423" s="199"/>
      <c r="BDX423" s="199"/>
      <c r="BDY423" s="199"/>
      <c r="BDZ423" s="199"/>
      <c r="BEA423" s="199"/>
      <c r="BEB423" s="199"/>
      <c r="BEC423" s="199"/>
      <c r="BED423" s="199"/>
      <c r="BEE423" s="199"/>
      <c r="BEF423" s="199"/>
      <c r="BEG423" s="199"/>
      <c r="BEH423" s="199"/>
      <c r="BEI423" s="199"/>
      <c r="BEJ423" s="199"/>
      <c r="BEK423" s="199"/>
      <c r="BEL423" s="199"/>
      <c r="BEM423" s="199"/>
      <c r="BEN423" s="199"/>
      <c r="BEO423" s="199"/>
      <c r="BEP423" s="199"/>
      <c r="BEQ423" s="199"/>
      <c r="BER423" s="199"/>
      <c r="BES423" s="199"/>
      <c r="BET423" s="199"/>
      <c r="BEU423" s="199"/>
      <c r="BEV423" s="199"/>
      <c r="BEW423" s="199"/>
      <c r="BEX423" s="199"/>
      <c r="BEY423" s="199"/>
      <c r="BEZ423" s="199"/>
      <c r="BFA423" s="199"/>
      <c r="BFB423" s="199"/>
      <c r="BFC423" s="199"/>
      <c r="BFD423" s="199"/>
      <c r="BFE423" s="199"/>
      <c r="BFF423" s="199"/>
      <c r="BFG423" s="199"/>
      <c r="BFH423" s="199"/>
      <c r="BFI423" s="199"/>
      <c r="BFJ423" s="199"/>
      <c r="BFK423" s="199"/>
      <c r="BFL423" s="199"/>
      <c r="BFM423" s="199"/>
      <c r="BFN423" s="199"/>
      <c r="BFO423" s="199"/>
      <c r="BFP423" s="199"/>
      <c r="BFQ423" s="199"/>
      <c r="BFR423" s="199"/>
      <c r="BFS423" s="199"/>
      <c r="BFT423" s="199"/>
      <c r="BFU423" s="199"/>
      <c r="BFV423" s="199"/>
      <c r="BFW423" s="199"/>
      <c r="BFX423" s="199"/>
      <c r="BFY423" s="199"/>
      <c r="BFZ423" s="199"/>
      <c r="BGA423" s="199"/>
      <c r="BGB423" s="199"/>
      <c r="BGC423" s="199"/>
      <c r="BGD423" s="199"/>
      <c r="BGE423" s="199"/>
      <c r="BGF423" s="199"/>
      <c r="BGG423" s="199"/>
      <c r="BGH423" s="199"/>
      <c r="BGI423" s="199"/>
      <c r="BGJ423" s="199"/>
      <c r="BGK423" s="199"/>
      <c r="BGL423" s="199"/>
      <c r="BGM423" s="199"/>
      <c r="BGN423" s="199"/>
      <c r="BGO423" s="199"/>
      <c r="BGP423" s="199"/>
      <c r="BGQ423" s="199"/>
      <c r="BGR423" s="199"/>
      <c r="BGS423" s="199"/>
      <c r="BGT423" s="199"/>
      <c r="BGU423" s="199"/>
      <c r="BGV423" s="199"/>
      <c r="BGW423" s="199"/>
      <c r="BGX423" s="199"/>
      <c r="BGY423" s="199"/>
      <c r="BGZ423" s="199"/>
      <c r="BHA423" s="199"/>
      <c r="BHB423" s="199"/>
      <c r="BHC423" s="199"/>
      <c r="BHD423" s="199"/>
      <c r="BHE423" s="199"/>
      <c r="BHF423" s="199"/>
      <c r="BHG423" s="199"/>
      <c r="BHH423" s="199"/>
      <c r="BHI423" s="199"/>
      <c r="BHJ423" s="199"/>
      <c r="BHK423" s="199"/>
      <c r="BHL423" s="199"/>
      <c r="BHM423" s="199"/>
      <c r="BHN423" s="199"/>
      <c r="BHO423" s="199"/>
      <c r="BHP423" s="199"/>
      <c r="BHQ423" s="199"/>
      <c r="BHR423" s="199"/>
      <c r="BHS423" s="199"/>
      <c r="BHT423" s="199"/>
      <c r="BHU423" s="199"/>
      <c r="BHV423" s="199"/>
      <c r="BHW423" s="199"/>
      <c r="BHX423" s="199"/>
      <c r="BHY423" s="199"/>
      <c r="BHZ423" s="199"/>
      <c r="BIA423" s="199"/>
      <c r="BIB423" s="199"/>
      <c r="BIC423" s="199"/>
      <c r="BID423" s="199"/>
      <c r="BIE423" s="199"/>
      <c r="BIF423" s="199"/>
      <c r="BIG423" s="199"/>
      <c r="BIH423" s="199"/>
      <c r="BII423" s="199"/>
      <c r="BIJ423" s="199"/>
      <c r="BIK423" s="199"/>
      <c r="BIL423" s="199"/>
      <c r="BIM423" s="199"/>
      <c r="BIN423" s="199"/>
      <c r="BIO423" s="199"/>
      <c r="BIP423" s="199"/>
      <c r="BIQ423" s="199"/>
      <c r="BIR423" s="199"/>
      <c r="BIS423" s="199"/>
      <c r="BIT423" s="199"/>
      <c r="BIU423" s="199"/>
      <c r="BIV423" s="199"/>
      <c r="BIW423" s="199"/>
      <c r="BIX423" s="199"/>
      <c r="BIY423" s="199"/>
      <c r="BIZ423" s="199"/>
      <c r="BJA423" s="199"/>
      <c r="BJB423" s="199"/>
      <c r="BJC423" s="199"/>
      <c r="BJD423" s="199"/>
      <c r="BJE423" s="199"/>
      <c r="BJF423" s="199"/>
      <c r="BJG423" s="199"/>
      <c r="BJH423" s="199"/>
      <c r="BJI423" s="199"/>
      <c r="BJJ423" s="199"/>
      <c r="BJK423" s="199"/>
      <c r="BJL423" s="199"/>
      <c r="BJM423" s="199"/>
      <c r="BJN423" s="199"/>
      <c r="BJO423" s="199"/>
      <c r="BJP423" s="199"/>
      <c r="BJQ423" s="199"/>
      <c r="BJR423" s="199"/>
      <c r="BJS423" s="199"/>
      <c r="BJT423" s="199"/>
      <c r="BJU423" s="199"/>
      <c r="BJV423" s="199"/>
      <c r="BJW423" s="199"/>
      <c r="BJX423" s="199"/>
      <c r="BJY423" s="199"/>
      <c r="BJZ423" s="199"/>
      <c r="BKA423" s="199"/>
      <c r="BKB423" s="199"/>
      <c r="BKC423" s="199"/>
      <c r="BKD423" s="199"/>
      <c r="BKE423" s="199"/>
      <c r="BKF423" s="199"/>
      <c r="BKG423" s="199"/>
      <c r="BKH423" s="199"/>
      <c r="BKI423" s="199"/>
      <c r="BKJ423" s="199"/>
      <c r="BKK423" s="199"/>
      <c r="BKL423" s="199"/>
      <c r="BKM423" s="199"/>
      <c r="BKN423" s="199"/>
      <c r="BKO423" s="199"/>
      <c r="BKP423" s="199"/>
      <c r="BKQ423" s="199"/>
      <c r="BKR423" s="199"/>
      <c r="BKS423" s="199"/>
      <c r="BKT423" s="199"/>
      <c r="BKU423" s="199"/>
      <c r="BKV423" s="199"/>
      <c r="BKW423" s="199"/>
      <c r="BKX423" s="199"/>
      <c r="BKY423" s="199"/>
      <c r="BKZ423" s="199"/>
      <c r="BLA423" s="199"/>
      <c r="BLB423" s="199"/>
      <c r="BLC423" s="199"/>
      <c r="BLD423" s="199"/>
      <c r="BLE423" s="199"/>
      <c r="BLF423" s="199"/>
      <c r="BLG423" s="199"/>
      <c r="BLH423" s="199"/>
      <c r="BLI423" s="199"/>
      <c r="BLJ423" s="199"/>
      <c r="BLK423" s="199"/>
      <c r="BLL423" s="199"/>
      <c r="BLM423" s="199"/>
      <c r="BLN423" s="199"/>
      <c r="BLO423" s="199"/>
      <c r="BLP423" s="199"/>
      <c r="BLQ423" s="199"/>
      <c r="BLR423" s="199"/>
      <c r="BLS423" s="199"/>
      <c r="BLT423" s="199"/>
      <c r="BLU423" s="199"/>
      <c r="BLV423" s="199"/>
      <c r="BLW423" s="199"/>
      <c r="BLX423" s="199"/>
      <c r="BLY423" s="199"/>
      <c r="BLZ423" s="199"/>
      <c r="BMA423" s="199"/>
      <c r="BMB423" s="199"/>
      <c r="BMC423" s="199"/>
      <c r="BMD423" s="199"/>
      <c r="BME423" s="199"/>
      <c r="BMF423" s="199"/>
      <c r="BMG423" s="199"/>
      <c r="BMH423" s="199"/>
      <c r="BMI423" s="199"/>
      <c r="BMJ423" s="199"/>
      <c r="BMK423" s="199"/>
      <c r="BML423" s="199"/>
      <c r="BMM423" s="199"/>
      <c r="BMN423" s="199"/>
      <c r="BMO423" s="199"/>
      <c r="BMP423" s="199"/>
      <c r="BMQ423" s="199"/>
      <c r="BMR423" s="199"/>
      <c r="BMS423" s="199"/>
      <c r="BMT423" s="199"/>
      <c r="BMU423" s="199"/>
      <c r="BMV423" s="199"/>
      <c r="BMW423" s="199"/>
      <c r="BMX423" s="199"/>
      <c r="BMY423" s="199"/>
      <c r="BMZ423" s="199"/>
      <c r="BNA423" s="199"/>
      <c r="BNB423" s="199"/>
      <c r="BNC423" s="199"/>
      <c r="BND423" s="199"/>
      <c r="BNE423" s="199"/>
      <c r="BNF423" s="199"/>
      <c r="BNG423" s="199"/>
      <c r="BNH423" s="199"/>
      <c r="BNI423" s="199"/>
      <c r="BNJ423" s="199"/>
      <c r="BNK423" s="199"/>
      <c r="BNL423" s="199"/>
      <c r="BNM423" s="199"/>
      <c r="BNN423" s="199"/>
      <c r="BNO423" s="199"/>
      <c r="BNP423" s="199"/>
      <c r="BNQ423" s="199"/>
      <c r="BNR423" s="199"/>
      <c r="BNS423" s="199"/>
      <c r="BNT423" s="199"/>
      <c r="BNU423" s="199"/>
      <c r="BNV423" s="199"/>
      <c r="BNW423" s="199"/>
      <c r="BNX423" s="199"/>
      <c r="BNY423" s="199"/>
      <c r="BNZ423" s="199"/>
      <c r="BOA423" s="199"/>
      <c r="BOB423" s="199"/>
      <c r="BOC423" s="199"/>
      <c r="BOD423" s="199"/>
      <c r="BOE423" s="199"/>
      <c r="BOF423" s="199"/>
      <c r="BOG423" s="199"/>
      <c r="BOH423" s="199"/>
      <c r="BOI423" s="199"/>
      <c r="BOJ423" s="199"/>
      <c r="BOK423" s="199"/>
      <c r="BOL423" s="199"/>
      <c r="BOM423" s="199"/>
      <c r="BON423" s="199"/>
      <c r="BOO423" s="199"/>
      <c r="BOP423" s="199"/>
      <c r="BOQ423" s="199"/>
      <c r="BOR423" s="199"/>
      <c r="BOS423" s="199"/>
      <c r="BOT423" s="199"/>
      <c r="BOU423" s="199"/>
      <c r="BOV423" s="199"/>
      <c r="BOW423" s="199"/>
      <c r="BOX423" s="199"/>
      <c r="BOY423" s="199"/>
      <c r="BOZ423" s="199"/>
      <c r="BPA423" s="199"/>
      <c r="BPB423" s="199"/>
      <c r="BPC423" s="199"/>
      <c r="BPD423" s="199"/>
      <c r="BPE423" s="199"/>
      <c r="BPF423" s="199"/>
      <c r="BPG423" s="199"/>
      <c r="BPH423" s="199"/>
      <c r="BPI423" s="199"/>
      <c r="BPJ423" s="199"/>
      <c r="BPK423" s="199"/>
      <c r="BPL423" s="199"/>
      <c r="BPM423" s="199"/>
      <c r="BPN423" s="199"/>
      <c r="BPO423" s="199"/>
      <c r="BPP423" s="199"/>
      <c r="BPQ423" s="199"/>
      <c r="BPR423" s="199"/>
      <c r="BPS423" s="199"/>
      <c r="BPT423" s="199"/>
      <c r="BPU423" s="199"/>
      <c r="BPV423" s="199"/>
      <c r="BPW423" s="199"/>
      <c r="BPX423" s="199"/>
      <c r="BPY423" s="199"/>
      <c r="BPZ423" s="199"/>
      <c r="BQA423" s="199"/>
      <c r="BQB423" s="199"/>
      <c r="BQC423" s="199"/>
      <c r="BQD423" s="199"/>
      <c r="BQE423" s="199"/>
      <c r="BQF423" s="199"/>
      <c r="BQG423" s="199"/>
      <c r="BQH423" s="199"/>
      <c r="BQI423" s="199"/>
      <c r="BQJ423" s="199"/>
      <c r="BQK423" s="199"/>
      <c r="BQL423" s="199"/>
      <c r="BQM423" s="199"/>
      <c r="BQN423" s="199"/>
      <c r="BQO423" s="199"/>
      <c r="BQP423" s="199"/>
      <c r="BQQ423" s="199"/>
      <c r="BQR423" s="199"/>
      <c r="BQS423" s="199"/>
      <c r="BQT423" s="199"/>
      <c r="BQU423" s="199"/>
      <c r="BQV423" s="199"/>
      <c r="BQW423" s="199"/>
      <c r="BQX423" s="199"/>
      <c r="BQY423" s="199"/>
      <c r="BQZ423" s="199"/>
      <c r="BRA423" s="199"/>
      <c r="BRB423" s="199"/>
      <c r="BRC423" s="199"/>
      <c r="BRD423" s="199"/>
      <c r="BRE423" s="199"/>
      <c r="BRF423" s="199"/>
      <c r="BRG423" s="199"/>
      <c r="BRH423" s="199"/>
      <c r="BRI423" s="199"/>
      <c r="BRJ423" s="199"/>
      <c r="BRK423" s="199"/>
      <c r="BRL423" s="199"/>
      <c r="BRM423" s="199"/>
      <c r="BRN423" s="199"/>
      <c r="BRO423" s="199"/>
      <c r="BRP423" s="199"/>
      <c r="BRQ423" s="199"/>
      <c r="BRR423" s="199"/>
      <c r="BRS423" s="199"/>
      <c r="BRT423" s="199"/>
      <c r="BRU423" s="199"/>
      <c r="BRV423" s="199"/>
      <c r="BRW423" s="199"/>
      <c r="BRX423" s="199"/>
      <c r="BRY423" s="199"/>
      <c r="BRZ423" s="199"/>
      <c r="BSA423" s="199"/>
      <c r="BSB423" s="199"/>
      <c r="BSC423" s="199"/>
      <c r="BSD423" s="199"/>
      <c r="BSE423" s="199"/>
      <c r="BSF423" s="199"/>
      <c r="BSG423" s="199"/>
      <c r="BSH423" s="199"/>
      <c r="BSI423" s="199"/>
      <c r="BSJ423" s="199"/>
      <c r="BSK423" s="199"/>
      <c r="BSL423" s="199"/>
      <c r="BSM423" s="199"/>
      <c r="BSN423" s="199"/>
      <c r="BSO423" s="199"/>
      <c r="BSP423" s="199"/>
      <c r="BSQ423" s="199"/>
      <c r="BSR423" s="199"/>
      <c r="BSS423" s="199"/>
      <c r="BST423" s="199"/>
      <c r="BSU423" s="199"/>
      <c r="BSV423" s="199"/>
      <c r="BSW423" s="199"/>
      <c r="BSX423" s="199"/>
      <c r="BSY423" s="199"/>
      <c r="BSZ423" s="199"/>
      <c r="BTA423" s="199"/>
      <c r="BTB423" s="199"/>
      <c r="BTC423" s="199"/>
      <c r="BTD423" s="199"/>
      <c r="BTE423" s="199"/>
      <c r="BTF423" s="199"/>
      <c r="BTG423" s="199"/>
      <c r="BTH423" s="199"/>
      <c r="BTI423" s="199"/>
      <c r="BTJ423" s="199"/>
      <c r="BTK423" s="199"/>
      <c r="BTL423" s="199"/>
      <c r="BTM423" s="199"/>
      <c r="BTN423" s="199"/>
      <c r="BTO423" s="199"/>
      <c r="BTP423" s="199"/>
      <c r="BTQ423" s="199"/>
      <c r="BTR423" s="199"/>
      <c r="BTS423" s="199"/>
      <c r="BTT423" s="199"/>
      <c r="BTU423" s="199"/>
      <c r="BTV423" s="199"/>
      <c r="BTW423" s="199"/>
      <c r="BTX423" s="199"/>
      <c r="BTY423" s="199"/>
      <c r="BTZ423" s="199"/>
      <c r="BUA423" s="199"/>
      <c r="BUB423" s="199"/>
      <c r="BUC423" s="199"/>
      <c r="BUD423" s="199"/>
      <c r="BUE423" s="199"/>
      <c r="BUF423" s="199"/>
      <c r="BUG423" s="199"/>
      <c r="BUH423" s="199"/>
      <c r="BUI423" s="199"/>
      <c r="BUJ423" s="199"/>
      <c r="BUK423" s="199"/>
      <c r="BUL423" s="199"/>
      <c r="BUM423" s="199"/>
      <c r="BUN423" s="199"/>
      <c r="BUO423" s="199"/>
      <c r="BUP423" s="199"/>
      <c r="BUQ423" s="199"/>
      <c r="BUR423" s="199"/>
      <c r="BUS423" s="199"/>
      <c r="BUT423" s="199"/>
      <c r="BUU423" s="199"/>
      <c r="BUV423" s="199"/>
      <c r="BUW423" s="199"/>
      <c r="BUX423" s="199"/>
      <c r="BUY423" s="199"/>
      <c r="BUZ423" s="199"/>
      <c r="BVA423" s="199"/>
      <c r="BVB423" s="199"/>
      <c r="BVC423" s="199"/>
      <c r="BVD423" s="199"/>
      <c r="BVE423" s="199"/>
      <c r="BVF423" s="199"/>
      <c r="BVG423" s="199"/>
      <c r="BVH423" s="199"/>
      <c r="BVI423" s="199"/>
      <c r="BVJ423" s="199"/>
      <c r="BVK423" s="199"/>
      <c r="BVL423" s="199"/>
      <c r="BVM423" s="199"/>
      <c r="BVN423" s="199"/>
      <c r="BVO423" s="199"/>
      <c r="BVP423" s="199"/>
      <c r="BVQ423" s="199"/>
      <c r="BVR423" s="199"/>
      <c r="BVS423" s="199"/>
      <c r="BVT423" s="199"/>
      <c r="BVU423" s="199"/>
      <c r="BVV423" s="199"/>
      <c r="BVW423" s="199"/>
      <c r="BVX423" s="199"/>
      <c r="BVY423" s="199"/>
      <c r="BVZ423" s="199"/>
      <c r="BWA423" s="199"/>
      <c r="BWB423" s="199"/>
      <c r="BWC423" s="199"/>
      <c r="BWD423" s="199"/>
      <c r="BWE423" s="199"/>
      <c r="BWF423" s="199"/>
      <c r="BWG423" s="199"/>
      <c r="BWH423" s="199"/>
      <c r="BWI423" s="199"/>
      <c r="BWJ423" s="199"/>
      <c r="BWK423" s="199"/>
      <c r="BWL423" s="199"/>
      <c r="BWM423" s="199"/>
      <c r="BWN423" s="199"/>
      <c r="BWO423" s="199"/>
      <c r="BWP423" s="199"/>
      <c r="BWQ423" s="199"/>
      <c r="BWR423" s="199"/>
      <c r="BWS423" s="199"/>
      <c r="BWT423" s="199"/>
      <c r="BWU423" s="199"/>
      <c r="BWV423" s="199"/>
      <c r="BWW423" s="199"/>
      <c r="BWX423" s="199"/>
      <c r="BWY423" s="199"/>
      <c r="BWZ423" s="199"/>
      <c r="BXA423" s="199"/>
      <c r="BXB423" s="199"/>
      <c r="BXC423" s="199"/>
      <c r="BXD423" s="199"/>
      <c r="BXE423" s="199"/>
      <c r="BXF423" s="199"/>
      <c r="BXG423" s="199"/>
      <c r="BXH423" s="199"/>
      <c r="BXI423" s="199"/>
      <c r="BXJ423" s="199"/>
      <c r="BXK423" s="199"/>
      <c r="BXL423" s="199"/>
      <c r="BXM423" s="199"/>
      <c r="BXN423" s="199"/>
      <c r="BXO423" s="199"/>
      <c r="BXP423" s="199"/>
      <c r="BXQ423" s="199"/>
      <c r="BXR423" s="199"/>
      <c r="BXS423" s="199"/>
      <c r="BXT423" s="199"/>
      <c r="BXU423" s="199"/>
      <c r="BXV423" s="199"/>
      <c r="BXW423" s="199"/>
      <c r="BXX423" s="199"/>
      <c r="BXY423" s="199"/>
      <c r="BXZ423" s="199"/>
      <c r="BYA423" s="199"/>
      <c r="BYB423" s="199"/>
      <c r="BYC423" s="199"/>
      <c r="BYD423" s="199"/>
      <c r="BYE423" s="199"/>
      <c r="BYF423" s="199"/>
      <c r="BYG423" s="199"/>
      <c r="BYH423" s="199"/>
      <c r="BYI423" s="199"/>
      <c r="BYJ423" s="199"/>
      <c r="BYK423" s="199"/>
      <c r="BYL423" s="199"/>
      <c r="BYM423" s="199"/>
      <c r="BYN423" s="199"/>
      <c r="BYO423" s="199"/>
      <c r="BYP423" s="199"/>
      <c r="BYQ423" s="199"/>
      <c r="BYR423" s="199"/>
      <c r="BYS423" s="199"/>
      <c r="BYT423" s="199"/>
      <c r="BYU423" s="199"/>
      <c r="BYV423" s="199"/>
      <c r="BYW423" s="199"/>
      <c r="BYX423" s="199"/>
      <c r="BYY423" s="199"/>
      <c r="BYZ423" s="199"/>
      <c r="BZA423" s="199"/>
      <c r="BZB423" s="199"/>
      <c r="BZC423" s="199"/>
      <c r="BZD423" s="199"/>
      <c r="BZE423" s="199"/>
      <c r="BZF423" s="199"/>
      <c r="BZG423" s="199"/>
      <c r="BZH423" s="199"/>
      <c r="BZI423" s="199"/>
      <c r="BZJ423" s="199"/>
    </row>
    <row r="424" spans="1:2038" ht="16.5" customHeight="1" thickBot="1">
      <c r="A424" s="768" t="s">
        <v>376</v>
      </c>
      <c r="B424" s="769"/>
      <c r="C424" s="769"/>
      <c r="D424" s="769"/>
      <c r="E424" s="770"/>
      <c r="F424" s="32"/>
      <c r="G424" s="32"/>
      <c r="H424" s="32"/>
      <c r="I424" s="32"/>
      <c r="J424" s="56">
        <v>500</v>
      </c>
      <c r="K424" s="123">
        <v>3</v>
      </c>
      <c r="L424" s="33"/>
    </row>
    <row r="425" spans="1:2038" s="206" customFormat="1" ht="16.5" customHeight="1" thickBot="1">
      <c r="A425" s="768" t="s">
        <v>757</v>
      </c>
      <c r="B425" s="769"/>
      <c r="C425" s="769"/>
      <c r="D425" s="769"/>
      <c r="E425" s="770"/>
      <c r="F425" s="32"/>
      <c r="G425" s="32"/>
      <c r="H425" s="32"/>
      <c r="I425" s="32"/>
      <c r="J425" s="56">
        <v>700</v>
      </c>
      <c r="K425" s="123">
        <v>2</v>
      </c>
      <c r="L425" s="33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  <c r="AM425" s="199"/>
      <c r="AN425" s="199"/>
      <c r="AO425" s="199"/>
      <c r="AP425" s="199"/>
      <c r="AQ425" s="199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/>
      <c r="BB425" s="199"/>
      <c r="BC425" s="199"/>
      <c r="BD425" s="199"/>
      <c r="BE425" s="199"/>
      <c r="BF425" s="199"/>
      <c r="BG425" s="199"/>
      <c r="BH425" s="199"/>
      <c r="BI425" s="199"/>
      <c r="BJ425" s="199"/>
      <c r="BK425" s="199"/>
      <c r="BL425" s="199"/>
      <c r="BM425" s="199"/>
      <c r="BN425" s="199"/>
      <c r="BO425" s="199"/>
      <c r="BP425" s="199"/>
      <c r="BQ425" s="199"/>
      <c r="BR425" s="199"/>
      <c r="BS425" s="199"/>
      <c r="BT425" s="199"/>
      <c r="BU425" s="199"/>
      <c r="BV425" s="199"/>
      <c r="BW425" s="199"/>
      <c r="BX425" s="199"/>
      <c r="BY425" s="199"/>
      <c r="BZ425" s="199"/>
      <c r="CA425" s="199"/>
      <c r="CB425" s="199"/>
      <c r="CC425" s="199"/>
      <c r="CD425" s="199"/>
      <c r="CE425" s="199"/>
      <c r="CF425" s="199"/>
      <c r="CG425" s="199"/>
      <c r="CH425" s="199"/>
      <c r="CI425" s="199"/>
      <c r="CJ425" s="199"/>
      <c r="CK425" s="199"/>
      <c r="CL425" s="199"/>
      <c r="CM425" s="199"/>
      <c r="CN425" s="199"/>
      <c r="CO425" s="199"/>
      <c r="CP425" s="199"/>
      <c r="CQ425" s="199"/>
      <c r="CR425" s="199"/>
      <c r="CS425" s="199"/>
      <c r="CT425" s="199"/>
      <c r="CU425" s="199"/>
      <c r="CV425" s="199"/>
      <c r="CW425" s="199"/>
      <c r="CX425" s="199"/>
      <c r="CY425" s="199"/>
      <c r="CZ425" s="199"/>
      <c r="DA425" s="199"/>
      <c r="DB425" s="199"/>
      <c r="DC425" s="199"/>
      <c r="DD425" s="199"/>
      <c r="DE425" s="199"/>
      <c r="DF425" s="199"/>
      <c r="DG425" s="199"/>
      <c r="DH425" s="199"/>
      <c r="DI425" s="199"/>
      <c r="DJ425" s="199"/>
      <c r="DK425" s="199"/>
      <c r="DL425" s="199"/>
      <c r="DM425" s="199"/>
      <c r="DN425" s="199"/>
      <c r="DO425" s="199"/>
      <c r="DP425" s="199"/>
      <c r="DQ425" s="199"/>
      <c r="DR425" s="199"/>
      <c r="DS425" s="199"/>
      <c r="DT425" s="199"/>
      <c r="DU425" s="199"/>
      <c r="DV425" s="199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  <c r="RH425" s="199"/>
      <c r="RI425" s="199"/>
      <c r="RJ425" s="199"/>
      <c r="RK425" s="199"/>
      <c r="RL425" s="199"/>
      <c r="RM425" s="199"/>
      <c r="RN425" s="199"/>
      <c r="RO425" s="199"/>
      <c r="RP425" s="199"/>
      <c r="RQ425" s="199"/>
      <c r="RR425" s="199"/>
      <c r="RS425" s="199"/>
      <c r="RT425" s="199"/>
      <c r="RU425" s="199"/>
      <c r="RV425" s="199"/>
      <c r="RW425" s="199"/>
      <c r="RX425" s="199"/>
      <c r="RY425" s="199"/>
      <c r="RZ425" s="199"/>
      <c r="SA425" s="199"/>
      <c r="SB425" s="199"/>
      <c r="SC425" s="199"/>
      <c r="SD425" s="199"/>
      <c r="SE425" s="199"/>
      <c r="SF425" s="199"/>
      <c r="SG425" s="199"/>
      <c r="SH425" s="199"/>
      <c r="SI425" s="199"/>
      <c r="SJ425" s="199"/>
      <c r="SK425" s="199"/>
      <c r="SL425" s="199"/>
      <c r="SM425" s="199"/>
      <c r="SN425" s="199"/>
      <c r="SO425" s="199"/>
      <c r="SP425" s="199"/>
      <c r="SQ425" s="199"/>
      <c r="SR425" s="199"/>
      <c r="SS425" s="199"/>
      <c r="ST425" s="199"/>
      <c r="SU425" s="199"/>
      <c r="SV425" s="199"/>
      <c r="SW425" s="199"/>
      <c r="SX425" s="199"/>
      <c r="SY425" s="199"/>
      <c r="SZ425" s="199"/>
      <c r="TA425" s="199"/>
      <c r="TB425" s="199"/>
      <c r="TC425" s="199"/>
      <c r="TD425" s="199"/>
      <c r="TE425" s="199"/>
      <c r="TF425" s="199"/>
      <c r="TG425" s="199"/>
      <c r="TH425" s="199"/>
      <c r="TI425" s="199"/>
      <c r="TJ425" s="199"/>
      <c r="TK425" s="199"/>
      <c r="TL425" s="199"/>
      <c r="TM425" s="199"/>
      <c r="TN425" s="199"/>
      <c r="TO425" s="199"/>
      <c r="TP425" s="199"/>
      <c r="TQ425" s="199"/>
      <c r="TR425" s="199"/>
      <c r="TS425" s="199"/>
      <c r="TT425" s="199"/>
      <c r="TU425" s="199"/>
      <c r="TV425" s="199"/>
      <c r="TW425" s="199"/>
      <c r="TX425" s="199"/>
      <c r="TY425" s="199"/>
      <c r="TZ425" s="199"/>
      <c r="UA425" s="199"/>
      <c r="UB425" s="199"/>
      <c r="UC425" s="199"/>
      <c r="UD425" s="199"/>
      <c r="UE425" s="199"/>
      <c r="UF425" s="199"/>
      <c r="UG425" s="199"/>
      <c r="UH425" s="199"/>
      <c r="UI425" s="199"/>
      <c r="UJ425" s="199"/>
      <c r="UK425" s="199"/>
      <c r="UL425" s="199"/>
      <c r="UM425" s="199"/>
      <c r="UN425" s="199"/>
      <c r="UO425" s="199"/>
      <c r="UP425" s="199"/>
      <c r="UQ425" s="199"/>
      <c r="UR425" s="199"/>
      <c r="US425" s="199"/>
      <c r="UT425" s="199"/>
      <c r="UU425" s="199"/>
      <c r="UV425" s="199"/>
      <c r="UW425" s="199"/>
      <c r="UX425" s="199"/>
      <c r="UY425" s="199"/>
      <c r="UZ425" s="199"/>
      <c r="VA425" s="199"/>
      <c r="VB425" s="199"/>
      <c r="VC425" s="199"/>
      <c r="VD425" s="199"/>
      <c r="VE425" s="199"/>
      <c r="VF425" s="199"/>
      <c r="VG425" s="199"/>
      <c r="VH425" s="199"/>
      <c r="VI425" s="199"/>
      <c r="VJ425" s="199"/>
      <c r="VK425" s="199"/>
      <c r="VL425" s="199"/>
      <c r="VM425" s="199"/>
      <c r="VN425" s="199"/>
      <c r="VO425" s="199"/>
      <c r="VP425" s="199"/>
      <c r="VQ425" s="199"/>
      <c r="VR425" s="199"/>
      <c r="VS425" s="199"/>
      <c r="VT425" s="199"/>
      <c r="VU425" s="199"/>
      <c r="VV425" s="199"/>
      <c r="VW425" s="199"/>
      <c r="VX425" s="199"/>
      <c r="VY425" s="199"/>
      <c r="VZ425" s="199"/>
      <c r="WA425" s="199"/>
      <c r="WB425" s="199"/>
      <c r="WC425" s="199"/>
      <c r="WD425" s="199"/>
      <c r="WE425" s="199"/>
      <c r="WF425" s="199"/>
      <c r="WG425" s="199"/>
      <c r="WH425" s="199"/>
      <c r="WI425" s="199"/>
      <c r="WJ425" s="199"/>
      <c r="WK425" s="199"/>
      <c r="WL425" s="199"/>
      <c r="WM425" s="199"/>
      <c r="WN425" s="199"/>
      <c r="WO425" s="199"/>
      <c r="WP425" s="199"/>
      <c r="WQ425" s="199"/>
      <c r="WR425" s="199"/>
      <c r="WS425" s="199"/>
      <c r="WT425" s="199"/>
      <c r="WU425" s="199"/>
      <c r="WV425" s="199"/>
      <c r="WW425" s="199"/>
      <c r="WX425" s="199"/>
      <c r="WY425" s="199"/>
      <c r="WZ425" s="199"/>
      <c r="XA425" s="199"/>
      <c r="XB425" s="199"/>
      <c r="XC425" s="199"/>
      <c r="XD425" s="199"/>
      <c r="XE425" s="199"/>
      <c r="XF425" s="199"/>
      <c r="XG425" s="199"/>
      <c r="XH425" s="199"/>
      <c r="XI425" s="199"/>
      <c r="XJ425" s="199"/>
      <c r="XK425" s="199"/>
      <c r="XL425" s="199"/>
      <c r="XM425" s="199"/>
      <c r="XN425" s="199"/>
      <c r="XO425" s="199"/>
      <c r="XP425" s="199"/>
      <c r="XQ425" s="199"/>
      <c r="XR425" s="199"/>
      <c r="XS425" s="199"/>
      <c r="XT425" s="199"/>
      <c r="XU425" s="199"/>
      <c r="XV425" s="199"/>
      <c r="XW425" s="199"/>
      <c r="XX425" s="199"/>
      <c r="XY425" s="199"/>
      <c r="XZ425" s="199"/>
      <c r="YA425" s="199"/>
      <c r="YB425" s="199"/>
      <c r="YC425" s="199"/>
      <c r="YD425" s="199"/>
      <c r="YE425" s="199"/>
      <c r="YF425" s="199"/>
      <c r="YG425" s="199"/>
      <c r="YH425" s="199"/>
      <c r="YI425" s="199"/>
      <c r="YJ425" s="199"/>
      <c r="YK425" s="199"/>
      <c r="YL425" s="199"/>
      <c r="YM425" s="199"/>
      <c r="YN425" s="199"/>
      <c r="YO425" s="199"/>
      <c r="YP425" s="199"/>
      <c r="YQ425" s="199"/>
      <c r="YR425" s="199"/>
      <c r="YS425" s="199"/>
      <c r="YT425" s="199"/>
      <c r="YU425" s="199"/>
      <c r="YV425" s="199"/>
      <c r="YW425" s="199"/>
      <c r="YX425" s="199"/>
      <c r="YY425" s="199"/>
      <c r="YZ425" s="199"/>
      <c r="ZA425" s="199"/>
      <c r="ZB425" s="199"/>
      <c r="ZC425" s="199"/>
      <c r="ZD425" s="199"/>
      <c r="ZE425" s="199"/>
      <c r="ZF425" s="199"/>
      <c r="ZG425" s="199"/>
      <c r="ZH425" s="199"/>
      <c r="ZI425" s="199"/>
      <c r="ZJ425" s="199"/>
      <c r="ZK425" s="199"/>
      <c r="ZL425" s="199"/>
      <c r="ZM425" s="199"/>
      <c r="ZN425" s="199"/>
      <c r="ZO425" s="199"/>
      <c r="ZP425" s="199"/>
      <c r="ZQ425" s="199"/>
      <c r="ZR425" s="199"/>
      <c r="ZS425" s="199"/>
      <c r="ZT425" s="199"/>
      <c r="ZU425" s="199"/>
      <c r="ZV425" s="199"/>
      <c r="ZW425" s="199"/>
      <c r="ZX425" s="199"/>
      <c r="ZY425" s="199"/>
      <c r="ZZ425" s="199"/>
      <c r="AAA425" s="199"/>
      <c r="AAB425" s="199"/>
      <c r="AAC425" s="199"/>
      <c r="AAD425" s="199"/>
      <c r="AAE425" s="199"/>
      <c r="AAF425" s="199"/>
      <c r="AAG425" s="199"/>
      <c r="AAH425" s="199"/>
      <c r="AAI425" s="199"/>
      <c r="AAJ425" s="199"/>
      <c r="AAK425" s="199"/>
      <c r="AAL425" s="199"/>
      <c r="AAM425" s="199"/>
      <c r="AAN425" s="199"/>
      <c r="AAO425" s="199"/>
      <c r="AAP425" s="199"/>
      <c r="AAQ425" s="199"/>
      <c r="AAR425" s="199"/>
      <c r="AAS425" s="199"/>
      <c r="AAT425" s="199"/>
      <c r="AAU425" s="199"/>
      <c r="AAV425" s="199"/>
      <c r="AAW425" s="199"/>
      <c r="AAX425" s="199"/>
      <c r="AAY425" s="199"/>
      <c r="AAZ425" s="199"/>
      <c r="ABA425" s="199"/>
      <c r="ABB425" s="199"/>
      <c r="ABC425" s="199"/>
      <c r="ABD425" s="199"/>
      <c r="ABE425" s="199"/>
      <c r="ABF425" s="199"/>
      <c r="ABG425" s="199"/>
      <c r="ABH425" s="199"/>
      <c r="ABI425" s="199"/>
      <c r="ABJ425" s="199"/>
      <c r="ABK425" s="199"/>
      <c r="ABL425" s="199"/>
      <c r="ABM425" s="199"/>
      <c r="ABN425" s="199"/>
      <c r="ABO425" s="199"/>
      <c r="ABP425" s="199"/>
      <c r="ABQ425" s="199"/>
      <c r="ABR425" s="199"/>
      <c r="ABS425" s="199"/>
      <c r="ABT425" s="199"/>
      <c r="ABU425" s="199"/>
      <c r="ABV425" s="199"/>
      <c r="ABW425" s="199"/>
      <c r="ABX425" s="199"/>
      <c r="ABY425" s="199"/>
      <c r="ABZ425" s="199"/>
      <c r="ACA425" s="199"/>
      <c r="ACB425" s="199"/>
      <c r="ACC425" s="199"/>
      <c r="ACD425" s="199"/>
      <c r="ACE425" s="199"/>
      <c r="ACF425" s="199"/>
      <c r="ACG425" s="199"/>
      <c r="ACH425" s="199"/>
      <c r="ACI425" s="199"/>
      <c r="ACJ425" s="199"/>
      <c r="ACK425" s="199"/>
      <c r="ACL425" s="199"/>
      <c r="ACM425" s="199"/>
      <c r="ACN425" s="199"/>
      <c r="ACO425" s="199"/>
      <c r="ACP425" s="199"/>
      <c r="ACQ425" s="199"/>
      <c r="ACR425" s="199"/>
      <c r="ACS425" s="199"/>
      <c r="ACT425" s="199"/>
      <c r="ACU425" s="199"/>
      <c r="ACV425" s="199"/>
      <c r="ACW425" s="199"/>
      <c r="ACX425" s="199"/>
      <c r="ACY425" s="199"/>
      <c r="ACZ425" s="199"/>
      <c r="ADA425" s="199"/>
      <c r="ADB425" s="199"/>
      <c r="ADC425" s="199"/>
      <c r="ADD425" s="199"/>
      <c r="ADE425" s="199"/>
      <c r="ADF425" s="199"/>
      <c r="ADG425" s="199"/>
      <c r="ADH425" s="199"/>
      <c r="ADI425" s="199"/>
      <c r="ADJ425" s="199"/>
      <c r="ADK425" s="199"/>
      <c r="ADL425" s="199"/>
      <c r="ADM425" s="199"/>
      <c r="ADN425" s="199"/>
      <c r="ADO425" s="199"/>
      <c r="ADP425" s="199"/>
      <c r="ADQ425" s="199"/>
      <c r="ADR425" s="199"/>
      <c r="ADS425" s="199"/>
      <c r="ADT425" s="199"/>
      <c r="ADU425" s="199"/>
      <c r="ADV425" s="199"/>
      <c r="ADW425" s="199"/>
      <c r="ADX425" s="199"/>
      <c r="ADY425" s="199"/>
      <c r="ADZ425" s="199"/>
      <c r="AEA425" s="199"/>
      <c r="AEB425" s="199"/>
      <c r="AEC425" s="199"/>
      <c r="AED425" s="199"/>
      <c r="AEE425" s="199"/>
      <c r="AEF425" s="199"/>
      <c r="AEG425" s="199"/>
      <c r="AEH425" s="199"/>
      <c r="AEI425" s="199"/>
      <c r="AEJ425" s="199"/>
      <c r="AEK425" s="199"/>
      <c r="AEL425" s="199"/>
      <c r="AEM425" s="199"/>
      <c r="AEN425" s="199"/>
      <c r="AEO425" s="199"/>
      <c r="AEP425" s="199"/>
      <c r="AEQ425" s="199"/>
      <c r="AER425" s="199"/>
      <c r="AES425" s="199"/>
      <c r="AET425" s="199"/>
      <c r="AEU425" s="199"/>
      <c r="AEV425" s="199"/>
      <c r="AEW425" s="199"/>
      <c r="AEX425" s="199"/>
      <c r="AEY425" s="199"/>
      <c r="AEZ425" s="199"/>
      <c r="AFA425" s="199"/>
      <c r="AFB425" s="199"/>
      <c r="AFC425" s="199"/>
      <c r="AFD425" s="199"/>
      <c r="AFE425" s="199"/>
      <c r="AFF425" s="199"/>
      <c r="AFG425" s="199"/>
      <c r="AFH425" s="199"/>
      <c r="AFI425" s="199"/>
      <c r="AFJ425" s="199"/>
      <c r="AFK425" s="199"/>
      <c r="AFL425" s="199"/>
      <c r="AFM425" s="199"/>
      <c r="AFN425" s="199"/>
      <c r="AFO425" s="199"/>
      <c r="AFP425" s="199"/>
      <c r="AFQ425" s="199"/>
      <c r="AFR425" s="199"/>
      <c r="AFS425" s="199"/>
      <c r="AFT425" s="199"/>
      <c r="AFU425" s="199"/>
      <c r="AFV425" s="199"/>
      <c r="AFW425" s="199"/>
      <c r="AFX425" s="199"/>
      <c r="AFY425" s="199"/>
      <c r="AFZ425" s="199"/>
      <c r="AGA425" s="199"/>
      <c r="AGB425" s="199"/>
      <c r="AGC425" s="199"/>
      <c r="AGD425" s="199"/>
      <c r="AGE425" s="199"/>
      <c r="AGF425" s="199"/>
      <c r="AGG425" s="199"/>
      <c r="AGH425" s="199"/>
      <c r="AGI425" s="199"/>
      <c r="AGJ425" s="199"/>
      <c r="AGK425" s="199"/>
      <c r="AGL425" s="199"/>
      <c r="AGM425" s="199"/>
      <c r="AGN425" s="199"/>
      <c r="AGO425" s="199"/>
      <c r="AGP425" s="199"/>
      <c r="AGQ425" s="199"/>
      <c r="AGR425" s="199"/>
      <c r="AGS425" s="199"/>
      <c r="AGT425" s="199"/>
      <c r="AGU425" s="199"/>
      <c r="AGV425" s="199"/>
      <c r="AGW425" s="199"/>
      <c r="AGX425" s="199"/>
      <c r="AGY425" s="199"/>
      <c r="AGZ425" s="199"/>
      <c r="AHA425" s="199"/>
      <c r="AHB425" s="199"/>
      <c r="AHC425" s="199"/>
      <c r="AHD425" s="199"/>
      <c r="AHE425" s="199"/>
      <c r="AHF425" s="199"/>
      <c r="AHG425" s="199"/>
      <c r="AHH425" s="199"/>
      <c r="AHI425" s="199"/>
      <c r="AHJ425" s="199"/>
      <c r="AHK425" s="199"/>
      <c r="AHL425" s="199"/>
      <c r="AHM425" s="199"/>
      <c r="AHN425" s="199"/>
      <c r="AHO425" s="199"/>
      <c r="AHP425" s="199"/>
      <c r="AHQ425" s="199"/>
      <c r="AHR425" s="199"/>
      <c r="AHS425" s="199"/>
      <c r="AHT425" s="199"/>
      <c r="AHU425" s="199"/>
      <c r="AHV425" s="199"/>
      <c r="AHW425" s="199"/>
      <c r="AHX425" s="199"/>
      <c r="AHY425" s="199"/>
      <c r="AHZ425" s="199"/>
      <c r="AIA425" s="199"/>
      <c r="AIB425" s="199"/>
      <c r="AIC425" s="199"/>
      <c r="AID425" s="199"/>
      <c r="AIE425" s="199"/>
      <c r="AIF425" s="199"/>
      <c r="AIG425" s="199"/>
      <c r="AIH425" s="199"/>
      <c r="AII425" s="199"/>
      <c r="AIJ425" s="199"/>
      <c r="AIK425" s="199"/>
      <c r="AIL425" s="199"/>
      <c r="AIM425" s="199"/>
      <c r="AIN425" s="199"/>
      <c r="AIO425" s="199"/>
      <c r="AIP425" s="199"/>
      <c r="AIQ425" s="199"/>
      <c r="AIR425" s="199"/>
      <c r="AIS425" s="199"/>
      <c r="AIT425" s="199"/>
      <c r="AIU425" s="199"/>
      <c r="AIV425" s="199"/>
      <c r="AIW425" s="199"/>
      <c r="AIX425" s="199"/>
      <c r="AIY425" s="199"/>
      <c r="AIZ425" s="199"/>
      <c r="AJA425" s="199"/>
      <c r="AJB425" s="199"/>
      <c r="AJC425" s="199"/>
      <c r="AJD425" s="199"/>
      <c r="AJE425" s="199"/>
      <c r="AJF425" s="199"/>
      <c r="AJG425" s="199"/>
      <c r="AJH425" s="199"/>
      <c r="AJI425" s="199"/>
      <c r="AJJ425" s="199"/>
      <c r="AJK425" s="199"/>
      <c r="AJL425" s="199"/>
      <c r="AJM425" s="199"/>
      <c r="AJN425" s="199"/>
      <c r="AJO425" s="199"/>
      <c r="AJP425" s="199"/>
      <c r="AJQ425" s="199"/>
      <c r="AJR425" s="199"/>
      <c r="AJS425" s="199"/>
      <c r="AJT425" s="199"/>
      <c r="AJU425" s="199"/>
      <c r="AJV425" s="199"/>
      <c r="AJW425" s="199"/>
      <c r="AJX425" s="199"/>
      <c r="AJY425" s="199"/>
      <c r="AJZ425" s="199"/>
      <c r="AKA425" s="199"/>
      <c r="AKB425" s="199"/>
      <c r="AKC425" s="199"/>
      <c r="AKD425" s="199"/>
      <c r="AKE425" s="199"/>
      <c r="AKF425" s="199"/>
      <c r="AKG425" s="199"/>
      <c r="AKH425" s="199"/>
      <c r="AKI425" s="199"/>
      <c r="AKJ425" s="199"/>
      <c r="AKK425" s="199"/>
      <c r="AKL425" s="199"/>
      <c r="AKM425" s="199"/>
      <c r="AKN425" s="199"/>
      <c r="AKO425" s="199"/>
      <c r="AKP425" s="199"/>
      <c r="AKQ425" s="199"/>
      <c r="AKR425" s="199"/>
      <c r="AKS425" s="199"/>
      <c r="AKT425" s="199"/>
      <c r="AKU425" s="199"/>
      <c r="AKV425" s="199"/>
      <c r="AKW425" s="199"/>
      <c r="AKX425" s="199"/>
      <c r="AKY425" s="199"/>
      <c r="AKZ425" s="199"/>
      <c r="ALA425" s="199"/>
      <c r="ALB425" s="199"/>
      <c r="ALC425" s="199"/>
      <c r="ALD425" s="199"/>
      <c r="ALE425" s="199"/>
      <c r="ALF425" s="199"/>
      <c r="ALG425" s="199"/>
      <c r="ALH425" s="199"/>
      <c r="ALI425" s="199"/>
      <c r="ALJ425" s="199"/>
      <c r="ALK425" s="199"/>
      <c r="ALL425" s="199"/>
      <c r="ALM425" s="199"/>
      <c r="ALN425" s="199"/>
      <c r="ALO425" s="199"/>
      <c r="ALP425" s="199"/>
      <c r="ALQ425" s="199"/>
      <c r="ALR425" s="199"/>
      <c r="ALS425" s="199"/>
      <c r="ALT425" s="199"/>
      <c r="ALU425" s="199"/>
      <c r="ALV425" s="199"/>
      <c r="ALW425" s="199"/>
      <c r="ALX425" s="199"/>
      <c r="ALY425" s="199"/>
      <c r="ALZ425" s="199"/>
      <c r="AMA425" s="199"/>
      <c r="AMB425" s="199"/>
      <c r="AMC425" s="199"/>
      <c r="AMD425" s="199"/>
      <c r="AME425" s="199"/>
      <c r="AMF425" s="199"/>
      <c r="AMG425" s="199"/>
      <c r="AMH425" s="199"/>
      <c r="AMI425" s="199"/>
      <c r="AMJ425" s="199"/>
      <c r="AMK425" s="199"/>
      <c r="AML425" s="199"/>
      <c r="AMM425" s="199"/>
      <c r="AMN425" s="199"/>
      <c r="AMO425" s="199"/>
      <c r="AMP425" s="199"/>
      <c r="AMQ425" s="199"/>
      <c r="AMR425" s="199"/>
      <c r="AMS425" s="199"/>
      <c r="AMT425" s="199"/>
      <c r="AMU425" s="199"/>
      <c r="AMV425" s="199"/>
      <c r="AMW425" s="199"/>
      <c r="AMX425" s="199"/>
      <c r="AMY425" s="199"/>
      <c r="AMZ425" s="199"/>
      <c r="ANA425" s="199"/>
      <c r="ANB425" s="199"/>
      <c r="ANC425" s="199"/>
      <c r="AND425" s="199"/>
      <c r="ANE425" s="199"/>
      <c r="ANF425" s="199"/>
      <c r="ANG425" s="199"/>
      <c r="ANH425" s="199"/>
      <c r="ANI425" s="199"/>
      <c r="ANJ425" s="199"/>
      <c r="ANK425" s="199"/>
      <c r="ANL425" s="199"/>
      <c r="ANM425" s="199"/>
      <c r="ANN425" s="199"/>
      <c r="ANO425" s="199"/>
      <c r="ANP425" s="199"/>
      <c r="ANQ425" s="199"/>
      <c r="ANR425" s="199"/>
      <c r="ANS425" s="199"/>
      <c r="ANT425" s="199"/>
      <c r="ANU425" s="199"/>
      <c r="ANV425" s="199"/>
      <c r="ANW425" s="199"/>
      <c r="ANX425" s="199"/>
      <c r="ANY425" s="199"/>
      <c r="ANZ425" s="199"/>
      <c r="AOA425" s="199"/>
      <c r="AOB425" s="199"/>
      <c r="AOC425" s="199"/>
      <c r="AOD425" s="199"/>
      <c r="AOE425" s="199"/>
      <c r="AOF425" s="199"/>
      <c r="AOG425" s="199"/>
      <c r="AOH425" s="199"/>
      <c r="AOI425" s="199"/>
      <c r="AOJ425" s="199"/>
      <c r="AOK425" s="199"/>
      <c r="AOL425" s="199"/>
      <c r="AOM425" s="199"/>
      <c r="AON425" s="199"/>
      <c r="AOO425" s="199"/>
      <c r="AOP425" s="199"/>
      <c r="AOQ425" s="199"/>
      <c r="AOR425" s="199"/>
      <c r="AOS425" s="199"/>
      <c r="AOT425" s="199"/>
      <c r="AOU425" s="199"/>
      <c r="AOV425" s="199"/>
      <c r="AOW425" s="199"/>
      <c r="AOX425" s="199"/>
      <c r="AOY425" s="199"/>
      <c r="AOZ425" s="199"/>
      <c r="APA425" s="199"/>
      <c r="APB425" s="199"/>
      <c r="APC425" s="199"/>
      <c r="APD425" s="199"/>
      <c r="APE425" s="199"/>
      <c r="APF425" s="199"/>
      <c r="APG425" s="199"/>
      <c r="APH425" s="199"/>
      <c r="API425" s="199"/>
      <c r="APJ425" s="199"/>
      <c r="APK425" s="199"/>
      <c r="APL425" s="199"/>
      <c r="APM425" s="199"/>
      <c r="APN425" s="199"/>
      <c r="APO425" s="199"/>
      <c r="APP425" s="199"/>
      <c r="APQ425" s="199"/>
      <c r="APR425" s="199"/>
      <c r="APS425" s="199"/>
      <c r="APT425" s="199"/>
      <c r="APU425" s="199"/>
      <c r="APV425" s="199"/>
      <c r="APW425" s="199"/>
      <c r="APX425" s="199"/>
      <c r="APY425" s="199"/>
      <c r="APZ425" s="199"/>
      <c r="AQA425" s="199"/>
      <c r="AQB425" s="199"/>
      <c r="AQC425" s="199"/>
      <c r="AQD425" s="199"/>
      <c r="AQE425" s="199"/>
      <c r="AQF425" s="199"/>
      <c r="AQG425" s="199"/>
      <c r="AQH425" s="199"/>
      <c r="AQI425" s="199"/>
      <c r="AQJ425" s="199"/>
      <c r="AQK425" s="199"/>
      <c r="AQL425" s="199"/>
      <c r="AQM425" s="199"/>
      <c r="AQN425" s="199"/>
      <c r="AQO425" s="199"/>
      <c r="AQP425" s="199"/>
      <c r="AQQ425" s="199"/>
      <c r="AQR425" s="199"/>
      <c r="AQS425" s="199"/>
      <c r="AQT425" s="199"/>
      <c r="AQU425" s="199"/>
      <c r="AQV425" s="199"/>
      <c r="AQW425" s="199"/>
      <c r="AQX425" s="199"/>
      <c r="AQY425" s="199"/>
      <c r="AQZ425" s="199"/>
      <c r="ARA425" s="199"/>
      <c r="ARB425" s="199"/>
      <c r="ARC425" s="199"/>
      <c r="ARD425" s="199"/>
      <c r="ARE425" s="199"/>
      <c r="ARF425" s="199"/>
      <c r="ARG425" s="199"/>
      <c r="ARH425" s="199"/>
      <c r="ARI425" s="199"/>
      <c r="ARJ425" s="199"/>
      <c r="ARK425" s="199"/>
      <c r="ARL425" s="199"/>
      <c r="ARM425" s="199"/>
      <c r="ARN425" s="199"/>
      <c r="ARO425" s="199"/>
      <c r="ARP425" s="199"/>
      <c r="ARQ425" s="199"/>
      <c r="ARR425" s="199"/>
      <c r="ARS425" s="199"/>
      <c r="ART425" s="199"/>
      <c r="ARU425" s="199"/>
      <c r="ARV425" s="199"/>
      <c r="ARW425" s="199"/>
      <c r="ARX425" s="199"/>
      <c r="ARY425" s="199"/>
      <c r="ARZ425" s="199"/>
      <c r="ASA425" s="199"/>
      <c r="ASB425" s="199"/>
      <c r="ASC425" s="199"/>
      <c r="ASD425" s="199"/>
      <c r="ASE425" s="199"/>
      <c r="ASF425" s="199"/>
      <c r="ASG425" s="199"/>
      <c r="ASH425" s="199"/>
      <c r="ASI425" s="199"/>
      <c r="ASJ425" s="199"/>
      <c r="ASK425" s="199"/>
      <c r="ASL425" s="199"/>
      <c r="ASM425" s="199"/>
      <c r="ASN425" s="199"/>
      <c r="ASO425" s="199"/>
      <c r="ASP425" s="199"/>
      <c r="ASQ425" s="199"/>
      <c r="ASR425" s="199"/>
      <c r="ASS425" s="199"/>
      <c r="AST425" s="199"/>
      <c r="ASU425" s="199"/>
      <c r="ASV425" s="199"/>
      <c r="ASW425" s="199"/>
      <c r="ASX425" s="199"/>
      <c r="ASY425" s="199"/>
      <c r="ASZ425" s="199"/>
      <c r="ATA425" s="199"/>
      <c r="ATB425" s="199"/>
      <c r="ATC425" s="199"/>
      <c r="ATD425" s="199"/>
      <c r="ATE425" s="199"/>
      <c r="ATF425" s="199"/>
      <c r="ATG425" s="199"/>
      <c r="ATH425" s="199"/>
      <c r="ATI425" s="199"/>
      <c r="ATJ425" s="199"/>
      <c r="ATK425" s="199"/>
      <c r="ATL425" s="199"/>
      <c r="ATM425" s="199"/>
      <c r="ATN425" s="199"/>
      <c r="ATO425" s="199"/>
      <c r="ATP425" s="199"/>
      <c r="ATQ425" s="199"/>
      <c r="ATR425" s="199"/>
      <c r="ATS425" s="199"/>
      <c r="ATT425" s="199"/>
      <c r="ATU425" s="199"/>
      <c r="ATV425" s="199"/>
      <c r="ATW425" s="199"/>
      <c r="ATX425" s="199"/>
      <c r="ATY425" s="199"/>
      <c r="ATZ425" s="199"/>
      <c r="AUA425" s="199"/>
      <c r="AUB425" s="199"/>
      <c r="AUC425" s="199"/>
      <c r="AUD425" s="199"/>
      <c r="AUE425" s="199"/>
      <c r="AUF425" s="199"/>
      <c r="AUG425" s="199"/>
      <c r="AUH425" s="199"/>
      <c r="AUI425" s="199"/>
      <c r="AUJ425" s="199"/>
      <c r="AUK425" s="199"/>
      <c r="AUL425" s="199"/>
      <c r="AUM425" s="199"/>
      <c r="AUN425" s="199"/>
      <c r="AUO425" s="199"/>
      <c r="AUP425" s="199"/>
      <c r="AUQ425" s="199"/>
      <c r="AUR425" s="199"/>
      <c r="AUS425" s="199"/>
      <c r="AUT425" s="199"/>
      <c r="AUU425" s="199"/>
      <c r="AUV425" s="199"/>
      <c r="AUW425" s="199"/>
      <c r="AUX425" s="199"/>
      <c r="AUY425" s="199"/>
      <c r="AUZ425" s="199"/>
      <c r="AVA425" s="199"/>
      <c r="AVB425" s="199"/>
      <c r="AVC425" s="199"/>
      <c r="AVD425" s="199"/>
      <c r="AVE425" s="199"/>
      <c r="AVF425" s="199"/>
      <c r="AVG425" s="199"/>
      <c r="AVH425" s="199"/>
      <c r="AVI425" s="199"/>
      <c r="AVJ425" s="199"/>
      <c r="AVK425" s="199"/>
      <c r="AVL425" s="199"/>
      <c r="AVM425" s="199"/>
      <c r="AVN425" s="199"/>
      <c r="AVO425" s="199"/>
      <c r="AVP425" s="199"/>
      <c r="AVQ425" s="199"/>
      <c r="AVR425" s="199"/>
      <c r="AVS425" s="199"/>
      <c r="AVT425" s="199"/>
      <c r="AVU425" s="199"/>
      <c r="AVV425" s="199"/>
      <c r="AVW425" s="199"/>
      <c r="AVX425" s="199"/>
      <c r="AVY425" s="199"/>
      <c r="AVZ425" s="199"/>
      <c r="AWA425" s="199"/>
      <c r="AWB425" s="199"/>
      <c r="AWC425" s="199"/>
      <c r="AWD425" s="199"/>
      <c r="AWE425" s="199"/>
      <c r="AWF425" s="199"/>
      <c r="AWG425" s="199"/>
      <c r="AWH425" s="199"/>
      <c r="AWI425" s="199"/>
      <c r="AWJ425" s="199"/>
      <c r="AWK425" s="199"/>
      <c r="AWL425" s="199"/>
      <c r="AWM425" s="199"/>
      <c r="AWN425" s="199"/>
      <c r="AWO425" s="199"/>
      <c r="AWP425" s="199"/>
      <c r="AWQ425" s="199"/>
      <c r="AWR425" s="199"/>
      <c r="AWS425" s="199"/>
      <c r="AWT425" s="199"/>
      <c r="AWU425" s="199"/>
      <c r="AWV425" s="199"/>
      <c r="AWW425" s="199"/>
      <c r="AWX425" s="199"/>
      <c r="AWY425" s="199"/>
      <c r="AWZ425" s="199"/>
      <c r="AXA425" s="199"/>
      <c r="AXB425" s="199"/>
      <c r="AXC425" s="199"/>
      <c r="AXD425" s="199"/>
      <c r="AXE425" s="199"/>
      <c r="AXF425" s="199"/>
      <c r="AXG425" s="199"/>
      <c r="AXH425" s="199"/>
      <c r="AXI425" s="199"/>
      <c r="AXJ425" s="199"/>
      <c r="AXK425" s="199"/>
      <c r="AXL425" s="199"/>
      <c r="AXM425" s="199"/>
      <c r="AXN425" s="199"/>
      <c r="AXO425" s="199"/>
      <c r="AXP425" s="199"/>
      <c r="AXQ425" s="199"/>
      <c r="AXR425" s="199"/>
      <c r="AXS425" s="199"/>
      <c r="AXT425" s="199"/>
      <c r="AXU425" s="199"/>
      <c r="AXV425" s="199"/>
      <c r="AXW425" s="199"/>
      <c r="AXX425" s="199"/>
      <c r="AXY425" s="199"/>
      <c r="AXZ425" s="199"/>
      <c r="AYA425" s="199"/>
      <c r="AYB425" s="199"/>
      <c r="AYC425" s="199"/>
      <c r="AYD425" s="199"/>
      <c r="AYE425" s="199"/>
      <c r="AYF425" s="199"/>
      <c r="AYG425" s="199"/>
      <c r="AYH425" s="199"/>
      <c r="AYI425" s="199"/>
      <c r="AYJ425" s="199"/>
      <c r="AYK425" s="199"/>
      <c r="AYL425" s="199"/>
      <c r="AYM425" s="199"/>
      <c r="AYN425" s="199"/>
      <c r="AYO425" s="199"/>
      <c r="AYP425" s="199"/>
      <c r="AYQ425" s="199"/>
      <c r="AYR425" s="199"/>
      <c r="AYS425" s="199"/>
      <c r="AYT425" s="199"/>
      <c r="AYU425" s="199"/>
      <c r="AYV425" s="199"/>
      <c r="AYW425" s="199"/>
      <c r="AYX425" s="199"/>
      <c r="AYY425" s="199"/>
      <c r="AYZ425" s="199"/>
      <c r="AZA425" s="199"/>
      <c r="AZB425" s="199"/>
      <c r="AZC425" s="199"/>
      <c r="AZD425" s="199"/>
      <c r="AZE425" s="199"/>
      <c r="AZF425" s="199"/>
      <c r="AZG425" s="199"/>
      <c r="AZH425" s="199"/>
      <c r="AZI425" s="199"/>
      <c r="AZJ425" s="199"/>
      <c r="AZK425" s="199"/>
      <c r="AZL425" s="199"/>
      <c r="AZM425" s="199"/>
      <c r="AZN425" s="199"/>
      <c r="AZO425" s="199"/>
      <c r="AZP425" s="199"/>
      <c r="AZQ425" s="199"/>
      <c r="AZR425" s="199"/>
      <c r="AZS425" s="199"/>
      <c r="AZT425" s="199"/>
      <c r="AZU425" s="199"/>
      <c r="AZV425" s="199"/>
      <c r="AZW425" s="199"/>
      <c r="AZX425" s="199"/>
      <c r="AZY425" s="199"/>
      <c r="AZZ425" s="199"/>
      <c r="BAA425" s="199"/>
      <c r="BAB425" s="199"/>
      <c r="BAC425" s="199"/>
      <c r="BAD425" s="199"/>
      <c r="BAE425" s="199"/>
      <c r="BAF425" s="199"/>
      <c r="BAG425" s="199"/>
      <c r="BAH425" s="199"/>
      <c r="BAI425" s="199"/>
      <c r="BAJ425" s="199"/>
      <c r="BAK425" s="199"/>
      <c r="BAL425" s="199"/>
      <c r="BAM425" s="199"/>
      <c r="BAN425" s="199"/>
      <c r="BAO425" s="199"/>
      <c r="BAP425" s="199"/>
      <c r="BAQ425" s="199"/>
      <c r="BAR425" s="199"/>
      <c r="BAS425" s="199"/>
      <c r="BAT425" s="199"/>
      <c r="BAU425" s="199"/>
      <c r="BAV425" s="199"/>
      <c r="BAW425" s="199"/>
      <c r="BAX425" s="199"/>
      <c r="BAY425" s="199"/>
      <c r="BAZ425" s="199"/>
      <c r="BBA425" s="199"/>
      <c r="BBB425" s="199"/>
      <c r="BBC425" s="199"/>
      <c r="BBD425" s="199"/>
      <c r="BBE425" s="199"/>
      <c r="BBF425" s="199"/>
      <c r="BBG425" s="199"/>
      <c r="BBH425" s="199"/>
      <c r="BBI425" s="199"/>
      <c r="BBJ425" s="199"/>
      <c r="BBK425" s="199"/>
      <c r="BBL425" s="199"/>
      <c r="BBM425" s="199"/>
      <c r="BBN425" s="199"/>
      <c r="BBO425" s="199"/>
      <c r="BBP425" s="199"/>
      <c r="BBQ425" s="199"/>
      <c r="BBR425" s="199"/>
      <c r="BBS425" s="199"/>
      <c r="BBT425" s="199"/>
      <c r="BBU425" s="199"/>
      <c r="BBV425" s="199"/>
      <c r="BBW425" s="199"/>
      <c r="BBX425" s="199"/>
      <c r="BBY425" s="199"/>
      <c r="BBZ425" s="199"/>
      <c r="BCA425" s="199"/>
      <c r="BCB425" s="199"/>
      <c r="BCC425" s="199"/>
      <c r="BCD425" s="199"/>
      <c r="BCE425" s="199"/>
      <c r="BCF425" s="199"/>
      <c r="BCG425" s="199"/>
      <c r="BCH425" s="199"/>
      <c r="BCI425" s="199"/>
      <c r="BCJ425" s="199"/>
      <c r="BCK425" s="199"/>
      <c r="BCL425" s="199"/>
      <c r="BCM425" s="199"/>
      <c r="BCN425" s="199"/>
      <c r="BCO425" s="199"/>
      <c r="BCP425" s="199"/>
      <c r="BCQ425" s="199"/>
      <c r="BCR425" s="199"/>
      <c r="BCS425" s="199"/>
      <c r="BCT425" s="199"/>
      <c r="BCU425" s="199"/>
      <c r="BCV425" s="199"/>
      <c r="BCW425" s="199"/>
      <c r="BCX425" s="199"/>
      <c r="BCY425" s="199"/>
      <c r="BCZ425" s="199"/>
      <c r="BDA425" s="199"/>
      <c r="BDB425" s="199"/>
      <c r="BDC425" s="199"/>
      <c r="BDD425" s="199"/>
      <c r="BDE425" s="199"/>
      <c r="BDF425" s="199"/>
      <c r="BDG425" s="199"/>
      <c r="BDH425" s="199"/>
      <c r="BDI425" s="199"/>
      <c r="BDJ425" s="199"/>
      <c r="BDK425" s="199"/>
      <c r="BDL425" s="199"/>
      <c r="BDM425" s="199"/>
      <c r="BDN425" s="199"/>
      <c r="BDO425" s="199"/>
      <c r="BDP425" s="199"/>
      <c r="BDQ425" s="199"/>
      <c r="BDR425" s="199"/>
      <c r="BDS425" s="199"/>
      <c r="BDT425" s="199"/>
      <c r="BDU425" s="199"/>
      <c r="BDV425" s="199"/>
      <c r="BDW425" s="199"/>
      <c r="BDX425" s="199"/>
      <c r="BDY425" s="199"/>
      <c r="BDZ425" s="199"/>
      <c r="BEA425" s="199"/>
      <c r="BEB425" s="199"/>
      <c r="BEC425" s="199"/>
      <c r="BED425" s="199"/>
      <c r="BEE425" s="199"/>
      <c r="BEF425" s="199"/>
      <c r="BEG425" s="199"/>
      <c r="BEH425" s="199"/>
      <c r="BEI425" s="199"/>
      <c r="BEJ425" s="199"/>
      <c r="BEK425" s="199"/>
      <c r="BEL425" s="199"/>
      <c r="BEM425" s="199"/>
      <c r="BEN425" s="199"/>
      <c r="BEO425" s="199"/>
      <c r="BEP425" s="199"/>
      <c r="BEQ425" s="199"/>
      <c r="BER425" s="199"/>
      <c r="BES425" s="199"/>
      <c r="BET425" s="199"/>
      <c r="BEU425" s="199"/>
      <c r="BEV425" s="199"/>
      <c r="BEW425" s="199"/>
      <c r="BEX425" s="199"/>
      <c r="BEY425" s="199"/>
      <c r="BEZ425" s="199"/>
      <c r="BFA425" s="199"/>
      <c r="BFB425" s="199"/>
      <c r="BFC425" s="199"/>
      <c r="BFD425" s="199"/>
      <c r="BFE425" s="199"/>
      <c r="BFF425" s="199"/>
      <c r="BFG425" s="199"/>
      <c r="BFH425" s="199"/>
      <c r="BFI425" s="199"/>
      <c r="BFJ425" s="199"/>
      <c r="BFK425" s="199"/>
      <c r="BFL425" s="199"/>
      <c r="BFM425" s="199"/>
      <c r="BFN425" s="199"/>
      <c r="BFO425" s="199"/>
      <c r="BFP425" s="199"/>
      <c r="BFQ425" s="199"/>
      <c r="BFR425" s="199"/>
      <c r="BFS425" s="199"/>
      <c r="BFT425" s="199"/>
      <c r="BFU425" s="199"/>
      <c r="BFV425" s="199"/>
      <c r="BFW425" s="199"/>
      <c r="BFX425" s="199"/>
      <c r="BFY425" s="199"/>
      <c r="BFZ425" s="199"/>
      <c r="BGA425" s="199"/>
      <c r="BGB425" s="199"/>
      <c r="BGC425" s="199"/>
      <c r="BGD425" s="199"/>
      <c r="BGE425" s="199"/>
      <c r="BGF425" s="199"/>
      <c r="BGG425" s="199"/>
      <c r="BGH425" s="199"/>
      <c r="BGI425" s="199"/>
      <c r="BGJ425" s="199"/>
      <c r="BGK425" s="199"/>
      <c r="BGL425" s="199"/>
      <c r="BGM425" s="199"/>
      <c r="BGN425" s="199"/>
      <c r="BGO425" s="199"/>
      <c r="BGP425" s="199"/>
      <c r="BGQ425" s="199"/>
      <c r="BGR425" s="199"/>
      <c r="BGS425" s="199"/>
      <c r="BGT425" s="199"/>
      <c r="BGU425" s="199"/>
      <c r="BGV425" s="199"/>
      <c r="BGW425" s="199"/>
      <c r="BGX425" s="199"/>
      <c r="BGY425" s="199"/>
      <c r="BGZ425" s="199"/>
      <c r="BHA425" s="199"/>
      <c r="BHB425" s="199"/>
      <c r="BHC425" s="199"/>
      <c r="BHD425" s="199"/>
      <c r="BHE425" s="199"/>
      <c r="BHF425" s="199"/>
      <c r="BHG425" s="199"/>
      <c r="BHH425" s="199"/>
      <c r="BHI425" s="199"/>
      <c r="BHJ425" s="199"/>
      <c r="BHK425" s="199"/>
      <c r="BHL425" s="199"/>
      <c r="BHM425" s="199"/>
      <c r="BHN425" s="199"/>
      <c r="BHO425" s="199"/>
      <c r="BHP425" s="199"/>
      <c r="BHQ425" s="199"/>
      <c r="BHR425" s="199"/>
      <c r="BHS425" s="199"/>
      <c r="BHT425" s="199"/>
      <c r="BHU425" s="199"/>
      <c r="BHV425" s="199"/>
      <c r="BHW425" s="199"/>
      <c r="BHX425" s="199"/>
      <c r="BHY425" s="199"/>
      <c r="BHZ425" s="199"/>
      <c r="BIA425" s="199"/>
      <c r="BIB425" s="199"/>
      <c r="BIC425" s="199"/>
      <c r="BID425" s="199"/>
      <c r="BIE425" s="199"/>
      <c r="BIF425" s="199"/>
      <c r="BIG425" s="199"/>
      <c r="BIH425" s="199"/>
      <c r="BII425" s="199"/>
      <c r="BIJ425" s="199"/>
      <c r="BIK425" s="199"/>
      <c r="BIL425" s="199"/>
      <c r="BIM425" s="199"/>
      <c r="BIN425" s="199"/>
      <c r="BIO425" s="199"/>
      <c r="BIP425" s="199"/>
      <c r="BIQ425" s="199"/>
      <c r="BIR425" s="199"/>
      <c r="BIS425" s="199"/>
      <c r="BIT425" s="199"/>
      <c r="BIU425" s="199"/>
      <c r="BIV425" s="199"/>
      <c r="BIW425" s="199"/>
      <c r="BIX425" s="199"/>
      <c r="BIY425" s="199"/>
      <c r="BIZ425" s="199"/>
      <c r="BJA425" s="199"/>
      <c r="BJB425" s="199"/>
      <c r="BJC425" s="199"/>
      <c r="BJD425" s="199"/>
      <c r="BJE425" s="199"/>
      <c r="BJF425" s="199"/>
      <c r="BJG425" s="199"/>
      <c r="BJH425" s="199"/>
      <c r="BJI425" s="199"/>
      <c r="BJJ425" s="199"/>
      <c r="BJK425" s="199"/>
      <c r="BJL425" s="199"/>
      <c r="BJM425" s="199"/>
      <c r="BJN425" s="199"/>
      <c r="BJO425" s="199"/>
      <c r="BJP425" s="199"/>
      <c r="BJQ425" s="199"/>
      <c r="BJR425" s="199"/>
      <c r="BJS425" s="199"/>
      <c r="BJT425" s="199"/>
      <c r="BJU425" s="199"/>
      <c r="BJV425" s="199"/>
      <c r="BJW425" s="199"/>
      <c r="BJX425" s="199"/>
      <c r="BJY425" s="199"/>
      <c r="BJZ425" s="199"/>
      <c r="BKA425" s="199"/>
      <c r="BKB425" s="199"/>
      <c r="BKC425" s="199"/>
      <c r="BKD425" s="199"/>
      <c r="BKE425" s="199"/>
      <c r="BKF425" s="199"/>
      <c r="BKG425" s="199"/>
      <c r="BKH425" s="199"/>
      <c r="BKI425" s="199"/>
      <c r="BKJ425" s="199"/>
      <c r="BKK425" s="199"/>
      <c r="BKL425" s="199"/>
      <c r="BKM425" s="199"/>
      <c r="BKN425" s="199"/>
      <c r="BKO425" s="199"/>
      <c r="BKP425" s="199"/>
      <c r="BKQ425" s="199"/>
      <c r="BKR425" s="199"/>
      <c r="BKS425" s="199"/>
      <c r="BKT425" s="199"/>
      <c r="BKU425" s="199"/>
      <c r="BKV425" s="199"/>
      <c r="BKW425" s="199"/>
      <c r="BKX425" s="199"/>
      <c r="BKY425" s="199"/>
      <c r="BKZ425" s="199"/>
      <c r="BLA425" s="199"/>
      <c r="BLB425" s="199"/>
      <c r="BLC425" s="199"/>
      <c r="BLD425" s="199"/>
      <c r="BLE425" s="199"/>
      <c r="BLF425" s="199"/>
      <c r="BLG425" s="199"/>
      <c r="BLH425" s="199"/>
      <c r="BLI425" s="199"/>
      <c r="BLJ425" s="199"/>
      <c r="BLK425" s="199"/>
      <c r="BLL425" s="199"/>
      <c r="BLM425" s="199"/>
      <c r="BLN425" s="199"/>
      <c r="BLO425" s="199"/>
      <c r="BLP425" s="199"/>
      <c r="BLQ425" s="199"/>
      <c r="BLR425" s="199"/>
      <c r="BLS425" s="199"/>
      <c r="BLT425" s="199"/>
      <c r="BLU425" s="199"/>
      <c r="BLV425" s="199"/>
      <c r="BLW425" s="199"/>
      <c r="BLX425" s="199"/>
      <c r="BLY425" s="199"/>
      <c r="BLZ425" s="199"/>
      <c r="BMA425" s="199"/>
      <c r="BMB425" s="199"/>
      <c r="BMC425" s="199"/>
      <c r="BMD425" s="199"/>
      <c r="BME425" s="199"/>
      <c r="BMF425" s="199"/>
      <c r="BMG425" s="199"/>
      <c r="BMH425" s="199"/>
      <c r="BMI425" s="199"/>
      <c r="BMJ425" s="199"/>
      <c r="BMK425" s="199"/>
      <c r="BML425" s="199"/>
      <c r="BMM425" s="199"/>
      <c r="BMN425" s="199"/>
      <c r="BMO425" s="199"/>
      <c r="BMP425" s="199"/>
      <c r="BMQ425" s="199"/>
      <c r="BMR425" s="199"/>
      <c r="BMS425" s="199"/>
      <c r="BMT425" s="199"/>
      <c r="BMU425" s="199"/>
      <c r="BMV425" s="199"/>
      <c r="BMW425" s="199"/>
      <c r="BMX425" s="199"/>
      <c r="BMY425" s="199"/>
      <c r="BMZ425" s="199"/>
      <c r="BNA425" s="199"/>
      <c r="BNB425" s="199"/>
      <c r="BNC425" s="199"/>
      <c r="BND425" s="199"/>
      <c r="BNE425" s="199"/>
      <c r="BNF425" s="199"/>
      <c r="BNG425" s="199"/>
      <c r="BNH425" s="199"/>
      <c r="BNI425" s="199"/>
      <c r="BNJ425" s="199"/>
      <c r="BNK425" s="199"/>
      <c r="BNL425" s="199"/>
      <c r="BNM425" s="199"/>
      <c r="BNN425" s="199"/>
      <c r="BNO425" s="199"/>
      <c r="BNP425" s="199"/>
      <c r="BNQ425" s="199"/>
      <c r="BNR425" s="199"/>
      <c r="BNS425" s="199"/>
      <c r="BNT425" s="199"/>
      <c r="BNU425" s="199"/>
      <c r="BNV425" s="199"/>
      <c r="BNW425" s="199"/>
      <c r="BNX425" s="199"/>
      <c r="BNY425" s="199"/>
      <c r="BNZ425" s="199"/>
      <c r="BOA425" s="199"/>
      <c r="BOB425" s="199"/>
      <c r="BOC425" s="199"/>
      <c r="BOD425" s="199"/>
      <c r="BOE425" s="199"/>
      <c r="BOF425" s="199"/>
      <c r="BOG425" s="199"/>
      <c r="BOH425" s="199"/>
      <c r="BOI425" s="199"/>
      <c r="BOJ425" s="199"/>
      <c r="BOK425" s="199"/>
      <c r="BOL425" s="199"/>
      <c r="BOM425" s="199"/>
      <c r="BON425" s="199"/>
      <c r="BOO425" s="199"/>
      <c r="BOP425" s="199"/>
      <c r="BOQ425" s="199"/>
      <c r="BOR425" s="199"/>
      <c r="BOS425" s="199"/>
      <c r="BOT425" s="199"/>
      <c r="BOU425" s="199"/>
      <c r="BOV425" s="199"/>
      <c r="BOW425" s="199"/>
      <c r="BOX425" s="199"/>
      <c r="BOY425" s="199"/>
      <c r="BOZ425" s="199"/>
      <c r="BPA425" s="199"/>
      <c r="BPB425" s="199"/>
      <c r="BPC425" s="199"/>
      <c r="BPD425" s="199"/>
      <c r="BPE425" s="199"/>
      <c r="BPF425" s="199"/>
      <c r="BPG425" s="199"/>
      <c r="BPH425" s="199"/>
      <c r="BPI425" s="199"/>
      <c r="BPJ425" s="199"/>
      <c r="BPK425" s="199"/>
      <c r="BPL425" s="199"/>
      <c r="BPM425" s="199"/>
      <c r="BPN425" s="199"/>
      <c r="BPO425" s="199"/>
      <c r="BPP425" s="199"/>
      <c r="BPQ425" s="199"/>
      <c r="BPR425" s="199"/>
      <c r="BPS425" s="199"/>
      <c r="BPT425" s="199"/>
      <c r="BPU425" s="199"/>
      <c r="BPV425" s="199"/>
      <c r="BPW425" s="199"/>
      <c r="BPX425" s="199"/>
      <c r="BPY425" s="199"/>
      <c r="BPZ425" s="199"/>
      <c r="BQA425" s="199"/>
      <c r="BQB425" s="199"/>
      <c r="BQC425" s="199"/>
      <c r="BQD425" s="199"/>
      <c r="BQE425" s="199"/>
      <c r="BQF425" s="199"/>
      <c r="BQG425" s="199"/>
      <c r="BQH425" s="199"/>
      <c r="BQI425" s="199"/>
      <c r="BQJ425" s="199"/>
      <c r="BQK425" s="199"/>
      <c r="BQL425" s="199"/>
      <c r="BQM425" s="199"/>
      <c r="BQN425" s="199"/>
      <c r="BQO425" s="199"/>
      <c r="BQP425" s="199"/>
      <c r="BQQ425" s="199"/>
      <c r="BQR425" s="199"/>
      <c r="BQS425" s="199"/>
      <c r="BQT425" s="199"/>
      <c r="BQU425" s="199"/>
      <c r="BQV425" s="199"/>
      <c r="BQW425" s="199"/>
      <c r="BQX425" s="199"/>
      <c r="BQY425" s="199"/>
      <c r="BQZ425" s="199"/>
      <c r="BRA425" s="199"/>
      <c r="BRB425" s="199"/>
      <c r="BRC425" s="199"/>
      <c r="BRD425" s="199"/>
      <c r="BRE425" s="199"/>
      <c r="BRF425" s="199"/>
      <c r="BRG425" s="199"/>
      <c r="BRH425" s="199"/>
      <c r="BRI425" s="199"/>
      <c r="BRJ425" s="199"/>
      <c r="BRK425" s="199"/>
      <c r="BRL425" s="199"/>
      <c r="BRM425" s="199"/>
      <c r="BRN425" s="199"/>
      <c r="BRO425" s="199"/>
      <c r="BRP425" s="199"/>
      <c r="BRQ425" s="199"/>
      <c r="BRR425" s="199"/>
      <c r="BRS425" s="199"/>
      <c r="BRT425" s="199"/>
      <c r="BRU425" s="199"/>
      <c r="BRV425" s="199"/>
      <c r="BRW425" s="199"/>
      <c r="BRX425" s="199"/>
      <c r="BRY425" s="199"/>
      <c r="BRZ425" s="199"/>
      <c r="BSA425" s="199"/>
      <c r="BSB425" s="199"/>
      <c r="BSC425" s="199"/>
      <c r="BSD425" s="199"/>
      <c r="BSE425" s="199"/>
      <c r="BSF425" s="199"/>
      <c r="BSG425" s="199"/>
      <c r="BSH425" s="199"/>
      <c r="BSI425" s="199"/>
      <c r="BSJ425" s="199"/>
      <c r="BSK425" s="199"/>
      <c r="BSL425" s="199"/>
      <c r="BSM425" s="199"/>
      <c r="BSN425" s="199"/>
      <c r="BSO425" s="199"/>
      <c r="BSP425" s="199"/>
      <c r="BSQ425" s="199"/>
      <c r="BSR425" s="199"/>
      <c r="BSS425" s="199"/>
      <c r="BST425" s="199"/>
      <c r="BSU425" s="199"/>
      <c r="BSV425" s="199"/>
      <c r="BSW425" s="199"/>
      <c r="BSX425" s="199"/>
      <c r="BSY425" s="199"/>
      <c r="BSZ425" s="199"/>
      <c r="BTA425" s="199"/>
      <c r="BTB425" s="199"/>
      <c r="BTC425" s="199"/>
      <c r="BTD425" s="199"/>
      <c r="BTE425" s="199"/>
      <c r="BTF425" s="199"/>
      <c r="BTG425" s="199"/>
      <c r="BTH425" s="199"/>
      <c r="BTI425" s="199"/>
      <c r="BTJ425" s="199"/>
      <c r="BTK425" s="199"/>
      <c r="BTL425" s="199"/>
      <c r="BTM425" s="199"/>
      <c r="BTN425" s="199"/>
      <c r="BTO425" s="199"/>
      <c r="BTP425" s="199"/>
      <c r="BTQ425" s="199"/>
      <c r="BTR425" s="199"/>
      <c r="BTS425" s="199"/>
      <c r="BTT425" s="199"/>
      <c r="BTU425" s="199"/>
      <c r="BTV425" s="199"/>
      <c r="BTW425" s="199"/>
      <c r="BTX425" s="199"/>
      <c r="BTY425" s="199"/>
      <c r="BTZ425" s="199"/>
      <c r="BUA425" s="199"/>
      <c r="BUB425" s="199"/>
      <c r="BUC425" s="199"/>
      <c r="BUD425" s="199"/>
      <c r="BUE425" s="199"/>
      <c r="BUF425" s="199"/>
      <c r="BUG425" s="199"/>
      <c r="BUH425" s="199"/>
      <c r="BUI425" s="199"/>
      <c r="BUJ425" s="199"/>
      <c r="BUK425" s="199"/>
      <c r="BUL425" s="199"/>
      <c r="BUM425" s="199"/>
      <c r="BUN425" s="199"/>
      <c r="BUO425" s="199"/>
      <c r="BUP425" s="199"/>
      <c r="BUQ425" s="199"/>
      <c r="BUR425" s="199"/>
      <c r="BUS425" s="199"/>
      <c r="BUT425" s="199"/>
      <c r="BUU425" s="199"/>
      <c r="BUV425" s="199"/>
      <c r="BUW425" s="199"/>
      <c r="BUX425" s="199"/>
      <c r="BUY425" s="199"/>
      <c r="BUZ425" s="199"/>
      <c r="BVA425" s="199"/>
      <c r="BVB425" s="199"/>
      <c r="BVC425" s="199"/>
      <c r="BVD425" s="199"/>
      <c r="BVE425" s="199"/>
      <c r="BVF425" s="199"/>
      <c r="BVG425" s="199"/>
      <c r="BVH425" s="199"/>
      <c r="BVI425" s="199"/>
      <c r="BVJ425" s="199"/>
      <c r="BVK425" s="199"/>
      <c r="BVL425" s="199"/>
      <c r="BVM425" s="199"/>
      <c r="BVN425" s="199"/>
      <c r="BVO425" s="199"/>
      <c r="BVP425" s="199"/>
      <c r="BVQ425" s="199"/>
      <c r="BVR425" s="199"/>
      <c r="BVS425" s="199"/>
      <c r="BVT425" s="199"/>
      <c r="BVU425" s="199"/>
      <c r="BVV425" s="199"/>
      <c r="BVW425" s="199"/>
      <c r="BVX425" s="199"/>
      <c r="BVY425" s="199"/>
      <c r="BVZ425" s="199"/>
      <c r="BWA425" s="199"/>
      <c r="BWB425" s="199"/>
      <c r="BWC425" s="199"/>
      <c r="BWD425" s="199"/>
      <c r="BWE425" s="199"/>
      <c r="BWF425" s="199"/>
      <c r="BWG425" s="199"/>
      <c r="BWH425" s="199"/>
      <c r="BWI425" s="199"/>
      <c r="BWJ425" s="199"/>
      <c r="BWK425" s="199"/>
      <c r="BWL425" s="199"/>
      <c r="BWM425" s="199"/>
      <c r="BWN425" s="199"/>
      <c r="BWO425" s="199"/>
      <c r="BWP425" s="199"/>
      <c r="BWQ425" s="199"/>
      <c r="BWR425" s="199"/>
      <c r="BWS425" s="199"/>
      <c r="BWT425" s="199"/>
      <c r="BWU425" s="199"/>
      <c r="BWV425" s="199"/>
      <c r="BWW425" s="199"/>
      <c r="BWX425" s="199"/>
      <c r="BWY425" s="199"/>
      <c r="BWZ425" s="199"/>
      <c r="BXA425" s="199"/>
      <c r="BXB425" s="199"/>
      <c r="BXC425" s="199"/>
      <c r="BXD425" s="199"/>
      <c r="BXE425" s="199"/>
      <c r="BXF425" s="199"/>
      <c r="BXG425" s="199"/>
      <c r="BXH425" s="199"/>
      <c r="BXI425" s="199"/>
      <c r="BXJ425" s="199"/>
      <c r="BXK425" s="199"/>
      <c r="BXL425" s="199"/>
      <c r="BXM425" s="199"/>
      <c r="BXN425" s="199"/>
      <c r="BXO425" s="199"/>
      <c r="BXP425" s="199"/>
      <c r="BXQ425" s="199"/>
      <c r="BXR425" s="199"/>
      <c r="BXS425" s="199"/>
      <c r="BXT425" s="199"/>
      <c r="BXU425" s="199"/>
      <c r="BXV425" s="199"/>
      <c r="BXW425" s="199"/>
      <c r="BXX425" s="199"/>
      <c r="BXY425" s="199"/>
      <c r="BXZ425" s="199"/>
      <c r="BYA425" s="199"/>
      <c r="BYB425" s="199"/>
      <c r="BYC425" s="199"/>
      <c r="BYD425" s="199"/>
      <c r="BYE425" s="199"/>
      <c r="BYF425" s="199"/>
      <c r="BYG425" s="199"/>
      <c r="BYH425" s="199"/>
      <c r="BYI425" s="199"/>
      <c r="BYJ425" s="199"/>
      <c r="BYK425" s="199"/>
      <c r="BYL425" s="199"/>
      <c r="BYM425" s="199"/>
      <c r="BYN425" s="199"/>
      <c r="BYO425" s="199"/>
      <c r="BYP425" s="199"/>
      <c r="BYQ425" s="199"/>
      <c r="BYR425" s="199"/>
      <c r="BYS425" s="199"/>
      <c r="BYT425" s="199"/>
      <c r="BYU425" s="199"/>
      <c r="BYV425" s="199"/>
      <c r="BYW425" s="199"/>
      <c r="BYX425" s="199"/>
      <c r="BYY425" s="199"/>
      <c r="BYZ425" s="199"/>
      <c r="BZA425" s="199"/>
      <c r="BZB425" s="199"/>
      <c r="BZC425" s="199"/>
      <c r="BZD425" s="199"/>
      <c r="BZE425" s="199"/>
      <c r="BZF425" s="199"/>
      <c r="BZG425" s="199"/>
      <c r="BZH425" s="199"/>
      <c r="BZI425" s="199"/>
      <c r="BZJ425" s="199"/>
    </row>
    <row r="426" spans="1:2038" ht="16.5" customHeight="1" thickBot="1">
      <c r="A426" s="768" t="s">
        <v>144</v>
      </c>
      <c r="B426" s="769"/>
      <c r="C426" s="769"/>
      <c r="D426" s="769"/>
      <c r="E426" s="770"/>
      <c r="F426" s="32"/>
      <c r="G426" s="32"/>
      <c r="H426" s="32"/>
      <c r="I426" s="32"/>
      <c r="J426" s="56">
        <v>125</v>
      </c>
      <c r="K426" s="123">
        <v>0.04</v>
      </c>
      <c r="L426" s="33"/>
    </row>
    <row r="427" spans="1:2038" ht="16.5" customHeight="1" thickBot="1">
      <c r="A427" s="768" t="s">
        <v>742</v>
      </c>
      <c r="B427" s="769"/>
      <c r="C427" s="769"/>
      <c r="D427" s="769"/>
      <c r="E427" s="770"/>
      <c r="F427" s="32"/>
      <c r="G427" s="32"/>
      <c r="H427" s="32"/>
      <c r="I427" s="32"/>
      <c r="J427" s="56">
        <v>700</v>
      </c>
      <c r="K427" s="123">
        <v>3.6</v>
      </c>
      <c r="L427" s="33"/>
    </row>
    <row r="428" spans="1:2038" s="206" customFormat="1" ht="16.5" customHeight="1" thickBot="1">
      <c r="A428" s="301" t="s">
        <v>375</v>
      </c>
      <c r="B428" s="165"/>
      <c r="C428" s="165"/>
      <c r="D428" s="165"/>
      <c r="E428" s="280"/>
      <c r="F428" s="32"/>
      <c r="G428" s="32"/>
      <c r="H428" s="32"/>
      <c r="I428" s="32"/>
      <c r="J428" s="56">
        <v>700</v>
      </c>
      <c r="K428" s="123">
        <v>3</v>
      </c>
      <c r="L428" s="33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199"/>
      <c r="BL428" s="199"/>
      <c r="BM428" s="199"/>
      <c r="BN428" s="199"/>
      <c r="BO428" s="199"/>
      <c r="BP428" s="199"/>
      <c r="BQ428" s="199"/>
      <c r="BR428" s="199"/>
      <c r="BS428" s="199"/>
      <c r="BT428" s="199"/>
      <c r="BU428" s="199"/>
      <c r="BV428" s="199"/>
      <c r="BW428" s="199"/>
      <c r="BX428" s="199"/>
      <c r="BY428" s="199"/>
      <c r="BZ428" s="199"/>
      <c r="CA428" s="199"/>
      <c r="CB428" s="199"/>
      <c r="CC428" s="199"/>
      <c r="CD428" s="199"/>
      <c r="CE428" s="199"/>
      <c r="CF428" s="199"/>
      <c r="CG428" s="199"/>
      <c r="CH428" s="199"/>
      <c r="CI428" s="199"/>
      <c r="CJ428" s="199"/>
      <c r="CK428" s="199"/>
      <c r="CL428" s="199"/>
      <c r="CM428" s="199"/>
      <c r="CN428" s="199"/>
      <c r="CO428" s="199"/>
      <c r="CP428" s="199"/>
      <c r="CQ428" s="199"/>
      <c r="CR428" s="199"/>
      <c r="CS428" s="199"/>
      <c r="CT428" s="199"/>
      <c r="CU428" s="199"/>
      <c r="CV428" s="199"/>
      <c r="CW428" s="199"/>
      <c r="CX428" s="199"/>
      <c r="CY428" s="199"/>
      <c r="CZ428" s="199"/>
      <c r="DA428" s="199"/>
      <c r="DB428" s="199"/>
      <c r="DC428" s="199"/>
      <c r="DD428" s="199"/>
      <c r="DE428" s="199"/>
      <c r="DF428" s="199"/>
      <c r="DG428" s="199"/>
      <c r="DH428" s="199"/>
      <c r="DI428" s="199"/>
      <c r="DJ428" s="199"/>
      <c r="DK428" s="199"/>
      <c r="DL428" s="199"/>
      <c r="DM428" s="199"/>
      <c r="DN428" s="199"/>
      <c r="DO428" s="199"/>
      <c r="DP428" s="199"/>
      <c r="DQ428" s="199"/>
      <c r="DR428" s="199"/>
      <c r="DS428" s="199"/>
      <c r="DT428" s="199"/>
      <c r="DU428" s="199"/>
      <c r="DV428" s="199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  <c r="RH428" s="199"/>
      <c r="RI428" s="199"/>
      <c r="RJ428" s="199"/>
      <c r="RK428" s="199"/>
      <c r="RL428" s="199"/>
      <c r="RM428" s="199"/>
      <c r="RN428" s="199"/>
      <c r="RO428" s="199"/>
      <c r="RP428" s="199"/>
      <c r="RQ428" s="199"/>
      <c r="RR428" s="199"/>
      <c r="RS428" s="199"/>
      <c r="RT428" s="199"/>
      <c r="RU428" s="199"/>
      <c r="RV428" s="199"/>
      <c r="RW428" s="199"/>
      <c r="RX428" s="199"/>
      <c r="RY428" s="199"/>
      <c r="RZ428" s="199"/>
      <c r="SA428" s="199"/>
      <c r="SB428" s="199"/>
      <c r="SC428" s="199"/>
      <c r="SD428" s="199"/>
      <c r="SE428" s="199"/>
      <c r="SF428" s="199"/>
      <c r="SG428" s="199"/>
      <c r="SH428" s="199"/>
      <c r="SI428" s="199"/>
      <c r="SJ428" s="199"/>
      <c r="SK428" s="199"/>
      <c r="SL428" s="199"/>
      <c r="SM428" s="199"/>
      <c r="SN428" s="199"/>
      <c r="SO428" s="199"/>
      <c r="SP428" s="199"/>
      <c r="SQ428" s="199"/>
      <c r="SR428" s="199"/>
      <c r="SS428" s="199"/>
      <c r="ST428" s="199"/>
      <c r="SU428" s="199"/>
      <c r="SV428" s="199"/>
      <c r="SW428" s="199"/>
      <c r="SX428" s="199"/>
      <c r="SY428" s="199"/>
      <c r="SZ428" s="199"/>
      <c r="TA428" s="199"/>
      <c r="TB428" s="199"/>
      <c r="TC428" s="199"/>
      <c r="TD428" s="199"/>
      <c r="TE428" s="199"/>
      <c r="TF428" s="199"/>
      <c r="TG428" s="199"/>
      <c r="TH428" s="199"/>
      <c r="TI428" s="199"/>
      <c r="TJ428" s="199"/>
      <c r="TK428" s="199"/>
      <c r="TL428" s="199"/>
      <c r="TM428" s="199"/>
      <c r="TN428" s="199"/>
      <c r="TO428" s="199"/>
      <c r="TP428" s="199"/>
      <c r="TQ428" s="199"/>
      <c r="TR428" s="199"/>
      <c r="TS428" s="199"/>
      <c r="TT428" s="199"/>
      <c r="TU428" s="199"/>
      <c r="TV428" s="199"/>
      <c r="TW428" s="199"/>
      <c r="TX428" s="199"/>
      <c r="TY428" s="199"/>
      <c r="TZ428" s="199"/>
      <c r="UA428" s="199"/>
      <c r="UB428" s="199"/>
      <c r="UC428" s="199"/>
      <c r="UD428" s="199"/>
      <c r="UE428" s="199"/>
      <c r="UF428" s="199"/>
      <c r="UG428" s="199"/>
      <c r="UH428" s="199"/>
      <c r="UI428" s="199"/>
      <c r="UJ428" s="199"/>
      <c r="UK428" s="199"/>
      <c r="UL428" s="199"/>
      <c r="UM428" s="199"/>
      <c r="UN428" s="199"/>
      <c r="UO428" s="199"/>
      <c r="UP428" s="199"/>
      <c r="UQ428" s="199"/>
      <c r="UR428" s="199"/>
      <c r="US428" s="199"/>
      <c r="UT428" s="199"/>
      <c r="UU428" s="199"/>
      <c r="UV428" s="199"/>
      <c r="UW428" s="199"/>
      <c r="UX428" s="199"/>
      <c r="UY428" s="199"/>
      <c r="UZ428" s="199"/>
      <c r="VA428" s="199"/>
      <c r="VB428" s="199"/>
      <c r="VC428" s="199"/>
      <c r="VD428" s="199"/>
      <c r="VE428" s="199"/>
      <c r="VF428" s="199"/>
      <c r="VG428" s="199"/>
      <c r="VH428" s="199"/>
      <c r="VI428" s="199"/>
      <c r="VJ428" s="199"/>
      <c r="VK428" s="199"/>
      <c r="VL428" s="199"/>
      <c r="VM428" s="199"/>
      <c r="VN428" s="199"/>
      <c r="VO428" s="199"/>
      <c r="VP428" s="199"/>
      <c r="VQ428" s="199"/>
      <c r="VR428" s="199"/>
      <c r="VS428" s="199"/>
      <c r="VT428" s="199"/>
      <c r="VU428" s="199"/>
      <c r="VV428" s="199"/>
      <c r="VW428" s="199"/>
      <c r="VX428" s="199"/>
      <c r="VY428" s="199"/>
      <c r="VZ428" s="199"/>
      <c r="WA428" s="199"/>
      <c r="WB428" s="199"/>
      <c r="WC428" s="199"/>
      <c r="WD428" s="199"/>
      <c r="WE428" s="199"/>
      <c r="WF428" s="199"/>
      <c r="WG428" s="199"/>
      <c r="WH428" s="199"/>
      <c r="WI428" s="199"/>
      <c r="WJ428" s="199"/>
      <c r="WK428" s="199"/>
      <c r="WL428" s="199"/>
      <c r="WM428" s="199"/>
      <c r="WN428" s="199"/>
      <c r="WO428" s="199"/>
      <c r="WP428" s="199"/>
      <c r="WQ428" s="199"/>
      <c r="WR428" s="199"/>
      <c r="WS428" s="199"/>
      <c r="WT428" s="199"/>
      <c r="WU428" s="199"/>
      <c r="WV428" s="199"/>
      <c r="WW428" s="199"/>
      <c r="WX428" s="199"/>
      <c r="WY428" s="199"/>
      <c r="WZ428" s="199"/>
      <c r="XA428" s="199"/>
      <c r="XB428" s="199"/>
      <c r="XC428" s="199"/>
      <c r="XD428" s="199"/>
      <c r="XE428" s="199"/>
      <c r="XF428" s="199"/>
      <c r="XG428" s="199"/>
      <c r="XH428" s="199"/>
      <c r="XI428" s="199"/>
      <c r="XJ428" s="199"/>
      <c r="XK428" s="199"/>
      <c r="XL428" s="199"/>
      <c r="XM428" s="199"/>
      <c r="XN428" s="199"/>
      <c r="XO428" s="199"/>
      <c r="XP428" s="199"/>
      <c r="XQ428" s="199"/>
      <c r="XR428" s="199"/>
      <c r="XS428" s="199"/>
      <c r="XT428" s="199"/>
      <c r="XU428" s="199"/>
      <c r="XV428" s="199"/>
      <c r="XW428" s="199"/>
      <c r="XX428" s="199"/>
      <c r="XY428" s="199"/>
      <c r="XZ428" s="199"/>
      <c r="YA428" s="199"/>
      <c r="YB428" s="199"/>
      <c r="YC428" s="199"/>
      <c r="YD428" s="199"/>
      <c r="YE428" s="199"/>
      <c r="YF428" s="199"/>
      <c r="YG428" s="199"/>
      <c r="YH428" s="199"/>
      <c r="YI428" s="199"/>
      <c r="YJ428" s="199"/>
      <c r="YK428" s="199"/>
      <c r="YL428" s="199"/>
      <c r="YM428" s="199"/>
      <c r="YN428" s="199"/>
      <c r="YO428" s="199"/>
      <c r="YP428" s="199"/>
      <c r="YQ428" s="199"/>
      <c r="YR428" s="199"/>
      <c r="YS428" s="199"/>
      <c r="YT428" s="199"/>
      <c r="YU428" s="199"/>
      <c r="YV428" s="199"/>
      <c r="YW428" s="199"/>
      <c r="YX428" s="199"/>
      <c r="YY428" s="199"/>
      <c r="YZ428" s="199"/>
      <c r="ZA428" s="199"/>
      <c r="ZB428" s="199"/>
      <c r="ZC428" s="199"/>
      <c r="ZD428" s="199"/>
      <c r="ZE428" s="199"/>
      <c r="ZF428" s="199"/>
      <c r="ZG428" s="199"/>
      <c r="ZH428" s="199"/>
      <c r="ZI428" s="199"/>
      <c r="ZJ428" s="199"/>
      <c r="ZK428" s="199"/>
      <c r="ZL428" s="199"/>
      <c r="ZM428" s="199"/>
      <c r="ZN428" s="199"/>
      <c r="ZO428" s="199"/>
      <c r="ZP428" s="199"/>
      <c r="ZQ428" s="199"/>
      <c r="ZR428" s="199"/>
      <c r="ZS428" s="199"/>
      <c r="ZT428" s="199"/>
      <c r="ZU428" s="199"/>
      <c r="ZV428" s="199"/>
      <c r="ZW428" s="199"/>
      <c r="ZX428" s="199"/>
      <c r="ZY428" s="199"/>
      <c r="ZZ428" s="199"/>
      <c r="AAA428" s="199"/>
      <c r="AAB428" s="199"/>
      <c r="AAC428" s="199"/>
      <c r="AAD428" s="199"/>
      <c r="AAE428" s="199"/>
      <c r="AAF428" s="199"/>
      <c r="AAG428" s="199"/>
      <c r="AAH428" s="199"/>
      <c r="AAI428" s="199"/>
      <c r="AAJ428" s="199"/>
      <c r="AAK428" s="199"/>
      <c r="AAL428" s="199"/>
      <c r="AAM428" s="199"/>
      <c r="AAN428" s="199"/>
      <c r="AAO428" s="199"/>
      <c r="AAP428" s="199"/>
      <c r="AAQ428" s="199"/>
      <c r="AAR428" s="199"/>
      <c r="AAS428" s="199"/>
      <c r="AAT428" s="199"/>
      <c r="AAU428" s="199"/>
      <c r="AAV428" s="199"/>
      <c r="AAW428" s="199"/>
      <c r="AAX428" s="199"/>
      <c r="AAY428" s="199"/>
      <c r="AAZ428" s="199"/>
      <c r="ABA428" s="199"/>
      <c r="ABB428" s="199"/>
      <c r="ABC428" s="199"/>
      <c r="ABD428" s="199"/>
      <c r="ABE428" s="199"/>
      <c r="ABF428" s="199"/>
      <c r="ABG428" s="199"/>
      <c r="ABH428" s="199"/>
      <c r="ABI428" s="199"/>
      <c r="ABJ428" s="199"/>
      <c r="ABK428" s="199"/>
      <c r="ABL428" s="199"/>
      <c r="ABM428" s="199"/>
      <c r="ABN428" s="199"/>
      <c r="ABO428" s="199"/>
      <c r="ABP428" s="199"/>
      <c r="ABQ428" s="199"/>
      <c r="ABR428" s="199"/>
      <c r="ABS428" s="199"/>
      <c r="ABT428" s="199"/>
      <c r="ABU428" s="199"/>
      <c r="ABV428" s="199"/>
      <c r="ABW428" s="199"/>
      <c r="ABX428" s="199"/>
      <c r="ABY428" s="199"/>
      <c r="ABZ428" s="199"/>
      <c r="ACA428" s="199"/>
      <c r="ACB428" s="199"/>
      <c r="ACC428" s="199"/>
      <c r="ACD428" s="199"/>
      <c r="ACE428" s="199"/>
      <c r="ACF428" s="199"/>
      <c r="ACG428" s="199"/>
      <c r="ACH428" s="199"/>
      <c r="ACI428" s="199"/>
      <c r="ACJ428" s="199"/>
      <c r="ACK428" s="199"/>
      <c r="ACL428" s="199"/>
      <c r="ACM428" s="199"/>
      <c r="ACN428" s="199"/>
      <c r="ACO428" s="199"/>
      <c r="ACP428" s="199"/>
      <c r="ACQ428" s="199"/>
      <c r="ACR428" s="199"/>
      <c r="ACS428" s="199"/>
      <c r="ACT428" s="199"/>
      <c r="ACU428" s="199"/>
      <c r="ACV428" s="199"/>
      <c r="ACW428" s="199"/>
      <c r="ACX428" s="199"/>
      <c r="ACY428" s="199"/>
      <c r="ACZ428" s="199"/>
      <c r="ADA428" s="199"/>
      <c r="ADB428" s="199"/>
      <c r="ADC428" s="199"/>
      <c r="ADD428" s="199"/>
      <c r="ADE428" s="199"/>
      <c r="ADF428" s="199"/>
      <c r="ADG428" s="199"/>
      <c r="ADH428" s="199"/>
      <c r="ADI428" s="199"/>
      <c r="ADJ428" s="199"/>
      <c r="ADK428" s="199"/>
      <c r="ADL428" s="199"/>
      <c r="ADM428" s="199"/>
      <c r="ADN428" s="199"/>
      <c r="ADO428" s="199"/>
      <c r="ADP428" s="199"/>
      <c r="ADQ428" s="199"/>
      <c r="ADR428" s="199"/>
      <c r="ADS428" s="199"/>
      <c r="ADT428" s="199"/>
      <c r="ADU428" s="199"/>
      <c r="ADV428" s="199"/>
      <c r="ADW428" s="199"/>
      <c r="ADX428" s="199"/>
      <c r="ADY428" s="199"/>
      <c r="ADZ428" s="199"/>
      <c r="AEA428" s="199"/>
      <c r="AEB428" s="199"/>
      <c r="AEC428" s="199"/>
      <c r="AED428" s="199"/>
      <c r="AEE428" s="199"/>
      <c r="AEF428" s="199"/>
      <c r="AEG428" s="199"/>
      <c r="AEH428" s="199"/>
      <c r="AEI428" s="199"/>
      <c r="AEJ428" s="199"/>
      <c r="AEK428" s="199"/>
      <c r="AEL428" s="199"/>
      <c r="AEM428" s="199"/>
      <c r="AEN428" s="199"/>
      <c r="AEO428" s="199"/>
      <c r="AEP428" s="199"/>
      <c r="AEQ428" s="199"/>
      <c r="AER428" s="199"/>
      <c r="AES428" s="199"/>
      <c r="AET428" s="199"/>
      <c r="AEU428" s="199"/>
      <c r="AEV428" s="199"/>
      <c r="AEW428" s="199"/>
      <c r="AEX428" s="199"/>
      <c r="AEY428" s="199"/>
      <c r="AEZ428" s="199"/>
      <c r="AFA428" s="199"/>
      <c r="AFB428" s="199"/>
      <c r="AFC428" s="199"/>
      <c r="AFD428" s="199"/>
      <c r="AFE428" s="199"/>
      <c r="AFF428" s="199"/>
      <c r="AFG428" s="199"/>
      <c r="AFH428" s="199"/>
      <c r="AFI428" s="199"/>
      <c r="AFJ428" s="199"/>
      <c r="AFK428" s="199"/>
      <c r="AFL428" s="199"/>
      <c r="AFM428" s="199"/>
      <c r="AFN428" s="199"/>
      <c r="AFO428" s="199"/>
      <c r="AFP428" s="199"/>
      <c r="AFQ428" s="199"/>
      <c r="AFR428" s="199"/>
      <c r="AFS428" s="199"/>
      <c r="AFT428" s="199"/>
      <c r="AFU428" s="199"/>
      <c r="AFV428" s="199"/>
      <c r="AFW428" s="199"/>
      <c r="AFX428" s="199"/>
      <c r="AFY428" s="199"/>
      <c r="AFZ428" s="199"/>
      <c r="AGA428" s="199"/>
      <c r="AGB428" s="199"/>
      <c r="AGC428" s="199"/>
      <c r="AGD428" s="199"/>
      <c r="AGE428" s="199"/>
      <c r="AGF428" s="199"/>
      <c r="AGG428" s="199"/>
      <c r="AGH428" s="199"/>
      <c r="AGI428" s="199"/>
      <c r="AGJ428" s="199"/>
      <c r="AGK428" s="199"/>
      <c r="AGL428" s="199"/>
      <c r="AGM428" s="199"/>
      <c r="AGN428" s="199"/>
      <c r="AGO428" s="199"/>
      <c r="AGP428" s="199"/>
      <c r="AGQ428" s="199"/>
      <c r="AGR428" s="199"/>
      <c r="AGS428" s="199"/>
      <c r="AGT428" s="199"/>
      <c r="AGU428" s="199"/>
      <c r="AGV428" s="199"/>
      <c r="AGW428" s="199"/>
      <c r="AGX428" s="199"/>
      <c r="AGY428" s="199"/>
      <c r="AGZ428" s="199"/>
      <c r="AHA428" s="199"/>
      <c r="AHB428" s="199"/>
      <c r="AHC428" s="199"/>
      <c r="AHD428" s="199"/>
      <c r="AHE428" s="199"/>
      <c r="AHF428" s="199"/>
      <c r="AHG428" s="199"/>
      <c r="AHH428" s="199"/>
      <c r="AHI428" s="199"/>
      <c r="AHJ428" s="199"/>
      <c r="AHK428" s="199"/>
      <c r="AHL428" s="199"/>
      <c r="AHM428" s="199"/>
      <c r="AHN428" s="199"/>
      <c r="AHO428" s="199"/>
      <c r="AHP428" s="199"/>
      <c r="AHQ428" s="199"/>
      <c r="AHR428" s="199"/>
      <c r="AHS428" s="199"/>
      <c r="AHT428" s="199"/>
      <c r="AHU428" s="199"/>
      <c r="AHV428" s="199"/>
      <c r="AHW428" s="199"/>
      <c r="AHX428" s="199"/>
      <c r="AHY428" s="199"/>
      <c r="AHZ428" s="199"/>
      <c r="AIA428" s="199"/>
      <c r="AIB428" s="199"/>
      <c r="AIC428" s="199"/>
      <c r="AID428" s="199"/>
      <c r="AIE428" s="199"/>
      <c r="AIF428" s="199"/>
      <c r="AIG428" s="199"/>
      <c r="AIH428" s="199"/>
      <c r="AII428" s="199"/>
      <c r="AIJ428" s="199"/>
      <c r="AIK428" s="199"/>
      <c r="AIL428" s="199"/>
      <c r="AIM428" s="199"/>
      <c r="AIN428" s="199"/>
      <c r="AIO428" s="199"/>
      <c r="AIP428" s="199"/>
      <c r="AIQ428" s="199"/>
      <c r="AIR428" s="199"/>
      <c r="AIS428" s="199"/>
      <c r="AIT428" s="199"/>
      <c r="AIU428" s="199"/>
      <c r="AIV428" s="199"/>
      <c r="AIW428" s="199"/>
      <c r="AIX428" s="199"/>
      <c r="AIY428" s="199"/>
      <c r="AIZ428" s="199"/>
      <c r="AJA428" s="199"/>
      <c r="AJB428" s="199"/>
      <c r="AJC428" s="199"/>
      <c r="AJD428" s="199"/>
      <c r="AJE428" s="199"/>
      <c r="AJF428" s="199"/>
      <c r="AJG428" s="199"/>
      <c r="AJH428" s="199"/>
      <c r="AJI428" s="199"/>
      <c r="AJJ428" s="199"/>
      <c r="AJK428" s="199"/>
      <c r="AJL428" s="199"/>
      <c r="AJM428" s="199"/>
      <c r="AJN428" s="199"/>
      <c r="AJO428" s="199"/>
      <c r="AJP428" s="199"/>
      <c r="AJQ428" s="199"/>
      <c r="AJR428" s="199"/>
      <c r="AJS428" s="199"/>
      <c r="AJT428" s="199"/>
      <c r="AJU428" s="199"/>
      <c r="AJV428" s="199"/>
      <c r="AJW428" s="199"/>
      <c r="AJX428" s="199"/>
      <c r="AJY428" s="199"/>
      <c r="AJZ428" s="199"/>
      <c r="AKA428" s="199"/>
      <c r="AKB428" s="199"/>
      <c r="AKC428" s="199"/>
      <c r="AKD428" s="199"/>
      <c r="AKE428" s="199"/>
      <c r="AKF428" s="199"/>
      <c r="AKG428" s="199"/>
      <c r="AKH428" s="199"/>
      <c r="AKI428" s="199"/>
      <c r="AKJ428" s="199"/>
      <c r="AKK428" s="199"/>
      <c r="AKL428" s="199"/>
      <c r="AKM428" s="199"/>
      <c r="AKN428" s="199"/>
      <c r="AKO428" s="199"/>
      <c r="AKP428" s="199"/>
      <c r="AKQ428" s="199"/>
      <c r="AKR428" s="199"/>
      <c r="AKS428" s="199"/>
      <c r="AKT428" s="199"/>
      <c r="AKU428" s="199"/>
      <c r="AKV428" s="199"/>
      <c r="AKW428" s="199"/>
      <c r="AKX428" s="199"/>
      <c r="AKY428" s="199"/>
      <c r="AKZ428" s="199"/>
      <c r="ALA428" s="199"/>
      <c r="ALB428" s="199"/>
      <c r="ALC428" s="199"/>
      <c r="ALD428" s="199"/>
      <c r="ALE428" s="199"/>
      <c r="ALF428" s="199"/>
      <c r="ALG428" s="199"/>
      <c r="ALH428" s="199"/>
      <c r="ALI428" s="199"/>
      <c r="ALJ428" s="199"/>
      <c r="ALK428" s="199"/>
      <c r="ALL428" s="199"/>
      <c r="ALM428" s="199"/>
      <c r="ALN428" s="199"/>
      <c r="ALO428" s="199"/>
      <c r="ALP428" s="199"/>
      <c r="ALQ428" s="199"/>
      <c r="ALR428" s="199"/>
      <c r="ALS428" s="199"/>
      <c r="ALT428" s="199"/>
      <c r="ALU428" s="199"/>
      <c r="ALV428" s="199"/>
      <c r="ALW428" s="199"/>
      <c r="ALX428" s="199"/>
      <c r="ALY428" s="199"/>
      <c r="ALZ428" s="199"/>
      <c r="AMA428" s="199"/>
      <c r="AMB428" s="199"/>
      <c r="AMC428" s="199"/>
      <c r="AMD428" s="199"/>
      <c r="AME428" s="199"/>
      <c r="AMF428" s="199"/>
      <c r="AMG428" s="199"/>
      <c r="AMH428" s="199"/>
      <c r="AMI428" s="199"/>
      <c r="AMJ428" s="199"/>
      <c r="AMK428" s="199"/>
      <c r="AML428" s="199"/>
      <c r="AMM428" s="199"/>
      <c r="AMN428" s="199"/>
      <c r="AMO428" s="199"/>
      <c r="AMP428" s="199"/>
      <c r="AMQ428" s="199"/>
      <c r="AMR428" s="199"/>
      <c r="AMS428" s="199"/>
      <c r="AMT428" s="199"/>
      <c r="AMU428" s="199"/>
      <c r="AMV428" s="199"/>
      <c r="AMW428" s="199"/>
      <c r="AMX428" s="199"/>
      <c r="AMY428" s="199"/>
      <c r="AMZ428" s="199"/>
      <c r="ANA428" s="199"/>
      <c r="ANB428" s="199"/>
      <c r="ANC428" s="199"/>
      <c r="AND428" s="199"/>
      <c r="ANE428" s="199"/>
      <c r="ANF428" s="199"/>
      <c r="ANG428" s="199"/>
      <c r="ANH428" s="199"/>
      <c r="ANI428" s="199"/>
      <c r="ANJ428" s="199"/>
      <c r="ANK428" s="199"/>
      <c r="ANL428" s="199"/>
      <c r="ANM428" s="199"/>
      <c r="ANN428" s="199"/>
      <c r="ANO428" s="199"/>
      <c r="ANP428" s="199"/>
      <c r="ANQ428" s="199"/>
      <c r="ANR428" s="199"/>
      <c r="ANS428" s="199"/>
      <c r="ANT428" s="199"/>
      <c r="ANU428" s="199"/>
      <c r="ANV428" s="199"/>
      <c r="ANW428" s="199"/>
      <c r="ANX428" s="199"/>
      <c r="ANY428" s="199"/>
      <c r="ANZ428" s="199"/>
      <c r="AOA428" s="199"/>
      <c r="AOB428" s="199"/>
      <c r="AOC428" s="199"/>
      <c r="AOD428" s="199"/>
      <c r="AOE428" s="199"/>
      <c r="AOF428" s="199"/>
      <c r="AOG428" s="199"/>
      <c r="AOH428" s="199"/>
      <c r="AOI428" s="199"/>
      <c r="AOJ428" s="199"/>
      <c r="AOK428" s="199"/>
      <c r="AOL428" s="199"/>
      <c r="AOM428" s="199"/>
      <c r="AON428" s="199"/>
      <c r="AOO428" s="199"/>
      <c r="AOP428" s="199"/>
      <c r="AOQ428" s="199"/>
      <c r="AOR428" s="199"/>
      <c r="AOS428" s="199"/>
      <c r="AOT428" s="199"/>
      <c r="AOU428" s="199"/>
      <c r="AOV428" s="199"/>
      <c r="AOW428" s="199"/>
      <c r="AOX428" s="199"/>
      <c r="AOY428" s="199"/>
      <c r="AOZ428" s="199"/>
      <c r="APA428" s="199"/>
      <c r="APB428" s="199"/>
      <c r="APC428" s="199"/>
      <c r="APD428" s="199"/>
      <c r="APE428" s="199"/>
      <c r="APF428" s="199"/>
      <c r="APG428" s="199"/>
      <c r="APH428" s="199"/>
      <c r="API428" s="199"/>
      <c r="APJ428" s="199"/>
      <c r="APK428" s="199"/>
      <c r="APL428" s="199"/>
      <c r="APM428" s="199"/>
      <c r="APN428" s="199"/>
      <c r="APO428" s="199"/>
      <c r="APP428" s="199"/>
      <c r="APQ428" s="199"/>
      <c r="APR428" s="199"/>
      <c r="APS428" s="199"/>
      <c r="APT428" s="199"/>
      <c r="APU428" s="199"/>
      <c r="APV428" s="199"/>
      <c r="APW428" s="199"/>
      <c r="APX428" s="199"/>
      <c r="APY428" s="199"/>
      <c r="APZ428" s="199"/>
      <c r="AQA428" s="199"/>
      <c r="AQB428" s="199"/>
      <c r="AQC428" s="199"/>
      <c r="AQD428" s="199"/>
      <c r="AQE428" s="199"/>
      <c r="AQF428" s="199"/>
      <c r="AQG428" s="199"/>
      <c r="AQH428" s="199"/>
      <c r="AQI428" s="199"/>
      <c r="AQJ428" s="199"/>
      <c r="AQK428" s="199"/>
      <c r="AQL428" s="199"/>
      <c r="AQM428" s="199"/>
      <c r="AQN428" s="199"/>
      <c r="AQO428" s="199"/>
      <c r="AQP428" s="199"/>
      <c r="AQQ428" s="199"/>
      <c r="AQR428" s="199"/>
      <c r="AQS428" s="199"/>
      <c r="AQT428" s="199"/>
      <c r="AQU428" s="199"/>
      <c r="AQV428" s="199"/>
      <c r="AQW428" s="199"/>
      <c r="AQX428" s="199"/>
      <c r="AQY428" s="199"/>
      <c r="AQZ428" s="199"/>
      <c r="ARA428" s="199"/>
      <c r="ARB428" s="199"/>
      <c r="ARC428" s="199"/>
      <c r="ARD428" s="199"/>
      <c r="ARE428" s="199"/>
      <c r="ARF428" s="199"/>
      <c r="ARG428" s="199"/>
      <c r="ARH428" s="199"/>
      <c r="ARI428" s="199"/>
      <c r="ARJ428" s="199"/>
      <c r="ARK428" s="199"/>
      <c r="ARL428" s="199"/>
      <c r="ARM428" s="199"/>
      <c r="ARN428" s="199"/>
      <c r="ARO428" s="199"/>
      <c r="ARP428" s="199"/>
      <c r="ARQ428" s="199"/>
      <c r="ARR428" s="199"/>
      <c r="ARS428" s="199"/>
      <c r="ART428" s="199"/>
      <c r="ARU428" s="199"/>
      <c r="ARV428" s="199"/>
      <c r="ARW428" s="199"/>
      <c r="ARX428" s="199"/>
      <c r="ARY428" s="199"/>
      <c r="ARZ428" s="199"/>
      <c r="ASA428" s="199"/>
      <c r="ASB428" s="199"/>
      <c r="ASC428" s="199"/>
      <c r="ASD428" s="199"/>
      <c r="ASE428" s="199"/>
      <c r="ASF428" s="199"/>
      <c r="ASG428" s="199"/>
      <c r="ASH428" s="199"/>
      <c r="ASI428" s="199"/>
      <c r="ASJ428" s="199"/>
      <c r="ASK428" s="199"/>
      <c r="ASL428" s="199"/>
      <c r="ASM428" s="199"/>
      <c r="ASN428" s="199"/>
      <c r="ASO428" s="199"/>
      <c r="ASP428" s="199"/>
      <c r="ASQ428" s="199"/>
      <c r="ASR428" s="199"/>
      <c r="ASS428" s="199"/>
      <c r="AST428" s="199"/>
      <c r="ASU428" s="199"/>
      <c r="ASV428" s="199"/>
      <c r="ASW428" s="199"/>
      <c r="ASX428" s="199"/>
      <c r="ASY428" s="199"/>
      <c r="ASZ428" s="199"/>
      <c r="ATA428" s="199"/>
      <c r="ATB428" s="199"/>
      <c r="ATC428" s="199"/>
      <c r="ATD428" s="199"/>
      <c r="ATE428" s="199"/>
      <c r="ATF428" s="199"/>
      <c r="ATG428" s="199"/>
      <c r="ATH428" s="199"/>
      <c r="ATI428" s="199"/>
      <c r="ATJ428" s="199"/>
      <c r="ATK428" s="199"/>
      <c r="ATL428" s="199"/>
      <c r="ATM428" s="199"/>
      <c r="ATN428" s="199"/>
      <c r="ATO428" s="199"/>
      <c r="ATP428" s="199"/>
      <c r="ATQ428" s="199"/>
      <c r="ATR428" s="199"/>
      <c r="ATS428" s="199"/>
      <c r="ATT428" s="199"/>
      <c r="ATU428" s="199"/>
      <c r="ATV428" s="199"/>
      <c r="ATW428" s="199"/>
      <c r="ATX428" s="199"/>
      <c r="ATY428" s="199"/>
      <c r="ATZ428" s="199"/>
      <c r="AUA428" s="199"/>
      <c r="AUB428" s="199"/>
      <c r="AUC428" s="199"/>
      <c r="AUD428" s="199"/>
      <c r="AUE428" s="199"/>
      <c r="AUF428" s="199"/>
      <c r="AUG428" s="199"/>
      <c r="AUH428" s="199"/>
      <c r="AUI428" s="199"/>
      <c r="AUJ428" s="199"/>
      <c r="AUK428" s="199"/>
      <c r="AUL428" s="199"/>
      <c r="AUM428" s="199"/>
      <c r="AUN428" s="199"/>
      <c r="AUO428" s="199"/>
      <c r="AUP428" s="199"/>
      <c r="AUQ428" s="199"/>
      <c r="AUR428" s="199"/>
      <c r="AUS428" s="199"/>
      <c r="AUT428" s="199"/>
      <c r="AUU428" s="199"/>
      <c r="AUV428" s="199"/>
      <c r="AUW428" s="199"/>
      <c r="AUX428" s="199"/>
      <c r="AUY428" s="199"/>
      <c r="AUZ428" s="199"/>
      <c r="AVA428" s="199"/>
      <c r="AVB428" s="199"/>
      <c r="AVC428" s="199"/>
      <c r="AVD428" s="199"/>
      <c r="AVE428" s="199"/>
      <c r="AVF428" s="199"/>
      <c r="AVG428" s="199"/>
      <c r="AVH428" s="199"/>
      <c r="AVI428" s="199"/>
      <c r="AVJ428" s="199"/>
      <c r="AVK428" s="199"/>
      <c r="AVL428" s="199"/>
      <c r="AVM428" s="199"/>
      <c r="AVN428" s="199"/>
      <c r="AVO428" s="199"/>
      <c r="AVP428" s="199"/>
      <c r="AVQ428" s="199"/>
      <c r="AVR428" s="199"/>
      <c r="AVS428" s="199"/>
      <c r="AVT428" s="199"/>
      <c r="AVU428" s="199"/>
      <c r="AVV428" s="199"/>
      <c r="AVW428" s="199"/>
      <c r="AVX428" s="199"/>
      <c r="AVY428" s="199"/>
      <c r="AVZ428" s="199"/>
      <c r="AWA428" s="199"/>
      <c r="AWB428" s="199"/>
      <c r="AWC428" s="199"/>
      <c r="AWD428" s="199"/>
      <c r="AWE428" s="199"/>
      <c r="AWF428" s="199"/>
      <c r="AWG428" s="199"/>
      <c r="AWH428" s="199"/>
      <c r="AWI428" s="199"/>
      <c r="AWJ428" s="199"/>
      <c r="AWK428" s="199"/>
      <c r="AWL428" s="199"/>
      <c r="AWM428" s="199"/>
      <c r="AWN428" s="199"/>
      <c r="AWO428" s="199"/>
      <c r="AWP428" s="199"/>
      <c r="AWQ428" s="199"/>
      <c r="AWR428" s="199"/>
      <c r="AWS428" s="199"/>
      <c r="AWT428" s="199"/>
      <c r="AWU428" s="199"/>
      <c r="AWV428" s="199"/>
      <c r="AWW428" s="199"/>
      <c r="AWX428" s="199"/>
      <c r="AWY428" s="199"/>
      <c r="AWZ428" s="199"/>
      <c r="AXA428" s="199"/>
      <c r="AXB428" s="199"/>
      <c r="AXC428" s="199"/>
      <c r="AXD428" s="199"/>
      <c r="AXE428" s="199"/>
      <c r="AXF428" s="199"/>
      <c r="AXG428" s="199"/>
      <c r="AXH428" s="199"/>
      <c r="AXI428" s="199"/>
      <c r="AXJ428" s="199"/>
      <c r="AXK428" s="199"/>
      <c r="AXL428" s="199"/>
      <c r="AXM428" s="199"/>
      <c r="AXN428" s="199"/>
      <c r="AXO428" s="199"/>
      <c r="AXP428" s="199"/>
      <c r="AXQ428" s="199"/>
      <c r="AXR428" s="199"/>
      <c r="AXS428" s="199"/>
      <c r="AXT428" s="199"/>
      <c r="AXU428" s="199"/>
      <c r="AXV428" s="199"/>
      <c r="AXW428" s="199"/>
      <c r="AXX428" s="199"/>
      <c r="AXY428" s="199"/>
      <c r="AXZ428" s="199"/>
      <c r="AYA428" s="199"/>
      <c r="AYB428" s="199"/>
      <c r="AYC428" s="199"/>
      <c r="AYD428" s="199"/>
      <c r="AYE428" s="199"/>
      <c r="AYF428" s="199"/>
      <c r="AYG428" s="199"/>
      <c r="AYH428" s="199"/>
      <c r="AYI428" s="199"/>
      <c r="AYJ428" s="199"/>
      <c r="AYK428" s="199"/>
      <c r="AYL428" s="199"/>
      <c r="AYM428" s="199"/>
      <c r="AYN428" s="199"/>
      <c r="AYO428" s="199"/>
      <c r="AYP428" s="199"/>
      <c r="AYQ428" s="199"/>
      <c r="AYR428" s="199"/>
      <c r="AYS428" s="199"/>
      <c r="AYT428" s="199"/>
      <c r="AYU428" s="199"/>
      <c r="AYV428" s="199"/>
      <c r="AYW428" s="199"/>
      <c r="AYX428" s="199"/>
      <c r="AYY428" s="199"/>
      <c r="AYZ428" s="199"/>
      <c r="AZA428" s="199"/>
      <c r="AZB428" s="199"/>
      <c r="AZC428" s="199"/>
      <c r="AZD428" s="199"/>
      <c r="AZE428" s="199"/>
      <c r="AZF428" s="199"/>
      <c r="AZG428" s="199"/>
      <c r="AZH428" s="199"/>
      <c r="AZI428" s="199"/>
      <c r="AZJ428" s="199"/>
      <c r="AZK428" s="199"/>
      <c r="AZL428" s="199"/>
      <c r="AZM428" s="199"/>
      <c r="AZN428" s="199"/>
      <c r="AZO428" s="199"/>
      <c r="AZP428" s="199"/>
      <c r="AZQ428" s="199"/>
      <c r="AZR428" s="199"/>
      <c r="AZS428" s="199"/>
      <c r="AZT428" s="199"/>
      <c r="AZU428" s="199"/>
      <c r="AZV428" s="199"/>
      <c r="AZW428" s="199"/>
      <c r="AZX428" s="199"/>
      <c r="AZY428" s="199"/>
      <c r="AZZ428" s="199"/>
      <c r="BAA428" s="199"/>
      <c r="BAB428" s="199"/>
      <c r="BAC428" s="199"/>
      <c r="BAD428" s="199"/>
      <c r="BAE428" s="199"/>
      <c r="BAF428" s="199"/>
      <c r="BAG428" s="199"/>
      <c r="BAH428" s="199"/>
      <c r="BAI428" s="199"/>
      <c r="BAJ428" s="199"/>
      <c r="BAK428" s="199"/>
      <c r="BAL428" s="199"/>
      <c r="BAM428" s="199"/>
      <c r="BAN428" s="199"/>
      <c r="BAO428" s="199"/>
      <c r="BAP428" s="199"/>
      <c r="BAQ428" s="199"/>
      <c r="BAR428" s="199"/>
      <c r="BAS428" s="199"/>
      <c r="BAT428" s="199"/>
      <c r="BAU428" s="199"/>
      <c r="BAV428" s="199"/>
      <c r="BAW428" s="199"/>
      <c r="BAX428" s="199"/>
      <c r="BAY428" s="199"/>
      <c r="BAZ428" s="199"/>
      <c r="BBA428" s="199"/>
      <c r="BBB428" s="199"/>
      <c r="BBC428" s="199"/>
      <c r="BBD428" s="199"/>
      <c r="BBE428" s="199"/>
      <c r="BBF428" s="199"/>
      <c r="BBG428" s="199"/>
      <c r="BBH428" s="199"/>
      <c r="BBI428" s="199"/>
      <c r="BBJ428" s="199"/>
      <c r="BBK428" s="199"/>
      <c r="BBL428" s="199"/>
      <c r="BBM428" s="199"/>
      <c r="BBN428" s="199"/>
      <c r="BBO428" s="199"/>
      <c r="BBP428" s="199"/>
      <c r="BBQ428" s="199"/>
      <c r="BBR428" s="199"/>
      <c r="BBS428" s="199"/>
      <c r="BBT428" s="199"/>
      <c r="BBU428" s="199"/>
      <c r="BBV428" s="199"/>
      <c r="BBW428" s="199"/>
      <c r="BBX428" s="199"/>
      <c r="BBY428" s="199"/>
      <c r="BBZ428" s="199"/>
      <c r="BCA428" s="199"/>
      <c r="BCB428" s="199"/>
      <c r="BCC428" s="199"/>
      <c r="BCD428" s="199"/>
      <c r="BCE428" s="199"/>
      <c r="BCF428" s="199"/>
      <c r="BCG428" s="199"/>
      <c r="BCH428" s="199"/>
      <c r="BCI428" s="199"/>
      <c r="BCJ428" s="199"/>
      <c r="BCK428" s="199"/>
      <c r="BCL428" s="199"/>
      <c r="BCM428" s="199"/>
      <c r="BCN428" s="199"/>
      <c r="BCO428" s="199"/>
      <c r="BCP428" s="199"/>
      <c r="BCQ428" s="199"/>
      <c r="BCR428" s="199"/>
      <c r="BCS428" s="199"/>
      <c r="BCT428" s="199"/>
      <c r="BCU428" s="199"/>
      <c r="BCV428" s="199"/>
      <c r="BCW428" s="199"/>
      <c r="BCX428" s="199"/>
      <c r="BCY428" s="199"/>
      <c r="BCZ428" s="199"/>
      <c r="BDA428" s="199"/>
      <c r="BDB428" s="199"/>
      <c r="BDC428" s="199"/>
      <c r="BDD428" s="199"/>
      <c r="BDE428" s="199"/>
      <c r="BDF428" s="199"/>
      <c r="BDG428" s="199"/>
      <c r="BDH428" s="199"/>
      <c r="BDI428" s="199"/>
      <c r="BDJ428" s="199"/>
      <c r="BDK428" s="199"/>
      <c r="BDL428" s="199"/>
      <c r="BDM428" s="199"/>
      <c r="BDN428" s="199"/>
      <c r="BDO428" s="199"/>
      <c r="BDP428" s="199"/>
      <c r="BDQ428" s="199"/>
      <c r="BDR428" s="199"/>
      <c r="BDS428" s="199"/>
      <c r="BDT428" s="199"/>
      <c r="BDU428" s="199"/>
      <c r="BDV428" s="199"/>
      <c r="BDW428" s="199"/>
      <c r="BDX428" s="199"/>
      <c r="BDY428" s="199"/>
      <c r="BDZ428" s="199"/>
      <c r="BEA428" s="199"/>
      <c r="BEB428" s="199"/>
      <c r="BEC428" s="199"/>
      <c r="BED428" s="199"/>
      <c r="BEE428" s="199"/>
      <c r="BEF428" s="199"/>
      <c r="BEG428" s="199"/>
      <c r="BEH428" s="199"/>
      <c r="BEI428" s="199"/>
      <c r="BEJ428" s="199"/>
      <c r="BEK428" s="199"/>
      <c r="BEL428" s="199"/>
      <c r="BEM428" s="199"/>
      <c r="BEN428" s="199"/>
      <c r="BEO428" s="199"/>
      <c r="BEP428" s="199"/>
      <c r="BEQ428" s="199"/>
      <c r="BER428" s="199"/>
      <c r="BES428" s="199"/>
      <c r="BET428" s="199"/>
      <c r="BEU428" s="199"/>
      <c r="BEV428" s="199"/>
      <c r="BEW428" s="199"/>
      <c r="BEX428" s="199"/>
      <c r="BEY428" s="199"/>
      <c r="BEZ428" s="199"/>
      <c r="BFA428" s="199"/>
      <c r="BFB428" s="199"/>
      <c r="BFC428" s="199"/>
      <c r="BFD428" s="199"/>
      <c r="BFE428" s="199"/>
      <c r="BFF428" s="199"/>
      <c r="BFG428" s="199"/>
      <c r="BFH428" s="199"/>
      <c r="BFI428" s="199"/>
      <c r="BFJ428" s="199"/>
      <c r="BFK428" s="199"/>
      <c r="BFL428" s="199"/>
      <c r="BFM428" s="199"/>
      <c r="BFN428" s="199"/>
      <c r="BFO428" s="199"/>
      <c r="BFP428" s="199"/>
      <c r="BFQ428" s="199"/>
      <c r="BFR428" s="199"/>
      <c r="BFS428" s="199"/>
      <c r="BFT428" s="199"/>
      <c r="BFU428" s="199"/>
      <c r="BFV428" s="199"/>
      <c r="BFW428" s="199"/>
      <c r="BFX428" s="199"/>
      <c r="BFY428" s="199"/>
      <c r="BFZ428" s="199"/>
      <c r="BGA428" s="199"/>
      <c r="BGB428" s="199"/>
      <c r="BGC428" s="199"/>
      <c r="BGD428" s="199"/>
      <c r="BGE428" s="199"/>
      <c r="BGF428" s="199"/>
      <c r="BGG428" s="199"/>
      <c r="BGH428" s="199"/>
      <c r="BGI428" s="199"/>
      <c r="BGJ428" s="199"/>
      <c r="BGK428" s="199"/>
      <c r="BGL428" s="199"/>
      <c r="BGM428" s="199"/>
      <c r="BGN428" s="199"/>
      <c r="BGO428" s="199"/>
      <c r="BGP428" s="199"/>
      <c r="BGQ428" s="199"/>
      <c r="BGR428" s="199"/>
      <c r="BGS428" s="199"/>
      <c r="BGT428" s="199"/>
      <c r="BGU428" s="199"/>
      <c r="BGV428" s="199"/>
      <c r="BGW428" s="199"/>
      <c r="BGX428" s="199"/>
      <c r="BGY428" s="199"/>
      <c r="BGZ428" s="199"/>
      <c r="BHA428" s="199"/>
      <c r="BHB428" s="199"/>
      <c r="BHC428" s="199"/>
      <c r="BHD428" s="199"/>
      <c r="BHE428" s="199"/>
      <c r="BHF428" s="199"/>
      <c r="BHG428" s="199"/>
      <c r="BHH428" s="199"/>
      <c r="BHI428" s="199"/>
      <c r="BHJ428" s="199"/>
      <c r="BHK428" s="199"/>
      <c r="BHL428" s="199"/>
      <c r="BHM428" s="199"/>
      <c r="BHN428" s="199"/>
      <c r="BHO428" s="199"/>
      <c r="BHP428" s="199"/>
      <c r="BHQ428" s="199"/>
      <c r="BHR428" s="199"/>
      <c r="BHS428" s="199"/>
      <c r="BHT428" s="199"/>
      <c r="BHU428" s="199"/>
      <c r="BHV428" s="199"/>
      <c r="BHW428" s="199"/>
      <c r="BHX428" s="199"/>
      <c r="BHY428" s="199"/>
      <c r="BHZ428" s="199"/>
      <c r="BIA428" s="199"/>
      <c r="BIB428" s="199"/>
      <c r="BIC428" s="199"/>
      <c r="BID428" s="199"/>
      <c r="BIE428" s="199"/>
      <c r="BIF428" s="199"/>
      <c r="BIG428" s="199"/>
      <c r="BIH428" s="199"/>
      <c r="BII428" s="199"/>
      <c r="BIJ428" s="199"/>
      <c r="BIK428" s="199"/>
      <c r="BIL428" s="199"/>
      <c r="BIM428" s="199"/>
      <c r="BIN428" s="199"/>
      <c r="BIO428" s="199"/>
      <c r="BIP428" s="199"/>
      <c r="BIQ428" s="199"/>
      <c r="BIR428" s="199"/>
      <c r="BIS428" s="199"/>
      <c r="BIT428" s="199"/>
      <c r="BIU428" s="199"/>
      <c r="BIV428" s="199"/>
      <c r="BIW428" s="199"/>
      <c r="BIX428" s="199"/>
      <c r="BIY428" s="199"/>
      <c r="BIZ428" s="199"/>
      <c r="BJA428" s="199"/>
      <c r="BJB428" s="199"/>
      <c r="BJC428" s="199"/>
      <c r="BJD428" s="199"/>
      <c r="BJE428" s="199"/>
      <c r="BJF428" s="199"/>
      <c r="BJG428" s="199"/>
      <c r="BJH428" s="199"/>
      <c r="BJI428" s="199"/>
      <c r="BJJ428" s="199"/>
      <c r="BJK428" s="199"/>
      <c r="BJL428" s="199"/>
      <c r="BJM428" s="199"/>
      <c r="BJN428" s="199"/>
      <c r="BJO428" s="199"/>
      <c r="BJP428" s="199"/>
      <c r="BJQ428" s="199"/>
      <c r="BJR428" s="199"/>
      <c r="BJS428" s="199"/>
      <c r="BJT428" s="199"/>
      <c r="BJU428" s="199"/>
      <c r="BJV428" s="199"/>
      <c r="BJW428" s="199"/>
      <c r="BJX428" s="199"/>
      <c r="BJY428" s="199"/>
      <c r="BJZ428" s="199"/>
      <c r="BKA428" s="199"/>
      <c r="BKB428" s="199"/>
      <c r="BKC428" s="199"/>
      <c r="BKD428" s="199"/>
      <c r="BKE428" s="199"/>
      <c r="BKF428" s="199"/>
      <c r="BKG428" s="199"/>
      <c r="BKH428" s="199"/>
      <c r="BKI428" s="199"/>
      <c r="BKJ428" s="199"/>
      <c r="BKK428" s="199"/>
      <c r="BKL428" s="199"/>
      <c r="BKM428" s="199"/>
      <c r="BKN428" s="199"/>
      <c r="BKO428" s="199"/>
      <c r="BKP428" s="199"/>
      <c r="BKQ428" s="199"/>
      <c r="BKR428" s="199"/>
      <c r="BKS428" s="199"/>
      <c r="BKT428" s="199"/>
      <c r="BKU428" s="199"/>
      <c r="BKV428" s="199"/>
      <c r="BKW428" s="199"/>
      <c r="BKX428" s="199"/>
      <c r="BKY428" s="199"/>
      <c r="BKZ428" s="199"/>
      <c r="BLA428" s="199"/>
      <c r="BLB428" s="199"/>
      <c r="BLC428" s="199"/>
      <c r="BLD428" s="199"/>
      <c r="BLE428" s="199"/>
      <c r="BLF428" s="199"/>
      <c r="BLG428" s="199"/>
      <c r="BLH428" s="199"/>
      <c r="BLI428" s="199"/>
      <c r="BLJ428" s="199"/>
      <c r="BLK428" s="199"/>
      <c r="BLL428" s="199"/>
      <c r="BLM428" s="199"/>
      <c r="BLN428" s="199"/>
      <c r="BLO428" s="199"/>
      <c r="BLP428" s="199"/>
      <c r="BLQ428" s="199"/>
      <c r="BLR428" s="199"/>
      <c r="BLS428" s="199"/>
      <c r="BLT428" s="199"/>
      <c r="BLU428" s="199"/>
      <c r="BLV428" s="199"/>
      <c r="BLW428" s="199"/>
      <c r="BLX428" s="199"/>
      <c r="BLY428" s="199"/>
      <c r="BLZ428" s="199"/>
      <c r="BMA428" s="199"/>
      <c r="BMB428" s="199"/>
      <c r="BMC428" s="199"/>
      <c r="BMD428" s="199"/>
      <c r="BME428" s="199"/>
      <c r="BMF428" s="199"/>
      <c r="BMG428" s="199"/>
      <c r="BMH428" s="199"/>
      <c r="BMI428" s="199"/>
      <c r="BMJ428" s="199"/>
      <c r="BMK428" s="199"/>
      <c r="BML428" s="199"/>
      <c r="BMM428" s="199"/>
      <c r="BMN428" s="199"/>
      <c r="BMO428" s="199"/>
      <c r="BMP428" s="199"/>
      <c r="BMQ428" s="199"/>
      <c r="BMR428" s="199"/>
      <c r="BMS428" s="199"/>
      <c r="BMT428" s="199"/>
      <c r="BMU428" s="199"/>
      <c r="BMV428" s="199"/>
      <c r="BMW428" s="199"/>
      <c r="BMX428" s="199"/>
      <c r="BMY428" s="199"/>
      <c r="BMZ428" s="199"/>
      <c r="BNA428" s="199"/>
      <c r="BNB428" s="199"/>
      <c r="BNC428" s="199"/>
      <c r="BND428" s="199"/>
      <c r="BNE428" s="199"/>
      <c r="BNF428" s="199"/>
      <c r="BNG428" s="199"/>
      <c r="BNH428" s="199"/>
      <c r="BNI428" s="199"/>
      <c r="BNJ428" s="199"/>
      <c r="BNK428" s="199"/>
      <c r="BNL428" s="199"/>
      <c r="BNM428" s="199"/>
      <c r="BNN428" s="199"/>
      <c r="BNO428" s="199"/>
      <c r="BNP428" s="199"/>
      <c r="BNQ428" s="199"/>
      <c r="BNR428" s="199"/>
      <c r="BNS428" s="199"/>
      <c r="BNT428" s="199"/>
      <c r="BNU428" s="199"/>
      <c r="BNV428" s="199"/>
      <c r="BNW428" s="199"/>
      <c r="BNX428" s="199"/>
      <c r="BNY428" s="199"/>
      <c r="BNZ428" s="199"/>
      <c r="BOA428" s="199"/>
      <c r="BOB428" s="199"/>
      <c r="BOC428" s="199"/>
      <c r="BOD428" s="199"/>
      <c r="BOE428" s="199"/>
      <c r="BOF428" s="199"/>
      <c r="BOG428" s="199"/>
      <c r="BOH428" s="199"/>
      <c r="BOI428" s="199"/>
      <c r="BOJ428" s="199"/>
      <c r="BOK428" s="199"/>
      <c r="BOL428" s="199"/>
      <c r="BOM428" s="199"/>
      <c r="BON428" s="199"/>
      <c r="BOO428" s="199"/>
      <c r="BOP428" s="199"/>
      <c r="BOQ428" s="199"/>
      <c r="BOR428" s="199"/>
      <c r="BOS428" s="199"/>
      <c r="BOT428" s="199"/>
      <c r="BOU428" s="199"/>
      <c r="BOV428" s="199"/>
      <c r="BOW428" s="199"/>
      <c r="BOX428" s="199"/>
      <c r="BOY428" s="199"/>
      <c r="BOZ428" s="199"/>
      <c r="BPA428" s="199"/>
      <c r="BPB428" s="199"/>
      <c r="BPC428" s="199"/>
      <c r="BPD428" s="199"/>
      <c r="BPE428" s="199"/>
      <c r="BPF428" s="199"/>
      <c r="BPG428" s="199"/>
      <c r="BPH428" s="199"/>
      <c r="BPI428" s="199"/>
      <c r="BPJ428" s="199"/>
      <c r="BPK428" s="199"/>
      <c r="BPL428" s="199"/>
      <c r="BPM428" s="199"/>
      <c r="BPN428" s="199"/>
      <c r="BPO428" s="199"/>
      <c r="BPP428" s="199"/>
      <c r="BPQ428" s="199"/>
      <c r="BPR428" s="199"/>
      <c r="BPS428" s="199"/>
      <c r="BPT428" s="199"/>
      <c r="BPU428" s="199"/>
      <c r="BPV428" s="199"/>
      <c r="BPW428" s="199"/>
      <c r="BPX428" s="199"/>
      <c r="BPY428" s="199"/>
      <c r="BPZ428" s="199"/>
      <c r="BQA428" s="199"/>
      <c r="BQB428" s="199"/>
      <c r="BQC428" s="199"/>
      <c r="BQD428" s="199"/>
      <c r="BQE428" s="199"/>
      <c r="BQF428" s="199"/>
      <c r="BQG428" s="199"/>
      <c r="BQH428" s="199"/>
      <c r="BQI428" s="199"/>
      <c r="BQJ428" s="199"/>
      <c r="BQK428" s="199"/>
      <c r="BQL428" s="199"/>
      <c r="BQM428" s="199"/>
      <c r="BQN428" s="199"/>
      <c r="BQO428" s="199"/>
      <c r="BQP428" s="199"/>
      <c r="BQQ428" s="199"/>
      <c r="BQR428" s="199"/>
      <c r="BQS428" s="199"/>
      <c r="BQT428" s="199"/>
      <c r="BQU428" s="199"/>
      <c r="BQV428" s="199"/>
      <c r="BQW428" s="199"/>
      <c r="BQX428" s="199"/>
      <c r="BQY428" s="199"/>
      <c r="BQZ428" s="199"/>
      <c r="BRA428" s="199"/>
      <c r="BRB428" s="199"/>
      <c r="BRC428" s="199"/>
      <c r="BRD428" s="199"/>
      <c r="BRE428" s="199"/>
      <c r="BRF428" s="199"/>
      <c r="BRG428" s="199"/>
      <c r="BRH428" s="199"/>
      <c r="BRI428" s="199"/>
      <c r="BRJ428" s="199"/>
      <c r="BRK428" s="199"/>
      <c r="BRL428" s="199"/>
      <c r="BRM428" s="199"/>
      <c r="BRN428" s="199"/>
      <c r="BRO428" s="199"/>
      <c r="BRP428" s="199"/>
      <c r="BRQ428" s="199"/>
      <c r="BRR428" s="199"/>
      <c r="BRS428" s="199"/>
      <c r="BRT428" s="199"/>
      <c r="BRU428" s="199"/>
      <c r="BRV428" s="199"/>
      <c r="BRW428" s="199"/>
      <c r="BRX428" s="199"/>
      <c r="BRY428" s="199"/>
      <c r="BRZ428" s="199"/>
      <c r="BSA428" s="199"/>
      <c r="BSB428" s="199"/>
      <c r="BSC428" s="199"/>
      <c r="BSD428" s="199"/>
      <c r="BSE428" s="199"/>
      <c r="BSF428" s="199"/>
      <c r="BSG428" s="199"/>
      <c r="BSH428" s="199"/>
      <c r="BSI428" s="199"/>
      <c r="BSJ428" s="199"/>
      <c r="BSK428" s="199"/>
      <c r="BSL428" s="199"/>
      <c r="BSM428" s="199"/>
      <c r="BSN428" s="199"/>
      <c r="BSO428" s="199"/>
      <c r="BSP428" s="199"/>
      <c r="BSQ428" s="199"/>
      <c r="BSR428" s="199"/>
      <c r="BSS428" s="199"/>
      <c r="BST428" s="199"/>
      <c r="BSU428" s="199"/>
      <c r="BSV428" s="199"/>
      <c r="BSW428" s="199"/>
      <c r="BSX428" s="199"/>
      <c r="BSY428" s="199"/>
      <c r="BSZ428" s="199"/>
      <c r="BTA428" s="199"/>
      <c r="BTB428" s="199"/>
      <c r="BTC428" s="199"/>
      <c r="BTD428" s="199"/>
      <c r="BTE428" s="199"/>
      <c r="BTF428" s="199"/>
      <c r="BTG428" s="199"/>
      <c r="BTH428" s="199"/>
      <c r="BTI428" s="199"/>
      <c r="BTJ428" s="199"/>
      <c r="BTK428" s="199"/>
      <c r="BTL428" s="199"/>
      <c r="BTM428" s="199"/>
      <c r="BTN428" s="199"/>
      <c r="BTO428" s="199"/>
      <c r="BTP428" s="199"/>
      <c r="BTQ428" s="199"/>
      <c r="BTR428" s="199"/>
      <c r="BTS428" s="199"/>
      <c r="BTT428" s="199"/>
      <c r="BTU428" s="199"/>
      <c r="BTV428" s="199"/>
      <c r="BTW428" s="199"/>
      <c r="BTX428" s="199"/>
      <c r="BTY428" s="199"/>
      <c r="BTZ428" s="199"/>
      <c r="BUA428" s="199"/>
      <c r="BUB428" s="199"/>
      <c r="BUC428" s="199"/>
      <c r="BUD428" s="199"/>
      <c r="BUE428" s="199"/>
      <c r="BUF428" s="199"/>
      <c r="BUG428" s="199"/>
      <c r="BUH428" s="199"/>
      <c r="BUI428" s="199"/>
      <c r="BUJ428" s="199"/>
      <c r="BUK428" s="199"/>
      <c r="BUL428" s="199"/>
      <c r="BUM428" s="199"/>
      <c r="BUN428" s="199"/>
      <c r="BUO428" s="199"/>
      <c r="BUP428" s="199"/>
      <c r="BUQ428" s="199"/>
      <c r="BUR428" s="199"/>
      <c r="BUS428" s="199"/>
      <c r="BUT428" s="199"/>
      <c r="BUU428" s="199"/>
      <c r="BUV428" s="199"/>
      <c r="BUW428" s="199"/>
      <c r="BUX428" s="199"/>
      <c r="BUY428" s="199"/>
      <c r="BUZ428" s="199"/>
      <c r="BVA428" s="199"/>
      <c r="BVB428" s="199"/>
      <c r="BVC428" s="199"/>
      <c r="BVD428" s="199"/>
      <c r="BVE428" s="199"/>
      <c r="BVF428" s="199"/>
      <c r="BVG428" s="199"/>
      <c r="BVH428" s="199"/>
      <c r="BVI428" s="199"/>
      <c r="BVJ428" s="199"/>
      <c r="BVK428" s="199"/>
      <c r="BVL428" s="199"/>
      <c r="BVM428" s="199"/>
      <c r="BVN428" s="199"/>
      <c r="BVO428" s="199"/>
      <c r="BVP428" s="199"/>
      <c r="BVQ428" s="199"/>
      <c r="BVR428" s="199"/>
      <c r="BVS428" s="199"/>
      <c r="BVT428" s="199"/>
      <c r="BVU428" s="199"/>
      <c r="BVV428" s="199"/>
      <c r="BVW428" s="199"/>
      <c r="BVX428" s="199"/>
      <c r="BVY428" s="199"/>
      <c r="BVZ428" s="199"/>
      <c r="BWA428" s="199"/>
      <c r="BWB428" s="199"/>
      <c r="BWC428" s="199"/>
      <c r="BWD428" s="199"/>
      <c r="BWE428" s="199"/>
      <c r="BWF428" s="199"/>
      <c r="BWG428" s="199"/>
      <c r="BWH428" s="199"/>
      <c r="BWI428" s="199"/>
      <c r="BWJ428" s="199"/>
      <c r="BWK428" s="199"/>
      <c r="BWL428" s="199"/>
      <c r="BWM428" s="199"/>
      <c r="BWN428" s="199"/>
      <c r="BWO428" s="199"/>
      <c r="BWP428" s="199"/>
      <c r="BWQ428" s="199"/>
      <c r="BWR428" s="199"/>
      <c r="BWS428" s="199"/>
      <c r="BWT428" s="199"/>
      <c r="BWU428" s="199"/>
      <c r="BWV428" s="199"/>
      <c r="BWW428" s="199"/>
      <c r="BWX428" s="199"/>
      <c r="BWY428" s="199"/>
      <c r="BWZ428" s="199"/>
      <c r="BXA428" s="199"/>
      <c r="BXB428" s="199"/>
      <c r="BXC428" s="199"/>
      <c r="BXD428" s="199"/>
      <c r="BXE428" s="199"/>
      <c r="BXF428" s="199"/>
      <c r="BXG428" s="199"/>
      <c r="BXH428" s="199"/>
      <c r="BXI428" s="199"/>
      <c r="BXJ428" s="199"/>
      <c r="BXK428" s="199"/>
      <c r="BXL428" s="199"/>
      <c r="BXM428" s="199"/>
      <c r="BXN428" s="199"/>
      <c r="BXO428" s="199"/>
      <c r="BXP428" s="199"/>
      <c r="BXQ428" s="199"/>
      <c r="BXR428" s="199"/>
      <c r="BXS428" s="199"/>
      <c r="BXT428" s="199"/>
      <c r="BXU428" s="199"/>
      <c r="BXV428" s="199"/>
      <c r="BXW428" s="199"/>
      <c r="BXX428" s="199"/>
      <c r="BXY428" s="199"/>
      <c r="BXZ428" s="199"/>
      <c r="BYA428" s="199"/>
      <c r="BYB428" s="199"/>
      <c r="BYC428" s="199"/>
      <c r="BYD428" s="199"/>
      <c r="BYE428" s="199"/>
      <c r="BYF428" s="199"/>
      <c r="BYG428" s="199"/>
      <c r="BYH428" s="199"/>
      <c r="BYI428" s="199"/>
      <c r="BYJ428" s="199"/>
      <c r="BYK428" s="199"/>
      <c r="BYL428" s="199"/>
      <c r="BYM428" s="199"/>
      <c r="BYN428" s="199"/>
      <c r="BYO428" s="199"/>
      <c r="BYP428" s="199"/>
      <c r="BYQ428" s="199"/>
      <c r="BYR428" s="199"/>
      <c r="BYS428" s="199"/>
      <c r="BYT428" s="199"/>
      <c r="BYU428" s="199"/>
      <c r="BYV428" s="199"/>
      <c r="BYW428" s="199"/>
      <c r="BYX428" s="199"/>
      <c r="BYY428" s="199"/>
      <c r="BYZ428" s="199"/>
      <c r="BZA428" s="199"/>
      <c r="BZB428" s="199"/>
      <c r="BZC428" s="199"/>
      <c r="BZD428" s="199"/>
      <c r="BZE428" s="199"/>
      <c r="BZF428" s="199"/>
      <c r="BZG428" s="199"/>
      <c r="BZH428" s="199"/>
      <c r="BZI428" s="199"/>
      <c r="BZJ428" s="199"/>
    </row>
    <row r="429" spans="1:2038" ht="16.5" customHeight="1" thickBot="1">
      <c r="A429" s="277" t="s">
        <v>145</v>
      </c>
      <c r="B429" s="166"/>
      <c r="C429" s="166"/>
      <c r="D429" s="166"/>
      <c r="E429" s="278"/>
      <c r="F429" s="32"/>
      <c r="G429" s="32"/>
      <c r="H429" s="32"/>
      <c r="I429" s="32"/>
      <c r="J429" s="56">
        <v>125</v>
      </c>
      <c r="K429" s="123">
        <v>0.04</v>
      </c>
      <c r="L429" s="33"/>
    </row>
    <row r="430" spans="1:2038" s="260" customFormat="1" ht="16.5" customHeight="1" thickBot="1">
      <c r="A430" s="301" t="s">
        <v>741</v>
      </c>
      <c r="B430" s="165"/>
      <c r="C430" s="165"/>
      <c r="D430" s="165"/>
      <c r="E430" s="280"/>
      <c r="F430" s="32"/>
      <c r="G430" s="32"/>
      <c r="H430" s="32"/>
      <c r="I430" s="32"/>
      <c r="J430" s="56">
        <v>1400</v>
      </c>
      <c r="K430" s="123">
        <v>6.8</v>
      </c>
      <c r="L430" s="33"/>
      <c r="M430" s="259"/>
      <c r="N430" s="259"/>
      <c r="O430" s="259"/>
      <c r="P430" s="259"/>
      <c r="Q430" s="259"/>
      <c r="R430" s="259"/>
      <c r="S430" s="259"/>
      <c r="T430" s="259"/>
      <c r="U430" s="259"/>
      <c r="V430" s="259"/>
      <c r="W430" s="259"/>
      <c r="X430" s="259"/>
      <c r="Y430" s="259"/>
      <c r="Z430" s="259"/>
      <c r="AA430" s="259"/>
      <c r="AB430" s="259"/>
      <c r="AC430" s="259"/>
      <c r="AD430" s="259"/>
      <c r="AE430" s="259"/>
      <c r="AF430" s="259"/>
      <c r="AG430" s="259"/>
      <c r="AH430" s="259"/>
      <c r="AI430" s="259"/>
      <c r="AJ430" s="259"/>
      <c r="AK430" s="259"/>
      <c r="AL430" s="259"/>
      <c r="AM430" s="259"/>
      <c r="AN430" s="259"/>
      <c r="AO430" s="259"/>
      <c r="AP430" s="259"/>
      <c r="AQ430" s="259"/>
      <c r="AR430" s="259"/>
      <c r="AS430" s="259"/>
      <c r="AT430" s="259"/>
      <c r="AU430" s="259"/>
      <c r="AV430" s="259"/>
      <c r="AW430" s="259"/>
      <c r="AX430" s="259"/>
      <c r="AY430" s="259"/>
      <c r="AZ430" s="259"/>
      <c r="BA430" s="259"/>
      <c r="BB430" s="259"/>
      <c r="BC430" s="259"/>
      <c r="BD430" s="259"/>
      <c r="BE430" s="259"/>
      <c r="BF430" s="259"/>
      <c r="BG430" s="259"/>
      <c r="BH430" s="259"/>
      <c r="BI430" s="259"/>
      <c r="BJ430" s="259"/>
      <c r="BK430" s="259"/>
      <c r="BL430" s="259"/>
      <c r="BM430" s="259"/>
      <c r="BN430" s="259"/>
      <c r="BO430" s="259"/>
      <c r="BP430" s="259"/>
      <c r="BQ430" s="259"/>
      <c r="BR430" s="259"/>
      <c r="BS430" s="259"/>
      <c r="BT430" s="259"/>
      <c r="BU430" s="259"/>
      <c r="BV430" s="259"/>
      <c r="BW430" s="259"/>
      <c r="BX430" s="259"/>
      <c r="BY430" s="259"/>
      <c r="BZ430" s="259"/>
      <c r="CA430" s="259"/>
      <c r="CB430" s="259"/>
      <c r="CC430" s="259"/>
      <c r="CD430" s="259"/>
      <c r="CE430" s="259"/>
      <c r="CF430" s="259"/>
      <c r="CG430" s="259"/>
      <c r="CH430" s="259"/>
      <c r="CI430" s="259"/>
      <c r="CJ430" s="259"/>
      <c r="CK430" s="259"/>
      <c r="CL430" s="259"/>
      <c r="CM430" s="259"/>
      <c r="CN430" s="259"/>
      <c r="CO430" s="259"/>
      <c r="CP430" s="259"/>
      <c r="CQ430" s="259"/>
      <c r="CR430" s="259"/>
      <c r="CS430" s="259"/>
      <c r="CT430" s="259"/>
      <c r="CU430" s="259"/>
      <c r="CV430" s="259"/>
      <c r="CW430" s="259"/>
      <c r="CX430" s="259"/>
      <c r="CY430" s="259"/>
      <c r="CZ430" s="259"/>
      <c r="DA430" s="259"/>
      <c r="DB430" s="259"/>
      <c r="DC430" s="259"/>
      <c r="DD430" s="259"/>
      <c r="DE430" s="259"/>
      <c r="DF430" s="259"/>
      <c r="DG430" s="259"/>
      <c r="DH430" s="259"/>
      <c r="DI430" s="259"/>
      <c r="DJ430" s="259"/>
      <c r="DK430" s="259"/>
      <c r="DL430" s="259"/>
      <c r="DM430" s="259"/>
      <c r="DN430" s="259"/>
      <c r="DO430" s="259"/>
      <c r="DP430" s="259"/>
      <c r="DQ430" s="259"/>
      <c r="DR430" s="259"/>
      <c r="DS430" s="259"/>
      <c r="DT430" s="259"/>
      <c r="DU430" s="259"/>
      <c r="DV430" s="259"/>
      <c r="DW430" s="259"/>
      <c r="DX430" s="259"/>
      <c r="DY430" s="259"/>
      <c r="DZ430" s="259"/>
      <c r="EA430" s="259"/>
      <c r="EB430" s="259"/>
      <c r="EC430" s="259"/>
      <c r="ED430" s="259"/>
      <c r="EE430" s="259"/>
      <c r="EF430" s="259"/>
      <c r="EG430" s="259"/>
      <c r="EH430" s="259"/>
      <c r="EI430" s="259"/>
      <c r="EJ430" s="259"/>
      <c r="EK430" s="259"/>
      <c r="EL430" s="259"/>
      <c r="EM430" s="259"/>
      <c r="EN430" s="259"/>
      <c r="EO430" s="259"/>
      <c r="EP430" s="259"/>
      <c r="EQ430" s="259"/>
      <c r="ER430" s="259"/>
      <c r="ES430" s="259"/>
      <c r="ET430" s="259"/>
      <c r="EU430" s="259"/>
      <c r="EV430" s="259"/>
      <c r="EW430" s="259"/>
      <c r="EX430" s="259"/>
      <c r="EY430" s="259"/>
      <c r="EZ430" s="259"/>
      <c r="FA430" s="259"/>
      <c r="FB430" s="259"/>
      <c r="FC430" s="259"/>
      <c r="FD430" s="259"/>
      <c r="FE430" s="259"/>
      <c r="FF430" s="259"/>
      <c r="FG430" s="259"/>
      <c r="FH430" s="259"/>
      <c r="FI430" s="259"/>
      <c r="FJ430" s="259"/>
      <c r="FK430" s="259"/>
      <c r="FL430" s="259"/>
      <c r="FM430" s="259"/>
      <c r="FN430" s="259"/>
      <c r="FO430" s="259"/>
      <c r="FP430" s="259"/>
      <c r="FQ430" s="259"/>
      <c r="FR430" s="259"/>
      <c r="FS430" s="259"/>
      <c r="FT430" s="259"/>
      <c r="FU430" s="259"/>
      <c r="FV430" s="259"/>
      <c r="FW430" s="259"/>
      <c r="FX430" s="259"/>
      <c r="FY430" s="259"/>
      <c r="FZ430" s="259"/>
      <c r="GA430" s="259"/>
      <c r="GB430" s="259"/>
      <c r="GC430" s="259"/>
      <c r="GD430" s="259"/>
      <c r="GE430" s="259"/>
      <c r="GF430" s="259"/>
      <c r="GG430" s="259"/>
      <c r="GH430" s="259"/>
      <c r="GI430" s="259"/>
      <c r="GJ430" s="259"/>
      <c r="GK430" s="259"/>
      <c r="GL430" s="259"/>
      <c r="GM430" s="259"/>
      <c r="GN430" s="259"/>
      <c r="GO430" s="259"/>
      <c r="GP430" s="259"/>
      <c r="GQ430" s="259"/>
      <c r="GR430" s="259"/>
      <c r="GS430" s="259"/>
      <c r="GT430" s="259"/>
      <c r="GU430" s="259"/>
      <c r="GV430" s="259"/>
      <c r="GW430" s="259"/>
      <c r="GX430" s="259"/>
      <c r="GY430" s="259"/>
      <c r="GZ430" s="259"/>
      <c r="HA430" s="259"/>
      <c r="HB430" s="259"/>
      <c r="HC430" s="259"/>
      <c r="HD430" s="259"/>
      <c r="HE430" s="259"/>
      <c r="HF430" s="259"/>
      <c r="HG430" s="259"/>
      <c r="HH430" s="259"/>
      <c r="HI430" s="259"/>
      <c r="HJ430" s="259"/>
      <c r="HK430" s="259"/>
      <c r="HL430" s="259"/>
      <c r="HM430" s="259"/>
      <c r="HN430" s="259"/>
      <c r="HO430" s="259"/>
      <c r="HP430" s="259"/>
      <c r="HQ430" s="259"/>
      <c r="HR430" s="259"/>
      <c r="HS430" s="259"/>
      <c r="HT430" s="259"/>
      <c r="HU430" s="259"/>
      <c r="HV430" s="259"/>
      <c r="HW430" s="259"/>
      <c r="HX430" s="259"/>
      <c r="HY430" s="259"/>
      <c r="HZ430" s="259"/>
      <c r="IA430" s="259"/>
      <c r="IB430" s="259"/>
      <c r="IC430" s="259"/>
      <c r="ID430" s="259"/>
      <c r="IE430" s="259"/>
      <c r="IF430" s="259"/>
      <c r="IG430" s="259"/>
      <c r="IH430" s="259"/>
      <c r="II430" s="259"/>
      <c r="IJ430" s="259"/>
      <c r="IK430" s="259"/>
      <c r="IL430" s="259"/>
      <c r="IM430" s="259"/>
      <c r="IN430" s="259"/>
      <c r="IO430" s="259"/>
      <c r="IP430" s="259"/>
      <c r="IQ430" s="259"/>
      <c r="IR430" s="259"/>
      <c r="IS430" s="259"/>
      <c r="IT430" s="259"/>
      <c r="IU430" s="259"/>
      <c r="IV430" s="259"/>
      <c r="IW430" s="259"/>
      <c r="IX430" s="259"/>
      <c r="IY430" s="259"/>
      <c r="IZ430" s="259"/>
      <c r="JA430" s="259"/>
      <c r="JB430" s="259"/>
      <c r="JC430" s="259"/>
      <c r="JD430" s="259"/>
      <c r="JE430" s="259"/>
      <c r="JF430" s="259"/>
      <c r="JG430" s="259"/>
      <c r="JH430" s="259"/>
      <c r="JI430" s="259"/>
      <c r="JJ430" s="259"/>
      <c r="JK430" s="259"/>
      <c r="JL430" s="259"/>
      <c r="JM430" s="259"/>
      <c r="JN430" s="259"/>
      <c r="JO430" s="259"/>
      <c r="JP430" s="259"/>
      <c r="JQ430" s="259"/>
      <c r="JR430" s="259"/>
      <c r="JS430" s="259"/>
      <c r="JT430" s="259"/>
      <c r="JU430" s="259"/>
      <c r="JV430" s="259"/>
      <c r="JW430" s="259"/>
      <c r="JX430" s="259"/>
      <c r="JY430" s="259"/>
      <c r="JZ430" s="259"/>
      <c r="KA430" s="259"/>
      <c r="KB430" s="259"/>
      <c r="KC430" s="259"/>
      <c r="KD430" s="259"/>
      <c r="KE430" s="259"/>
      <c r="KF430" s="259"/>
      <c r="KG430" s="259"/>
      <c r="KH430" s="259"/>
      <c r="KI430" s="259"/>
      <c r="KJ430" s="259"/>
      <c r="KK430" s="259"/>
      <c r="KL430" s="259"/>
      <c r="KM430" s="259"/>
      <c r="KN430" s="259"/>
      <c r="KO430" s="259"/>
      <c r="KP430" s="259"/>
      <c r="KQ430" s="259"/>
      <c r="KR430" s="259"/>
      <c r="KS430" s="259"/>
      <c r="KT430" s="259"/>
      <c r="KU430" s="259"/>
      <c r="KV430" s="259"/>
      <c r="KW430" s="259"/>
      <c r="KX430" s="259"/>
      <c r="KY430" s="259"/>
      <c r="KZ430" s="259"/>
      <c r="LA430" s="259"/>
      <c r="LB430" s="259"/>
      <c r="LC430" s="259"/>
      <c r="LD430" s="259"/>
      <c r="LE430" s="259"/>
      <c r="LF430" s="259"/>
      <c r="LG430" s="259"/>
      <c r="LH430" s="259"/>
      <c r="LI430" s="259"/>
      <c r="LJ430" s="259"/>
      <c r="LK430" s="259"/>
      <c r="LL430" s="259"/>
      <c r="LM430" s="259"/>
      <c r="LN430" s="259"/>
      <c r="LO430" s="259"/>
      <c r="LP430" s="259"/>
      <c r="LQ430" s="259"/>
      <c r="LR430" s="259"/>
      <c r="LS430" s="259"/>
      <c r="LT430" s="259"/>
      <c r="LU430" s="259"/>
      <c r="LV430" s="259"/>
      <c r="LW430" s="259"/>
      <c r="LX430" s="259"/>
      <c r="LY430" s="259"/>
      <c r="LZ430" s="259"/>
      <c r="MA430" s="259"/>
      <c r="MB430" s="259"/>
      <c r="MC430" s="259"/>
      <c r="MD430" s="259"/>
      <c r="ME430" s="259"/>
      <c r="MF430" s="259"/>
      <c r="MG430" s="259"/>
      <c r="MH430" s="259"/>
      <c r="MI430" s="259"/>
      <c r="MJ430" s="259"/>
      <c r="MK430" s="259"/>
      <c r="ML430" s="259"/>
      <c r="MM430" s="259"/>
      <c r="MN430" s="259"/>
      <c r="MO430" s="259"/>
      <c r="MP430" s="259"/>
      <c r="MQ430" s="259"/>
      <c r="MR430" s="259"/>
      <c r="MS430" s="259"/>
      <c r="MT430" s="259"/>
      <c r="MU430" s="259"/>
      <c r="MV430" s="259"/>
      <c r="MW430" s="259"/>
      <c r="MX430" s="259"/>
      <c r="MY430" s="259"/>
      <c r="MZ430" s="259"/>
      <c r="NA430" s="259"/>
      <c r="NB430" s="259"/>
      <c r="NC430" s="259"/>
      <c r="ND430" s="259"/>
      <c r="NE430" s="259"/>
      <c r="NF430" s="259"/>
      <c r="NG430" s="259"/>
      <c r="NH430" s="259"/>
      <c r="NI430" s="259"/>
      <c r="NJ430" s="259"/>
      <c r="NK430" s="259"/>
      <c r="NL430" s="259"/>
      <c r="NM430" s="259"/>
      <c r="NN430" s="259"/>
      <c r="NO430" s="259"/>
      <c r="NP430" s="259"/>
      <c r="NQ430" s="259"/>
      <c r="NR430" s="259"/>
      <c r="NS430" s="259"/>
      <c r="NT430" s="259"/>
      <c r="NU430" s="259"/>
      <c r="NV430" s="259"/>
      <c r="NW430" s="259"/>
      <c r="NX430" s="259"/>
      <c r="NY430" s="259"/>
      <c r="NZ430" s="259"/>
      <c r="OA430" s="259"/>
      <c r="OB430" s="259"/>
      <c r="OC430" s="259"/>
      <c r="OD430" s="259"/>
      <c r="OE430" s="259"/>
      <c r="OF430" s="259"/>
      <c r="OG430" s="259"/>
      <c r="OH430" s="259"/>
      <c r="OI430" s="259"/>
      <c r="OJ430" s="259"/>
      <c r="OK430" s="259"/>
      <c r="OL430" s="259"/>
      <c r="OM430" s="259"/>
      <c r="ON430" s="259"/>
      <c r="OO430" s="259"/>
      <c r="OP430" s="259"/>
      <c r="OQ430" s="259"/>
      <c r="OR430" s="259"/>
      <c r="OS430" s="259"/>
      <c r="OT430" s="259"/>
      <c r="OU430" s="259"/>
      <c r="OV430" s="259"/>
      <c r="OW430" s="259"/>
      <c r="OX430" s="259"/>
      <c r="OY430" s="259"/>
      <c r="OZ430" s="259"/>
      <c r="PA430" s="259"/>
      <c r="PB430" s="259"/>
      <c r="PC430" s="259"/>
      <c r="PD430" s="259"/>
      <c r="PE430" s="259"/>
      <c r="PF430" s="259"/>
      <c r="PG430" s="259"/>
      <c r="PH430" s="259"/>
      <c r="PI430" s="259"/>
      <c r="PJ430" s="259"/>
      <c r="PK430" s="259"/>
      <c r="PL430" s="259"/>
      <c r="PM430" s="259"/>
      <c r="PN430" s="259"/>
      <c r="PO430" s="259"/>
      <c r="PP430" s="259"/>
      <c r="PQ430" s="259"/>
      <c r="PR430" s="259"/>
      <c r="PS430" s="259"/>
      <c r="PT430" s="259"/>
      <c r="PU430" s="259"/>
      <c r="PV430" s="259"/>
      <c r="PW430" s="259"/>
      <c r="PX430" s="259"/>
      <c r="PY430" s="259"/>
      <c r="PZ430" s="259"/>
      <c r="QA430" s="259"/>
      <c r="QB430" s="259"/>
      <c r="QC430" s="259"/>
      <c r="QD430" s="259"/>
      <c r="QE430" s="259"/>
      <c r="QF430" s="259"/>
      <c r="QG430" s="259"/>
      <c r="QH430" s="259"/>
      <c r="QI430" s="259"/>
      <c r="QJ430" s="259"/>
      <c r="QK430" s="259"/>
      <c r="QL430" s="259"/>
      <c r="QM430" s="259"/>
      <c r="QN430" s="259"/>
      <c r="QO430" s="259"/>
      <c r="QP430" s="259"/>
      <c r="QQ430" s="259"/>
      <c r="QR430" s="259"/>
      <c r="QS430" s="259"/>
      <c r="QT430" s="259"/>
      <c r="QU430" s="259"/>
      <c r="QV430" s="259"/>
      <c r="QW430" s="259"/>
      <c r="QX430" s="259"/>
      <c r="QY430" s="259"/>
      <c r="QZ430" s="259"/>
      <c r="RA430" s="259"/>
      <c r="RB430" s="259"/>
      <c r="RC430" s="259"/>
      <c r="RD430" s="259"/>
      <c r="RE430" s="259"/>
      <c r="RF430" s="259"/>
      <c r="RG430" s="259"/>
      <c r="RH430" s="259"/>
      <c r="RI430" s="259"/>
      <c r="RJ430" s="259"/>
      <c r="RK430" s="259"/>
      <c r="RL430" s="259"/>
      <c r="RM430" s="259"/>
      <c r="RN430" s="259"/>
      <c r="RO430" s="259"/>
      <c r="RP430" s="259"/>
      <c r="RQ430" s="259"/>
      <c r="RR430" s="259"/>
      <c r="RS430" s="259"/>
      <c r="RT430" s="259"/>
      <c r="RU430" s="259"/>
      <c r="RV430" s="259"/>
      <c r="RW430" s="259"/>
      <c r="RX430" s="259"/>
      <c r="RY430" s="259"/>
      <c r="RZ430" s="259"/>
      <c r="SA430" s="259"/>
      <c r="SB430" s="259"/>
      <c r="SC430" s="259"/>
      <c r="SD430" s="259"/>
      <c r="SE430" s="259"/>
      <c r="SF430" s="259"/>
      <c r="SG430" s="259"/>
      <c r="SH430" s="259"/>
      <c r="SI430" s="259"/>
      <c r="SJ430" s="259"/>
      <c r="SK430" s="259"/>
      <c r="SL430" s="259"/>
      <c r="SM430" s="259"/>
      <c r="SN430" s="259"/>
      <c r="SO430" s="259"/>
      <c r="SP430" s="259"/>
      <c r="SQ430" s="259"/>
      <c r="SR430" s="259"/>
      <c r="SS430" s="259"/>
      <c r="ST430" s="259"/>
      <c r="SU430" s="259"/>
      <c r="SV430" s="259"/>
      <c r="SW430" s="259"/>
      <c r="SX430" s="259"/>
      <c r="SY430" s="259"/>
      <c r="SZ430" s="259"/>
      <c r="TA430" s="259"/>
      <c r="TB430" s="259"/>
      <c r="TC430" s="259"/>
      <c r="TD430" s="259"/>
      <c r="TE430" s="259"/>
      <c r="TF430" s="259"/>
      <c r="TG430" s="259"/>
      <c r="TH430" s="259"/>
      <c r="TI430" s="259"/>
      <c r="TJ430" s="259"/>
      <c r="TK430" s="259"/>
      <c r="TL430" s="259"/>
      <c r="TM430" s="259"/>
      <c r="TN430" s="259"/>
      <c r="TO430" s="259"/>
      <c r="TP430" s="259"/>
      <c r="TQ430" s="259"/>
      <c r="TR430" s="259"/>
      <c r="TS430" s="259"/>
      <c r="TT430" s="259"/>
      <c r="TU430" s="259"/>
      <c r="TV430" s="259"/>
      <c r="TW430" s="259"/>
      <c r="TX430" s="259"/>
      <c r="TY430" s="259"/>
      <c r="TZ430" s="259"/>
      <c r="UA430" s="259"/>
      <c r="UB430" s="259"/>
      <c r="UC430" s="259"/>
      <c r="UD430" s="259"/>
      <c r="UE430" s="259"/>
      <c r="UF430" s="259"/>
      <c r="UG430" s="259"/>
      <c r="UH430" s="259"/>
      <c r="UI430" s="259"/>
      <c r="UJ430" s="259"/>
      <c r="UK430" s="259"/>
      <c r="UL430" s="259"/>
      <c r="UM430" s="259"/>
      <c r="UN430" s="259"/>
      <c r="UO430" s="259"/>
      <c r="UP430" s="259"/>
      <c r="UQ430" s="259"/>
      <c r="UR430" s="259"/>
      <c r="US430" s="259"/>
      <c r="UT430" s="259"/>
      <c r="UU430" s="259"/>
      <c r="UV430" s="259"/>
      <c r="UW430" s="259"/>
      <c r="UX430" s="259"/>
      <c r="UY430" s="259"/>
      <c r="UZ430" s="259"/>
      <c r="VA430" s="259"/>
      <c r="VB430" s="259"/>
      <c r="VC430" s="259"/>
      <c r="VD430" s="259"/>
      <c r="VE430" s="259"/>
      <c r="VF430" s="259"/>
      <c r="VG430" s="259"/>
      <c r="VH430" s="259"/>
      <c r="VI430" s="259"/>
      <c r="VJ430" s="259"/>
      <c r="VK430" s="259"/>
      <c r="VL430" s="259"/>
      <c r="VM430" s="259"/>
      <c r="VN430" s="259"/>
      <c r="VO430" s="259"/>
      <c r="VP430" s="259"/>
      <c r="VQ430" s="259"/>
      <c r="VR430" s="259"/>
      <c r="VS430" s="259"/>
      <c r="VT430" s="259"/>
      <c r="VU430" s="259"/>
      <c r="VV430" s="259"/>
      <c r="VW430" s="259"/>
      <c r="VX430" s="259"/>
      <c r="VY430" s="259"/>
      <c r="VZ430" s="259"/>
      <c r="WA430" s="259"/>
      <c r="WB430" s="259"/>
      <c r="WC430" s="259"/>
      <c r="WD430" s="259"/>
      <c r="WE430" s="259"/>
      <c r="WF430" s="259"/>
      <c r="WG430" s="259"/>
      <c r="WH430" s="259"/>
      <c r="WI430" s="259"/>
      <c r="WJ430" s="259"/>
      <c r="WK430" s="259"/>
      <c r="WL430" s="259"/>
      <c r="WM430" s="259"/>
      <c r="WN430" s="259"/>
      <c r="WO430" s="259"/>
      <c r="WP430" s="259"/>
      <c r="WQ430" s="259"/>
      <c r="WR430" s="259"/>
      <c r="WS430" s="259"/>
      <c r="WT430" s="259"/>
      <c r="WU430" s="259"/>
      <c r="WV430" s="259"/>
      <c r="WW430" s="259"/>
      <c r="WX430" s="259"/>
      <c r="WY430" s="259"/>
      <c r="WZ430" s="259"/>
      <c r="XA430" s="259"/>
      <c r="XB430" s="259"/>
      <c r="XC430" s="259"/>
      <c r="XD430" s="259"/>
      <c r="XE430" s="259"/>
      <c r="XF430" s="259"/>
      <c r="XG430" s="259"/>
      <c r="XH430" s="259"/>
      <c r="XI430" s="259"/>
      <c r="XJ430" s="259"/>
      <c r="XK430" s="259"/>
      <c r="XL430" s="259"/>
      <c r="XM430" s="259"/>
      <c r="XN430" s="259"/>
      <c r="XO430" s="259"/>
      <c r="XP430" s="259"/>
      <c r="XQ430" s="259"/>
      <c r="XR430" s="259"/>
      <c r="XS430" s="259"/>
      <c r="XT430" s="259"/>
      <c r="XU430" s="259"/>
      <c r="XV430" s="259"/>
      <c r="XW430" s="259"/>
      <c r="XX430" s="259"/>
      <c r="XY430" s="259"/>
      <c r="XZ430" s="259"/>
      <c r="YA430" s="259"/>
      <c r="YB430" s="259"/>
      <c r="YC430" s="259"/>
      <c r="YD430" s="259"/>
      <c r="YE430" s="259"/>
      <c r="YF430" s="259"/>
      <c r="YG430" s="259"/>
      <c r="YH430" s="259"/>
      <c r="YI430" s="259"/>
      <c r="YJ430" s="259"/>
      <c r="YK430" s="259"/>
      <c r="YL430" s="259"/>
      <c r="YM430" s="259"/>
      <c r="YN430" s="259"/>
      <c r="YO430" s="259"/>
      <c r="YP430" s="259"/>
      <c r="YQ430" s="259"/>
      <c r="YR430" s="259"/>
      <c r="YS430" s="259"/>
      <c r="YT430" s="259"/>
      <c r="YU430" s="259"/>
      <c r="YV430" s="259"/>
      <c r="YW430" s="259"/>
      <c r="YX430" s="259"/>
      <c r="YY430" s="259"/>
      <c r="YZ430" s="259"/>
      <c r="ZA430" s="259"/>
      <c r="ZB430" s="259"/>
      <c r="ZC430" s="259"/>
      <c r="ZD430" s="259"/>
      <c r="ZE430" s="259"/>
      <c r="ZF430" s="259"/>
      <c r="ZG430" s="259"/>
      <c r="ZH430" s="259"/>
      <c r="ZI430" s="259"/>
      <c r="ZJ430" s="259"/>
      <c r="ZK430" s="259"/>
      <c r="ZL430" s="259"/>
      <c r="ZM430" s="259"/>
      <c r="ZN430" s="259"/>
      <c r="ZO430" s="259"/>
      <c r="ZP430" s="259"/>
      <c r="ZQ430" s="259"/>
      <c r="ZR430" s="259"/>
      <c r="ZS430" s="259"/>
      <c r="ZT430" s="259"/>
      <c r="ZU430" s="259"/>
      <c r="ZV430" s="259"/>
      <c r="ZW430" s="259"/>
      <c r="ZX430" s="259"/>
      <c r="ZY430" s="259"/>
      <c r="ZZ430" s="259"/>
      <c r="AAA430" s="259"/>
      <c r="AAB430" s="259"/>
      <c r="AAC430" s="259"/>
      <c r="AAD430" s="259"/>
      <c r="AAE430" s="259"/>
      <c r="AAF430" s="259"/>
      <c r="AAG430" s="259"/>
      <c r="AAH430" s="259"/>
      <c r="AAI430" s="259"/>
      <c r="AAJ430" s="259"/>
      <c r="AAK430" s="259"/>
      <c r="AAL430" s="259"/>
      <c r="AAM430" s="259"/>
      <c r="AAN430" s="259"/>
      <c r="AAO430" s="259"/>
      <c r="AAP430" s="259"/>
      <c r="AAQ430" s="259"/>
      <c r="AAR430" s="259"/>
      <c r="AAS430" s="259"/>
      <c r="AAT430" s="259"/>
      <c r="AAU430" s="259"/>
      <c r="AAV430" s="259"/>
      <c r="AAW430" s="259"/>
      <c r="AAX430" s="259"/>
      <c r="AAY430" s="259"/>
      <c r="AAZ430" s="259"/>
      <c r="ABA430" s="259"/>
      <c r="ABB430" s="259"/>
      <c r="ABC430" s="259"/>
      <c r="ABD430" s="259"/>
      <c r="ABE430" s="259"/>
      <c r="ABF430" s="259"/>
      <c r="ABG430" s="259"/>
      <c r="ABH430" s="259"/>
      <c r="ABI430" s="259"/>
      <c r="ABJ430" s="259"/>
      <c r="ABK430" s="259"/>
      <c r="ABL430" s="259"/>
      <c r="ABM430" s="259"/>
      <c r="ABN430" s="259"/>
      <c r="ABO430" s="259"/>
      <c r="ABP430" s="259"/>
      <c r="ABQ430" s="259"/>
      <c r="ABR430" s="259"/>
      <c r="ABS430" s="259"/>
      <c r="ABT430" s="259"/>
      <c r="ABU430" s="259"/>
      <c r="ABV430" s="259"/>
      <c r="ABW430" s="259"/>
      <c r="ABX430" s="259"/>
      <c r="ABY430" s="259"/>
      <c r="ABZ430" s="259"/>
      <c r="ACA430" s="259"/>
      <c r="ACB430" s="259"/>
      <c r="ACC430" s="259"/>
      <c r="ACD430" s="259"/>
      <c r="ACE430" s="259"/>
      <c r="ACF430" s="259"/>
      <c r="ACG430" s="259"/>
      <c r="ACH430" s="259"/>
      <c r="ACI430" s="259"/>
      <c r="ACJ430" s="259"/>
      <c r="ACK430" s="259"/>
      <c r="ACL430" s="259"/>
      <c r="ACM430" s="259"/>
      <c r="ACN430" s="259"/>
      <c r="ACO430" s="259"/>
      <c r="ACP430" s="259"/>
      <c r="ACQ430" s="259"/>
      <c r="ACR430" s="259"/>
      <c r="ACS430" s="259"/>
      <c r="ACT430" s="259"/>
      <c r="ACU430" s="259"/>
      <c r="ACV430" s="259"/>
      <c r="ACW430" s="259"/>
      <c r="ACX430" s="259"/>
      <c r="ACY430" s="259"/>
      <c r="ACZ430" s="259"/>
      <c r="ADA430" s="259"/>
      <c r="ADB430" s="259"/>
      <c r="ADC430" s="259"/>
      <c r="ADD430" s="259"/>
      <c r="ADE430" s="259"/>
      <c r="ADF430" s="259"/>
      <c r="ADG430" s="259"/>
      <c r="ADH430" s="259"/>
      <c r="ADI430" s="259"/>
      <c r="ADJ430" s="259"/>
      <c r="ADK430" s="259"/>
      <c r="ADL430" s="259"/>
      <c r="ADM430" s="259"/>
      <c r="ADN430" s="259"/>
      <c r="ADO430" s="259"/>
      <c r="ADP430" s="259"/>
      <c r="ADQ430" s="259"/>
      <c r="ADR430" s="259"/>
      <c r="ADS430" s="259"/>
      <c r="ADT430" s="259"/>
      <c r="ADU430" s="259"/>
      <c r="ADV430" s="259"/>
      <c r="ADW430" s="259"/>
      <c r="ADX430" s="259"/>
      <c r="ADY430" s="259"/>
      <c r="ADZ430" s="259"/>
      <c r="AEA430" s="259"/>
      <c r="AEB430" s="259"/>
      <c r="AEC430" s="259"/>
      <c r="AED430" s="259"/>
      <c r="AEE430" s="259"/>
      <c r="AEF430" s="259"/>
      <c r="AEG430" s="259"/>
      <c r="AEH430" s="259"/>
      <c r="AEI430" s="259"/>
      <c r="AEJ430" s="259"/>
      <c r="AEK430" s="259"/>
      <c r="AEL430" s="259"/>
      <c r="AEM430" s="259"/>
      <c r="AEN430" s="259"/>
      <c r="AEO430" s="259"/>
      <c r="AEP430" s="259"/>
      <c r="AEQ430" s="259"/>
      <c r="AER430" s="259"/>
      <c r="AES430" s="259"/>
      <c r="AET430" s="259"/>
      <c r="AEU430" s="259"/>
      <c r="AEV430" s="259"/>
      <c r="AEW430" s="259"/>
      <c r="AEX430" s="259"/>
      <c r="AEY430" s="259"/>
      <c r="AEZ430" s="259"/>
      <c r="AFA430" s="259"/>
      <c r="AFB430" s="259"/>
      <c r="AFC430" s="259"/>
      <c r="AFD430" s="259"/>
      <c r="AFE430" s="259"/>
      <c r="AFF430" s="259"/>
      <c r="AFG430" s="259"/>
      <c r="AFH430" s="259"/>
      <c r="AFI430" s="259"/>
      <c r="AFJ430" s="259"/>
      <c r="AFK430" s="259"/>
      <c r="AFL430" s="259"/>
      <c r="AFM430" s="259"/>
      <c r="AFN430" s="259"/>
      <c r="AFO430" s="259"/>
      <c r="AFP430" s="259"/>
      <c r="AFQ430" s="259"/>
      <c r="AFR430" s="259"/>
      <c r="AFS430" s="259"/>
      <c r="AFT430" s="259"/>
      <c r="AFU430" s="259"/>
      <c r="AFV430" s="259"/>
      <c r="AFW430" s="259"/>
      <c r="AFX430" s="259"/>
      <c r="AFY430" s="259"/>
      <c r="AFZ430" s="259"/>
      <c r="AGA430" s="259"/>
      <c r="AGB430" s="259"/>
      <c r="AGC430" s="259"/>
      <c r="AGD430" s="259"/>
      <c r="AGE430" s="259"/>
      <c r="AGF430" s="259"/>
      <c r="AGG430" s="259"/>
      <c r="AGH430" s="259"/>
      <c r="AGI430" s="259"/>
      <c r="AGJ430" s="259"/>
      <c r="AGK430" s="259"/>
      <c r="AGL430" s="259"/>
      <c r="AGM430" s="259"/>
      <c r="AGN430" s="259"/>
      <c r="AGO430" s="259"/>
      <c r="AGP430" s="259"/>
      <c r="AGQ430" s="259"/>
      <c r="AGR430" s="259"/>
      <c r="AGS430" s="259"/>
      <c r="AGT430" s="259"/>
      <c r="AGU430" s="259"/>
      <c r="AGV430" s="259"/>
      <c r="AGW430" s="259"/>
      <c r="AGX430" s="259"/>
      <c r="AGY430" s="259"/>
      <c r="AGZ430" s="259"/>
      <c r="AHA430" s="259"/>
      <c r="AHB430" s="259"/>
      <c r="AHC430" s="259"/>
      <c r="AHD430" s="259"/>
      <c r="AHE430" s="259"/>
      <c r="AHF430" s="259"/>
      <c r="AHG430" s="259"/>
      <c r="AHH430" s="259"/>
      <c r="AHI430" s="259"/>
      <c r="AHJ430" s="259"/>
      <c r="AHK430" s="259"/>
      <c r="AHL430" s="259"/>
      <c r="AHM430" s="259"/>
      <c r="AHN430" s="259"/>
      <c r="AHO430" s="259"/>
      <c r="AHP430" s="259"/>
      <c r="AHQ430" s="259"/>
      <c r="AHR430" s="259"/>
      <c r="AHS430" s="259"/>
      <c r="AHT430" s="259"/>
      <c r="AHU430" s="259"/>
      <c r="AHV430" s="259"/>
      <c r="AHW430" s="259"/>
      <c r="AHX430" s="259"/>
      <c r="AHY430" s="259"/>
      <c r="AHZ430" s="259"/>
      <c r="AIA430" s="259"/>
      <c r="AIB430" s="259"/>
      <c r="AIC430" s="259"/>
      <c r="AID430" s="259"/>
      <c r="AIE430" s="259"/>
      <c r="AIF430" s="259"/>
      <c r="AIG430" s="259"/>
      <c r="AIH430" s="259"/>
      <c r="AII430" s="259"/>
      <c r="AIJ430" s="259"/>
      <c r="AIK430" s="259"/>
      <c r="AIL430" s="259"/>
      <c r="AIM430" s="259"/>
      <c r="AIN430" s="259"/>
      <c r="AIO430" s="259"/>
      <c r="AIP430" s="259"/>
      <c r="AIQ430" s="259"/>
      <c r="AIR430" s="259"/>
      <c r="AIS430" s="259"/>
      <c r="AIT430" s="259"/>
      <c r="AIU430" s="259"/>
      <c r="AIV430" s="259"/>
      <c r="AIW430" s="259"/>
      <c r="AIX430" s="259"/>
      <c r="AIY430" s="259"/>
      <c r="AIZ430" s="259"/>
      <c r="AJA430" s="259"/>
      <c r="AJB430" s="259"/>
      <c r="AJC430" s="259"/>
      <c r="AJD430" s="259"/>
      <c r="AJE430" s="259"/>
      <c r="AJF430" s="259"/>
      <c r="AJG430" s="259"/>
      <c r="AJH430" s="259"/>
      <c r="AJI430" s="259"/>
      <c r="AJJ430" s="259"/>
      <c r="AJK430" s="259"/>
      <c r="AJL430" s="259"/>
      <c r="AJM430" s="259"/>
      <c r="AJN430" s="259"/>
      <c r="AJO430" s="259"/>
      <c r="AJP430" s="259"/>
      <c r="AJQ430" s="259"/>
      <c r="AJR430" s="259"/>
      <c r="AJS430" s="259"/>
      <c r="AJT430" s="259"/>
      <c r="AJU430" s="259"/>
      <c r="AJV430" s="259"/>
      <c r="AJW430" s="259"/>
      <c r="AJX430" s="259"/>
      <c r="AJY430" s="259"/>
      <c r="AJZ430" s="259"/>
      <c r="AKA430" s="259"/>
      <c r="AKB430" s="259"/>
      <c r="AKC430" s="259"/>
      <c r="AKD430" s="259"/>
      <c r="AKE430" s="259"/>
      <c r="AKF430" s="259"/>
      <c r="AKG430" s="259"/>
      <c r="AKH430" s="259"/>
      <c r="AKI430" s="259"/>
      <c r="AKJ430" s="259"/>
      <c r="AKK430" s="259"/>
      <c r="AKL430" s="259"/>
      <c r="AKM430" s="259"/>
      <c r="AKN430" s="259"/>
      <c r="AKO430" s="259"/>
      <c r="AKP430" s="259"/>
      <c r="AKQ430" s="259"/>
      <c r="AKR430" s="259"/>
      <c r="AKS430" s="259"/>
      <c r="AKT430" s="259"/>
      <c r="AKU430" s="259"/>
      <c r="AKV430" s="259"/>
      <c r="AKW430" s="259"/>
      <c r="AKX430" s="259"/>
      <c r="AKY430" s="259"/>
      <c r="AKZ430" s="259"/>
      <c r="ALA430" s="259"/>
      <c r="ALB430" s="259"/>
      <c r="ALC430" s="259"/>
      <c r="ALD430" s="259"/>
      <c r="ALE430" s="259"/>
      <c r="ALF430" s="259"/>
      <c r="ALG430" s="259"/>
      <c r="ALH430" s="259"/>
      <c r="ALI430" s="259"/>
      <c r="ALJ430" s="259"/>
      <c r="ALK430" s="259"/>
      <c r="ALL430" s="259"/>
      <c r="ALM430" s="259"/>
      <c r="ALN430" s="259"/>
      <c r="ALO430" s="259"/>
      <c r="ALP430" s="259"/>
      <c r="ALQ430" s="259"/>
      <c r="ALR430" s="259"/>
      <c r="ALS430" s="259"/>
      <c r="ALT430" s="259"/>
      <c r="ALU430" s="259"/>
      <c r="ALV430" s="259"/>
      <c r="ALW430" s="259"/>
      <c r="ALX430" s="259"/>
      <c r="ALY430" s="259"/>
      <c r="ALZ430" s="259"/>
      <c r="AMA430" s="259"/>
      <c r="AMB430" s="259"/>
      <c r="AMC430" s="259"/>
      <c r="AMD430" s="259"/>
      <c r="AME430" s="259"/>
      <c r="AMF430" s="259"/>
      <c r="AMG430" s="259"/>
      <c r="AMH430" s="259"/>
      <c r="AMI430" s="259"/>
      <c r="AMJ430" s="259"/>
      <c r="AMK430" s="259"/>
      <c r="AML430" s="259"/>
      <c r="AMM430" s="259"/>
      <c r="AMN430" s="259"/>
      <c r="AMO430" s="259"/>
      <c r="AMP430" s="259"/>
      <c r="AMQ430" s="259"/>
      <c r="AMR430" s="259"/>
      <c r="AMS430" s="259"/>
      <c r="AMT430" s="259"/>
      <c r="AMU430" s="259"/>
      <c r="AMV430" s="259"/>
      <c r="AMW430" s="259"/>
      <c r="AMX430" s="259"/>
      <c r="AMY430" s="259"/>
      <c r="AMZ430" s="259"/>
      <c r="ANA430" s="259"/>
      <c r="ANB430" s="259"/>
      <c r="ANC430" s="259"/>
      <c r="AND430" s="259"/>
      <c r="ANE430" s="259"/>
      <c r="ANF430" s="259"/>
      <c r="ANG430" s="259"/>
      <c r="ANH430" s="259"/>
      <c r="ANI430" s="259"/>
      <c r="ANJ430" s="259"/>
      <c r="ANK430" s="259"/>
      <c r="ANL430" s="259"/>
      <c r="ANM430" s="259"/>
      <c r="ANN430" s="259"/>
      <c r="ANO430" s="259"/>
      <c r="ANP430" s="259"/>
      <c r="ANQ430" s="259"/>
      <c r="ANR430" s="259"/>
      <c r="ANS430" s="259"/>
      <c r="ANT430" s="259"/>
      <c r="ANU430" s="259"/>
      <c r="ANV430" s="259"/>
      <c r="ANW430" s="259"/>
      <c r="ANX430" s="259"/>
      <c r="ANY430" s="259"/>
      <c r="ANZ430" s="259"/>
      <c r="AOA430" s="259"/>
      <c r="AOB430" s="259"/>
      <c r="AOC430" s="259"/>
      <c r="AOD430" s="259"/>
      <c r="AOE430" s="259"/>
      <c r="AOF430" s="259"/>
      <c r="AOG430" s="259"/>
      <c r="AOH430" s="259"/>
      <c r="AOI430" s="259"/>
      <c r="AOJ430" s="259"/>
      <c r="AOK430" s="259"/>
      <c r="AOL430" s="259"/>
      <c r="AOM430" s="259"/>
      <c r="AON430" s="259"/>
      <c r="AOO430" s="259"/>
      <c r="AOP430" s="259"/>
      <c r="AOQ430" s="259"/>
      <c r="AOR430" s="259"/>
      <c r="AOS430" s="259"/>
      <c r="AOT430" s="259"/>
      <c r="AOU430" s="259"/>
      <c r="AOV430" s="259"/>
      <c r="AOW430" s="259"/>
      <c r="AOX430" s="259"/>
      <c r="AOY430" s="259"/>
      <c r="AOZ430" s="259"/>
      <c r="APA430" s="259"/>
      <c r="APB430" s="259"/>
      <c r="APC430" s="259"/>
      <c r="APD430" s="259"/>
      <c r="APE430" s="259"/>
      <c r="APF430" s="259"/>
      <c r="APG430" s="259"/>
      <c r="APH430" s="259"/>
      <c r="API430" s="259"/>
      <c r="APJ430" s="259"/>
      <c r="APK430" s="259"/>
      <c r="APL430" s="259"/>
      <c r="APM430" s="259"/>
      <c r="APN430" s="259"/>
      <c r="APO430" s="259"/>
      <c r="APP430" s="259"/>
      <c r="APQ430" s="259"/>
      <c r="APR430" s="259"/>
      <c r="APS430" s="259"/>
      <c r="APT430" s="259"/>
      <c r="APU430" s="259"/>
      <c r="APV430" s="259"/>
      <c r="APW430" s="259"/>
      <c r="APX430" s="259"/>
      <c r="APY430" s="259"/>
      <c r="APZ430" s="259"/>
      <c r="AQA430" s="259"/>
      <c r="AQB430" s="259"/>
      <c r="AQC430" s="259"/>
      <c r="AQD430" s="259"/>
      <c r="AQE430" s="259"/>
      <c r="AQF430" s="259"/>
      <c r="AQG430" s="259"/>
      <c r="AQH430" s="259"/>
      <c r="AQI430" s="259"/>
      <c r="AQJ430" s="259"/>
      <c r="AQK430" s="259"/>
      <c r="AQL430" s="259"/>
      <c r="AQM430" s="259"/>
      <c r="AQN430" s="259"/>
      <c r="AQO430" s="259"/>
      <c r="AQP430" s="259"/>
      <c r="AQQ430" s="259"/>
      <c r="AQR430" s="259"/>
      <c r="AQS430" s="259"/>
      <c r="AQT430" s="259"/>
      <c r="AQU430" s="259"/>
      <c r="AQV430" s="259"/>
      <c r="AQW430" s="259"/>
      <c r="AQX430" s="259"/>
      <c r="AQY430" s="259"/>
      <c r="AQZ430" s="259"/>
      <c r="ARA430" s="259"/>
      <c r="ARB430" s="259"/>
      <c r="ARC430" s="259"/>
      <c r="ARD430" s="259"/>
      <c r="ARE430" s="259"/>
      <c r="ARF430" s="259"/>
      <c r="ARG430" s="259"/>
      <c r="ARH430" s="259"/>
      <c r="ARI430" s="259"/>
      <c r="ARJ430" s="259"/>
      <c r="ARK430" s="259"/>
      <c r="ARL430" s="259"/>
      <c r="ARM430" s="259"/>
      <c r="ARN430" s="259"/>
      <c r="ARO430" s="259"/>
      <c r="ARP430" s="259"/>
      <c r="ARQ430" s="259"/>
      <c r="ARR430" s="259"/>
      <c r="ARS430" s="259"/>
      <c r="ART430" s="259"/>
      <c r="ARU430" s="259"/>
      <c r="ARV430" s="259"/>
      <c r="ARW430" s="259"/>
      <c r="ARX430" s="259"/>
      <c r="ARY430" s="259"/>
      <c r="ARZ430" s="259"/>
      <c r="ASA430" s="259"/>
      <c r="ASB430" s="259"/>
      <c r="ASC430" s="259"/>
      <c r="ASD430" s="259"/>
      <c r="ASE430" s="259"/>
      <c r="ASF430" s="259"/>
      <c r="ASG430" s="259"/>
      <c r="ASH430" s="259"/>
      <c r="ASI430" s="259"/>
      <c r="ASJ430" s="259"/>
      <c r="ASK430" s="259"/>
      <c r="ASL430" s="259"/>
      <c r="ASM430" s="259"/>
      <c r="ASN430" s="259"/>
      <c r="ASO430" s="259"/>
      <c r="ASP430" s="259"/>
      <c r="ASQ430" s="259"/>
      <c r="ASR430" s="259"/>
      <c r="ASS430" s="259"/>
      <c r="AST430" s="259"/>
      <c r="ASU430" s="259"/>
      <c r="ASV430" s="259"/>
      <c r="ASW430" s="259"/>
      <c r="ASX430" s="259"/>
      <c r="ASY430" s="259"/>
      <c r="ASZ430" s="259"/>
      <c r="ATA430" s="259"/>
      <c r="ATB430" s="259"/>
      <c r="ATC430" s="259"/>
      <c r="ATD430" s="259"/>
      <c r="ATE430" s="259"/>
      <c r="ATF430" s="259"/>
      <c r="ATG430" s="259"/>
      <c r="ATH430" s="259"/>
      <c r="ATI430" s="259"/>
      <c r="ATJ430" s="259"/>
      <c r="ATK430" s="259"/>
      <c r="ATL430" s="259"/>
      <c r="ATM430" s="259"/>
      <c r="ATN430" s="259"/>
      <c r="ATO430" s="259"/>
      <c r="ATP430" s="259"/>
      <c r="ATQ430" s="259"/>
      <c r="ATR430" s="259"/>
      <c r="ATS430" s="259"/>
      <c r="ATT430" s="259"/>
      <c r="ATU430" s="259"/>
      <c r="ATV430" s="259"/>
      <c r="ATW430" s="259"/>
      <c r="ATX430" s="259"/>
      <c r="ATY430" s="259"/>
      <c r="ATZ430" s="259"/>
      <c r="AUA430" s="259"/>
      <c r="AUB430" s="259"/>
      <c r="AUC430" s="259"/>
      <c r="AUD430" s="259"/>
      <c r="AUE430" s="259"/>
      <c r="AUF430" s="259"/>
      <c r="AUG430" s="259"/>
      <c r="AUH430" s="259"/>
      <c r="AUI430" s="259"/>
      <c r="AUJ430" s="259"/>
      <c r="AUK430" s="259"/>
      <c r="AUL430" s="259"/>
      <c r="AUM430" s="259"/>
      <c r="AUN430" s="259"/>
      <c r="AUO430" s="259"/>
      <c r="AUP430" s="259"/>
      <c r="AUQ430" s="259"/>
      <c r="AUR430" s="259"/>
      <c r="AUS430" s="259"/>
      <c r="AUT430" s="259"/>
      <c r="AUU430" s="259"/>
      <c r="AUV430" s="259"/>
      <c r="AUW430" s="259"/>
      <c r="AUX430" s="259"/>
      <c r="AUY430" s="259"/>
      <c r="AUZ430" s="259"/>
      <c r="AVA430" s="259"/>
      <c r="AVB430" s="259"/>
      <c r="AVC430" s="259"/>
      <c r="AVD430" s="259"/>
      <c r="AVE430" s="259"/>
      <c r="AVF430" s="259"/>
      <c r="AVG430" s="259"/>
      <c r="AVH430" s="259"/>
      <c r="AVI430" s="259"/>
      <c r="AVJ430" s="259"/>
      <c r="AVK430" s="259"/>
      <c r="AVL430" s="259"/>
      <c r="AVM430" s="259"/>
      <c r="AVN430" s="259"/>
      <c r="AVO430" s="259"/>
      <c r="AVP430" s="259"/>
      <c r="AVQ430" s="259"/>
      <c r="AVR430" s="259"/>
      <c r="AVS430" s="259"/>
      <c r="AVT430" s="259"/>
      <c r="AVU430" s="259"/>
      <c r="AVV430" s="259"/>
      <c r="AVW430" s="259"/>
      <c r="AVX430" s="259"/>
      <c r="AVY430" s="259"/>
      <c r="AVZ430" s="259"/>
      <c r="AWA430" s="259"/>
      <c r="AWB430" s="259"/>
      <c r="AWC430" s="259"/>
      <c r="AWD430" s="259"/>
      <c r="AWE430" s="259"/>
      <c r="AWF430" s="259"/>
      <c r="AWG430" s="259"/>
      <c r="AWH430" s="259"/>
      <c r="AWI430" s="259"/>
      <c r="AWJ430" s="259"/>
      <c r="AWK430" s="259"/>
      <c r="AWL430" s="259"/>
      <c r="AWM430" s="259"/>
      <c r="AWN430" s="259"/>
      <c r="AWO430" s="259"/>
      <c r="AWP430" s="259"/>
      <c r="AWQ430" s="259"/>
      <c r="AWR430" s="259"/>
      <c r="AWS430" s="259"/>
      <c r="AWT430" s="259"/>
      <c r="AWU430" s="259"/>
      <c r="AWV430" s="259"/>
      <c r="AWW430" s="259"/>
      <c r="AWX430" s="259"/>
      <c r="AWY430" s="259"/>
      <c r="AWZ430" s="259"/>
      <c r="AXA430" s="259"/>
      <c r="AXB430" s="259"/>
      <c r="AXC430" s="259"/>
      <c r="AXD430" s="259"/>
      <c r="AXE430" s="259"/>
      <c r="AXF430" s="259"/>
      <c r="AXG430" s="259"/>
      <c r="AXH430" s="259"/>
      <c r="AXI430" s="259"/>
      <c r="AXJ430" s="259"/>
      <c r="AXK430" s="259"/>
      <c r="AXL430" s="259"/>
      <c r="AXM430" s="259"/>
      <c r="AXN430" s="259"/>
      <c r="AXO430" s="259"/>
      <c r="AXP430" s="259"/>
      <c r="AXQ430" s="259"/>
      <c r="AXR430" s="259"/>
      <c r="AXS430" s="259"/>
      <c r="AXT430" s="259"/>
      <c r="AXU430" s="259"/>
      <c r="AXV430" s="259"/>
      <c r="AXW430" s="259"/>
      <c r="AXX430" s="259"/>
      <c r="AXY430" s="259"/>
      <c r="AXZ430" s="259"/>
      <c r="AYA430" s="259"/>
      <c r="AYB430" s="259"/>
      <c r="AYC430" s="259"/>
      <c r="AYD430" s="259"/>
      <c r="AYE430" s="259"/>
      <c r="AYF430" s="259"/>
      <c r="AYG430" s="259"/>
      <c r="AYH430" s="259"/>
      <c r="AYI430" s="259"/>
      <c r="AYJ430" s="259"/>
      <c r="AYK430" s="259"/>
      <c r="AYL430" s="259"/>
      <c r="AYM430" s="259"/>
      <c r="AYN430" s="259"/>
      <c r="AYO430" s="259"/>
      <c r="AYP430" s="259"/>
      <c r="AYQ430" s="259"/>
      <c r="AYR430" s="259"/>
      <c r="AYS430" s="259"/>
      <c r="AYT430" s="259"/>
      <c r="AYU430" s="259"/>
      <c r="AYV430" s="259"/>
      <c r="AYW430" s="259"/>
      <c r="AYX430" s="259"/>
      <c r="AYY430" s="259"/>
      <c r="AYZ430" s="259"/>
      <c r="AZA430" s="259"/>
      <c r="AZB430" s="259"/>
      <c r="AZC430" s="259"/>
      <c r="AZD430" s="259"/>
      <c r="AZE430" s="259"/>
      <c r="AZF430" s="259"/>
      <c r="AZG430" s="259"/>
      <c r="AZH430" s="259"/>
      <c r="AZI430" s="259"/>
      <c r="AZJ430" s="259"/>
      <c r="AZK430" s="259"/>
      <c r="AZL430" s="259"/>
      <c r="AZM430" s="259"/>
      <c r="AZN430" s="259"/>
      <c r="AZO430" s="259"/>
      <c r="AZP430" s="259"/>
      <c r="AZQ430" s="259"/>
      <c r="AZR430" s="259"/>
      <c r="AZS430" s="259"/>
      <c r="AZT430" s="259"/>
      <c r="AZU430" s="259"/>
      <c r="AZV430" s="259"/>
      <c r="AZW430" s="259"/>
      <c r="AZX430" s="259"/>
      <c r="AZY430" s="259"/>
      <c r="AZZ430" s="259"/>
      <c r="BAA430" s="259"/>
      <c r="BAB430" s="259"/>
      <c r="BAC430" s="259"/>
      <c r="BAD430" s="259"/>
      <c r="BAE430" s="259"/>
      <c r="BAF430" s="259"/>
      <c r="BAG430" s="259"/>
      <c r="BAH430" s="259"/>
      <c r="BAI430" s="259"/>
      <c r="BAJ430" s="259"/>
      <c r="BAK430" s="259"/>
      <c r="BAL430" s="259"/>
      <c r="BAM430" s="259"/>
      <c r="BAN430" s="259"/>
      <c r="BAO430" s="259"/>
      <c r="BAP430" s="259"/>
      <c r="BAQ430" s="259"/>
      <c r="BAR430" s="259"/>
      <c r="BAS430" s="259"/>
      <c r="BAT430" s="259"/>
      <c r="BAU430" s="259"/>
      <c r="BAV430" s="259"/>
      <c r="BAW430" s="259"/>
      <c r="BAX430" s="259"/>
      <c r="BAY430" s="259"/>
      <c r="BAZ430" s="259"/>
      <c r="BBA430" s="259"/>
      <c r="BBB430" s="259"/>
      <c r="BBC430" s="259"/>
      <c r="BBD430" s="259"/>
      <c r="BBE430" s="259"/>
      <c r="BBF430" s="259"/>
      <c r="BBG430" s="259"/>
      <c r="BBH430" s="259"/>
      <c r="BBI430" s="259"/>
      <c r="BBJ430" s="259"/>
      <c r="BBK430" s="259"/>
      <c r="BBL430" s="259"/>
      <c r="BBM430" s="259"/>
      <c r="BBN430" s="259"/>
      <c r="BBO430" s="259"/>
      <c r="BBP430" s="259"/>
      <c r="BBQ430" s="259"/>
      <c r="BBR430" s="259"/>
      <c r="BBS430" s="259"/>
      <c r="BBT430" s="259"/>
      <c r="BBU430" s="259"/>
      <c r="BBV430" s="259"/>
      <c r="BBW430" s="259"/>
      <c r="BBX430" s="259"/>
      <c r="BBY430" s="259"/>
      <c r="BBZ430" s="259"/>
      <c r="BCA430" s="259"/>
      <c r="BCB430" s="259"/>
      <c r="BCC430" s="259"/>
      <c r="BCD430" s="259"/>
      <c r="BCE430" s="259"/>
      <c r="BCF430" s="259"/>
      <c r="BCG430" s="259"/>
      <c r="BCH430" s="259"/>
      <c r="BCI430" s="259"/>
      <c r="BCJ430" s="259"/>
      <c r="BCK430" s="259"/>
      <c r="BCL430" s="259"/>
      <c r="BCM430" s="259"/>
      <c r="BCN430" s="259"/>
      <c r="BCO430" s="259"/>
      <c r="BCP430" s="259"/>
      <c r="BCQ430" s="259"/>
      <c r="BCR430" s="259"/>
      <c r="BCS430" s="259"/>
      <c r="BCT430" s="259"/>
      <c r="BCU430" s="259"/>
      <c r="BCV430" s="259"/>
      <c r="BCW430" s="259"/>
      <c r="BCX430" s="259"/>
      <c r="BCY430" s="259"/>
      <c r="BCZ430" s="259"/>
      <c r="BDA430" s="259"/>
      <c r="BDB430" s="259"/>
      <c r="BDC430" s="259"/>
      <c r="BDD430" s="259"/>
      <c r="BDE430" s="259"/>
      <c r="BDF430" s="259"/>
      <c r="BDG430" s="259"/>
      <c r="BDH430" s="259"/>
      <c r="BDI430" s="259"/>
      <c r="BDJ430" s="259"/>
      <c r="BDK430" s="259"/>
      <c r="BDL430" s="259"/>
      <c r="BDM430" s="259"/>
      <c r="BDN430" s="259"/>
      <c r="BDO430" s="259"/>
      <c r="BDP430" s="259"/>
      <c r="BDQ430" s="259"/>
      <c r="BDR430" s="259"/>
      <c r="BDS430" s="259"/>
      <c r="BDT430" s="259"/>
      <c r="BDU430" s="259"/>
      <c r="BDV430" s="259"/>
      <c r="BDW430" s="259"/>
      <c r="BDX430" s="259"/>
      <c r="BDY430" s="259"/>
      <c r="BDZ430" s="259"/>
      <c r="BEA430" s="259"/>
      <c r="BEB430" s="259"/>
      <c r="BEC430" s="259"/>
      <c r="BED430" s="259"/>
      <c r="BEE430" s="259"/>
      <c r="BEF430" s="259"/>
      <c r="BEG430" s="259"/>
      <c r="BEH430" s="259"/>
      <c r="BEI430" s="259"/>
      <c r="BEJ430" s="259"/>
      <c r="BEK430" s="259"/>
      <c r="BEL430" s="259"/>
      <c r="BEM430" s="259"/>
      <c r="BEN430" s="259"/>
      <c r="BEO430" s="259"/>
      <c r="BEP430" s="259"/>
      <c r="BEQ430" s="259"/>
      <c r="BER430" s="259"/>
      <c r="BES430" s="259"/>
      <c r="BET430" s="259"/>
      <c r="BEU430" s="259"/>
      <c r="BEV430" s="259"/>
      <c r="BEW430" s="259"/>
      <c r="BEX430" s="259"/>
      <c r="BEY430" s="259"/>
      <c r="BEZ430" s="259"/>
      <c r="BFA430" s="259"/>
      <c r="BFB430" s="259"/>
      <c r="BFC430" s="259"/>
      <c r="BFD430" s="259"/>
      <c r="BFE430" s="259"/>
      <c r="BFF430" s="259"/>
      <c r="BFG430" s="259"/>
      <c r="BFH430" s="259"/>
      <c r="BFI430" s="259"/>
      <c r="BFJ430" s="259"/>
      <c r="BFK430" s="259"/>
      <c r="BFL430" s="259"/>
      <c r="BFM430" s="259"/>
      <c r="BFN430" s="259"/>
      <c r="BFO430" s="259"/>
      <c r="BFP430" s="259"/>
      <c r="BFQ430" s="259"/>
      <c r="BFR430" s="259"/>
      <c r="BFS430" s="259"/>
      <c r="BFT430" s="259"/>
      <c r="BFU430" s="259"/>
      <c r="BFV430" s="259"/>
      <c r="BFW430" s="259"/>
      <c r="BFX430" s="259"/>
      <c r="BFY430" s="259"/>
      <c r="BFZ430" s="259"/>
      <c r="BGA430" s="259"/>
      <c r="BGB430" s="259"/>
      <c r="BGC430" s="259"/>
      <c r="BGD430" s="259"/>
      <c r="BGE430" s="259"/>
      <c r="BGF430" s="259"/>
      <c r="BGG430" s="259"/>
      <c r="BGH430" s="259"/>
      <c r="BGI430" s="259"/>
      <c r="BGJ430" s="259"/>
      <c r="BGK430" s="259"/>
      <c r="BGL430" s="259"/>
      <c r="BGM430" s="259"/>
      <c r="BGN430" s="259"/>
      <c r="BGO430" s="259"/>
      <c r="BGP430" s="259"/>
      <c r="BGQ430" s="259"/>
      <c r="BGR430" s="259"/>
      <c r="BGS430" s="259"/>
      <c r="BGT430" s="259"/>
      <c r="BGU430" s="259"/>
      <c r="BGV430" s="259"/>
      <c r="BGW430" s="259"/>
      <c r="BGX430" s="259"/>
      <c r="BGY430" s="259"/>
      <c r="BGZ430" s="259"/>
      <c r="BHA430" s="259"/>
      <c r="BHB430" s="259"/>
      <c r="BHC430" s="259"/>
      <c r="BHD430" s="259"/>
      <c r="BHE430" s="259"/>
      <c r="BHF430" s="259"/>
      <c r="BHG430" s="259"/>
      <c r="BHH430" s="259"/>
      <c r="BHI430" s="259"/>
      <c r="BHJ430" s="259"/>
      <c r="BHK430" s="259"/>
      <c r="BHL430" s="259"/>
      <c r="BHM430" s="259"/>
      <c r="BHN430" s="259"/>
      <c r="BHO430" s="259"/>
      <c r="BHP430" s="259"/>
      <c r="BHQ430" s="259"/>
      <c r="BHR430" s="259"/>
      <c r="BHS430" s="259"/>
      <c r="BHT430" s="259"/>
      <c r="BHU430" s="259"/>
      <c r="BHV430" s="259"/>
      <c r="BHW430" s="259"/>
      <c r="BHX430" s="259"/>
      <c r="BHY430" s="259"/>
      <c r="BHZ430" s="259"/>
      <c r="BIA430" s="259"/>
      <c r="BIB430" s="259"/>
      <c r="BIC430" s="259"/>
      <c r="BID430" s="259"/>
      <c r="BIE430" s="259"/>
      <c r="BIF430" s="259"/>
      <c r="BIG430" s="259"/>
      <c r="BIH430" s="259"/>
      <c r="BII430" s="259"/>
      <c r="BIJ430" s="259"/>
      <c r="BIK430" s="259"/>
      <c r="BIL430" s="259"/>
      <c r="BIM430" s="259"/>
      <c r="BIN430" s="259"/>
      <c r="BIO430" s="259"/>
      <c r="BIP430" s="259"/>
      <c r="BIQ430" s="259"/>
      <c r="BIR430" s="259"/>
      <c r="BIS430" s="259"/>
      <c r="BIT430" s="259"/>
      <c r="BIU430" s="259"/>
      <c r="BIV430" s="259"/>
      <c r="BIW430" s="259"/>
      <c r="BIX430" s="259"/>
      <c r="BIY430" s="259"/>
      <c r="BIZ430" s="259"/>
      <c r="BJA430" s="259"/>
      <c r="BJB430" s="259"/>
      <c r="BJC430" s="259"/>
      <c r="BJD430" s="259"/>
      <c r="BJE430" s="259"/>
      <c r="BJF430" s="259"/>
      <c r="BJG430" s="259"/>
      <c r="BJH430" s="259"/>
      <c r="BJI430" s="259"/>
      <c r="BJJ430" s="259"/>
      <c r="BJK430" s="259"/>
      <c r="BJL430" s="259"/>
      <c r="BJM430" s="259"/>
      <c r="BJN430" s="259"/>
      <c r="BJO430" s="259"/>
      <c r="BJP430" s="259"/>
      <c r="BJQ430" s="259"/>
      <c r="BJR430" s="259"/>
      <c r="BJS430" s="259"/>
      <c r="BJT430" s="259"/>
      <c r="BJU430" s="259"/>
      <c r="BJV430" s="259"/>
      <c r="BJW430" s="259"/>
      <c r="BJX430" s="259"/>
      <c r="BJY430" s="259"/>
      <c r="BJZ430" s="259"/>
      <c r="BKA430" s="259"/>
      <c r="BKB430" s="259"/>
      <c r="BKC430" s="259"/>
      <c r="BKD430" s="259"/>
      <c r="BKE430" s="259"/>
      <c r="BKF430" s="259"/>
      <c r="BKG430" s="259"/>
      <c r="BKH430" s="259"/>
      <c r="BKI430" s="259"/>
      <c r="BKJ430" s="259"/>
      <c r="BKK430" s="259"/>
      <c r="BKL430" s="259"/>
      <c r="BKM430" s="259"/>
      <c r="BKN430" s="259"/>
      <c r="BKO430" s="259"/>
      <c r="BKP430" s="259"/>
      <c r="BKQ430" s="259"/>
      <c r="BKR430" s="259"/>
      <c r="BKS430" s="259"/>
      <c r="BKT430" s="259"/>
      <c r="BKU430" s="259"/>
      <c r="BKV430" s="259"/>
      <c r="BKW430" s="259"/>
      <c r="BKX430" s="259"/>
      <c r="BKY430" s="259"/>
      <c r="BKZ430" s="259"/>
      <c r="BLA430" s="259"/>
      <c r="BLB430" s="259"/>
      <c r="BLC430" s="259"/>
      <c r="BLD430" s="259"/>
      <c r="BLE430" s="259"/>
      <c r="BLF430" s="259"/>
      <c r="BLG430" s="259"/>
      <c r="BLH430" s="259"/>
      <c r="BLI430" s="259"/>
      <c r="BLJ430" s="259"/>
      <c r="BLK430" s="259"/>
      <c r="BLL430" s="259"/>
      <c r="BLM430" s="259"/>
      <c r="BLN430" s="259"/>
      <c r="BLO430" s="259"/>
      <c r="BLP430" s="259"/>
      <c r="BLQ430" s="259"/>
      <c r="BLR430" s="259"/>
      <c r="BLS430" s="259"/>
      <c r="BLT430" s="259"/>
      <c r="BLU430" s="259"/>
      <c r="BLV430" s="259"/>
      <c r="BLW430" s="259"/>
      <c r="BLX430" s="259"/>
      <c r="BLY430" s="259"/>
      <c r="BLZ430" s="259"/>
      <c r="BMA430" s="259"/>
      <c r="BMB430" s="259"/>
      <c r="BMC430" s="259"/>
      <c r="BMD430" s="259"/>
      <c r="BME430" s="259"/>
      <c r="BMF430" s="259"/>
      <c r="BMG430" s="259"/>
      <c r="BMH430" s="259"/>
      <c r="BMI430" s="259"/>
      <c r="BMJ430" s="259"/>
      <c r="BMK430" s="259"/>
      <c r="BML430" s="259"/>
      <c r="BMM430" s="259"/>
      <c r="BMN430" s="259"/>
      <c r="BMO430" s="259"/>
      <c r="BMP430" s="259"/>
      <c r="BMQ430" s="259"/>
      <c r="BMR430" s="259"/>
      <c r="BMS430" s="259"/>
      <c r="BMT430" s="259"/>
      <c r="BMU430" s="259"/>
      <c r="BMV430" s="259"/>
      <c r="BMW430" s="259"/>
      <c r="BMX430" s="259"/>
      <c r="BMY430" s="259"/>
      <c r="BMZ430" s="259"/>
      <c r="BNA430" s="259"/>
      <c r="BNB430" s="259"/>
      <c r="BNC430" s="259"/>
      <c r="BND430" s="259"/>
      <c r="BNE430" s="259"/>
      <c r="BNF430" s="259"/>
      <c r="BNG430" s="259"/>
      <c r="BNH430" s="259"/>
      <c r="BNI430" s="259"/>
      <c r="BNJ430" s="259"/>
      <c r="BNK430" s="259"/>
      <c r="BNL430" s="259"/>
      <c r="BNM430" s="259"/>
      <c r="BNN430" s="259"/>
      <c r="BNO430" s="259"/>
      <c r="BNP430" s="259"/>
      <c r="BNQ430" s="259"/>
      <c r="BNR430" s="259"/>
      <c r="BNS430" s="259"/>
      <c r="BNT430" s="259"/>
      <c r="BNU430" s="259"/>
      <c r="BNV430" s="259"/>
      <c r="BNW430" s="259"/>
      <c r="BNX430" s="259"/>
      <c r="BNY430" s="259"/>
      <c r="BNZ430" s="259"/>
      <c r="BOA430" s="259"/>
      <c r="BOB430" s="259"/>
      <c r="BOC430" s="259"/>
      <c r="BOD430" s="259"/>
      <c r="BOE430" s="259"/>
      <c r="BOF430" s="259"/>
      <c r="BOG430" s="259"/>
      <c r="BOH430" s="259"/>
      <c r="BOI430" s="259"/>
      <c r="BOJ430" s="259"/>
      <c r="BOK430" s="259"/>
      <c r="BOL430" s="259"/>
      <c r="BOM430" s="259"/>
      <c r="BON430" s="259"/>
      <c r="BOO430" s="259"/>
      <c r="BOP430" s="259"/>
      <c r="BOQ430" s="259"/>
      <c r="BOR430" s="259"/>
      <c r="BOS430" s="259"/>
      <c r="BOT430" s="259"/>
      <c r="BOU430" s="259"/>
      <c r="BOV430" s="259"/>
      <c r="BOW430" s="259"/>
      <c r="BOX430" s="259"/>
      <c r="BOY430" s="259"/>
      <c r="BOZ430" s="259"/>
      <c r="BPA430" s="259"/>
      <c r="BPB430" s="259"/>
      <c r="BPC430" s="259"/>
      <c r="BPD430" s="259"/>
      <c r="BPE430" s="259"/>
      <c r="BPF430" s="259"/>
      <c r="BPG430" s="259"/>
      <c r="BPH430" s="259"/>
      <c r="BPI430" s="259"/>
      <c r="BPJ430" s="259"/>
      <c r="BPK430" s="259"/>
      <c r="BPL430" s="259"/>
      <c r="BPM430" s="259"/>
      <c r="BPN430" s="259"/>
      <c r="BPO430" s="259"/>
      <c r="BPP430" s="259"/>
      <c r="BPQ430" s="259"/>
      <c r="BPR430" s="259"/>
      <c r="BPS430" s="259"/>
      <c r="BPT430" s="259"/>
      <c r="BPU430" s="259"/>
      <c r="BPV430" s="259"/>
      <c r="BPW430" s="259"/>
      <c r="BPX430" s="259"/>
      <c r="BPY430" s="259"/>
      <c r="BPZ430" s="259"/>
      <c r="BQA430" s="259"/>
      <c r="BQB430" s="259"/>
      <c r="BQC430" s="259"/>
      <c r="BQD430" s="259"/>
      <c r="BQE430" s="259"/>
      <c r="BQF430" s="259"/>
      <c r="BQG430" s="259"/>
      <c r="BQH430" s="259"/>
      <c r="BQI430" s="259"/>
      <c r="BQJ430" s="259"/>
      <c r="BQK430" s="259"/>
      <c r="BQL430" s="259"/>
      <c r="BQM430" s="259"/>
      <c r="BQN430" s="259"/>
      <c r="BQO430" s="259"/>
      <c r="BQP430" s="259"/>
      <c r="BQQ430" s="259"/>
      <c r="BQR430" s="259"/>
      <c r="BQS430" s="259"/>
      <c r="BQT430" s="259"/>
      <c r="BQU430" s="259"/>
      <c r="BQV430" s="259"/>
      <c r="BQW430" s="259"/>
      <c r="BQX430" s="259"/>
      <c r="BQY430" s="259"/>
      <c r="BQZ430" s="259"/>
      <c r="BRA430" s="259"/>
      <c r="BRB430" s="259"/>
      <c r="BRC430" s="259"/>
      <c r="BRD430" s="259"/>
      <c r="BRE430" s="259"/>
      <c r="BRF430" s="259"/>
      <c r="BRG430" s="259"/>
      <c r="BRH430" s="259"/>
      <c r="BRI430" s="259"/>
      <c r="BRJ430" s="259"/>
      <c r="BRK430" s="259"/>
      <c r="BRL430" s="259"/>
      <c r="BRM430" s="259"/>
      <c r="BRN430" s="259"/>
      <c r="BRO430" s="259"/>
      <c r="BRP430" s="259"/>
      <c r="BRQ430" s="259"/>
      <c r="BRR430" s="259"/>
      <c r="BRS430" s="259"/>
      <c r="BRT430" s="259"/>
      <c r="BRU430" s="259"/>
      <c r="BRV430" s="259"/>
      <c r="BRW430" s="259"/>
      <c r="BRX430" s="259"/>
      <c r="BRY430" s="259"/>
      <c r="BRZ430" s="259"/>
      <c r="BSA430" s="259"/>
      <c r="BSB430" s="259"/>
      <c r="BSC430" s="259"/>
      <c r="BSD430" s="259"/>
      <c r="BSE430" s="259"/>
      <c r="BSF430" s="259"/>
      <c r="BSG430" s="259"/>
      <c r="BSH430" s="259"/>
      <c r="BSI430" s="259"/>
      <c r="BSJ430" s="259"/>
      <c r="BSK430" s="259"/>
      <c r="BSL430" s="259"/>
      <c r="BSM430" s="259"/>
      <c r="BSN430" s="259"/>
      <c r="BSO430" s="259"/>
      <c r="BSP430" s="259"/>
      <c r="BSQ430" s="259"/>
      <c r="BSR430" s="259"/>
      <c r="BSS430" s="259"/>
      <c r="BST430" s="259"/>
      <c r="BSU430" s="259"/>
      <c r="BSV430" s="259"/>
      <c r="BSW430" s="259"/>
      <c r="BSX430" s="259"/>
      <c r="BSY430" s="259"/>
      <c r="BSZ430" s="259"/>
      <c r="BTA430" s="259"/>
      <c r="BTB430" s="259"/>
      <c r="BTC430" s="259"/>
      <c r="BTD430" s="259"/>
      <c r="BTE430" s="259"/>
      <c r="BTF430" s="259"/>
      <c r="BTG430" s="259"/>
      <c r="BTH430" s="259"/>
      <c r="BTI430" s="259"/>
      <c r="BTJ430" s="259"/>
      <c r="BTK430" s="259"/>
      <c r="BTL430" s="259"/>
      <c r="BTM430" s="259"/>
      <c r="BTN430" s="259"/>
      <c r="BTO430" s="259"/>
      <c r="BTP430" s="259"/>
      <c r="BTQ430" s="259"/>
      <c r="BTR430" s="259"/>
      <c r="BTS430" s="259"/>
      <c r="BTT430" s="259"/>
      <c r="BTU430" s="259"/>
      <c r="BTV430" s="259"/>
      <c r="BTW430" s="259"/>
      <c r="BTX430" s="259"/>
      <c r="BTY430" s="259"/>
      <c r="BTZ430" s="259"/>
      <c r="BUA430" s="259"/>
      <c r="BUB430" s="259"/>
      <c r="BUC430" s="259"/>
      <c r="BUD430" s="259"/>
      <c r="BUE430" s="259"/>
      <c r="BUF430" s="259"/>
      <c r="BUG430" s="259"/>
      <c r="BUH430" s="259"/>
      <c r="BUI430" s="259"/>
      <c r="BUJ430" s="259"/>
      <c r="BUK430" s="259"/>
      <c r="BUL430" s="259"/>
      <c r="BUM430" s="259"/>
      <c r="BUN430" s="259"/>
      <c r="BUO430" s="259"/>
      <c r="BUP430" s="259"/>
      <c r="BUQ430" s="259"/>
      <c r="BUR430" s="259"/>
      <c r="BUS430" s="259"/>
      <c r="BUT430" s="259"/>
      <c r="BUU430" s="259"/>
      <c r="BUV430" s="259"/>
      <c r="BUW430" s="259"/>
      <c r="BUX430" s="259"/>
      <c r="BUY430" s="259"/>
      <c r="BUZ430" s="259"/>
      <c r="BVA430" s="259"/>
      <c r="BVB430" s="259"/>
      <c r="BVC430" s="259"/>
      <c r="BVD430" s="259"/>
      <c r="BVE430" s="259"/>
      <c r="BVF430" s="259"/>
      <c r="BVG430" s="259"/>
      <c r="BVH430" s="259"/>
      <c r="BVI430" s="259"/>
      <c r="BVJ430" s="259"/>
      <c r="BVK430" s="259"/>
      <c r="BVL430" s="259"/>
      <c r="BVM430" s="259"/>
      <c r="BVN430" s="259"/>
      <c r="BVO430" s="259"/>
      <c r="BVP430" s="259"/>
      <c r="BVQ430" s="259"/>
      <c r="BVR430" s="259"/>
      <c r="BVS430" s="259"/>
      <c r="BVT430" s="259"/>
      <c r="BVU430" s="259"/>
      <c r="BVV430" s="259"/>
      <c r="BVW430" s="259"/>
      <c r="BVX430" s="259"/>
      <c r="BVY430" s="259"/>
      <c r="BVZ430" s="259"/>
      <c r="BWA430" s="259"/>
      <c r="BWB430" s="259"/>
      <c r="BWC430" s="259"/>
      <c r="BWD430" s="259"/>
      <c r="BWE430" s="259"/>
      <c r="BWF430" s="259"/>
      <c r="BWG430" s="259"/>
      <c r="BWH430" s="259"/>
      <c r="BWI430" s="259"/>
      <c r="BWJ430" s="259"/>
      <c r="BWK430" s="259"/>
      <c r="BWL430" s="259"/>
      <c r="BWM430" s="259"/>
      <c r="BWN430" s="259"/>
      <c r="BWO430" s="259"/>
      <c r="BWP430" s="259"/>
      <c r="BWQ430" s="259"/>
      <c r="BWR430" s="259"/>
      <c r="BWS430" s="259"/>
      <c r="BWT430" s="259"/>
      <c r="BWU430" s="259"/>
      <c r="BWV430" s="259"/>
      <c r="BWW430" s="259"/>
      <c r="BWX430" s="259"/>
      <c r="BWY430" s="259"/>
      <c r="BWZ430" s="259"/>
      <c r="BXA430" s="259"/>
      <c r="BXB430" s="259"/>
      <c r="BXC430" s="259"/>
      <c r="BXD430" s="259"/>
      <c r="BXE430" s="259"/>
      <c r="BXF430" s="259"/>
      <c r="BXG430" s="259"/>
      <c r="BXH430" s="259"/>
      <c r="BXI430" s="259"/>
      <c r="BXJ430" s="259"/>
      <c r="BXK430" s="259"/>
      <c r="BXL430" s="259"/>
      <c r="BXM430" s="259"/>
      <c r="BXN430" s="259"/>
      <c r="BXO430" s="259"/>
      <c r="BXP430" s="259"/>
      <c r="BXQ430" s="259"/>
      <c r="BXR430" s="259"/>
      <c r="BXS430" s="259"/>
      <c r="BXT430" s="259"/>
      <c r="BXU430" s="259"/>
      <c r="BXV430" s="259"/>
      <c r="BXW430" s="259"/>
      <c r="BXX430" s="259"/>
      <c r="BXY430" s="259"/>
      <c r="BXZ430" s="259"/>
      <c r="BYA430" s="259"/>
      <c r="BYB430" s="259"/>
      <c r="BYC430" s="259"/>
      <c r="BYD430" s="259"/>
      <c r="BYE430" s="259"/>
      <c r="BYF430" s="259"/>
      <c r="BYG430" s="259"/>
      <c r="BYH430" s="259"/>
      <c r="BYI430" s="259"/>
      <c r="BYJ430" s="259"/>
      <c r="BYK430" s="259"/>
      <c r="BYL430" s="259"/>
      <c r="BYM430" s="259"/>
      <c r="BYN430" s="259"/>
      <c r="BYO430" s="259"/>
      <c r="BYP430" s="259"/>
      <c r="BYQ430" s="259"/>
      <c r="BYR430" s="259"/>
      <c r="BYS430" s="259"/>
      <c r="BYT430" s="259"/>
      <c r="BYU430" s="259"/>
      <c r="BYV430" s="259"/>
      <c r="BYW430" s="259"/>
      <c r="BYX430" s="259"/>
      <c r="BYY430" s="259"/>
      <c r="BYZ430" s="259"/>
      <c r="BZA430" s="259"/>
      <c r="BZB430" s="259"/>
      <c r="BZC430" s="259"/>
      <c r="BZD430" s="259"/>
      <c r="BZE430" s="259"/>
      <c r="BZF430" s="259"/>
      <c r="BZG430" s="259"/>
      <c r="BZH430" s="259"/>
      <c r="BZI430" s="259"/>
      <c r="BZJ430" s="259"/>
    </row>
    <row r="431" spans="1:2038" ht="16.5" customHeight="1" thickBot="1">
      <c r="A431" s="277" t="s">
        <v>377</v>
      </c>
      <c r="B431" s="166"/>
      <c r="C431" s="166"/>
      <c r="D431" s="166"/>
      <c r="E431" s="278"/>
      <c r="F431" s="32"/>
      <c r="G431" s="32"/>
      <c r="H431" s="32"/>
      <c r="I431" s="32"/>
      <c r="J431" s="56">
        <v>1000</v>
      </c>
      <c r="K431" s="123">
        <v>5</v>
      </c>
      <c r="L431" s="33"/>
    </row>
    <row r="432" spans="1:2038" ht="16.5" customHeight="1" thickBot="1">
      <c r="A432" s="301" t="s">
        <v>871</v>
      </c>
      <c r="B432" s="165"/>
      <c r="C432" s="165"/>
      <c r="D432" s="165"/>
      <c r="E432" s="280"/>
      <c r="F432" s="32"/>
      <c r="G432" s="32"/>
      <c r="H432" s="32"/>
      <c r="I432" s="32"/>
      <c r="J432" s="56">
        <v>1000</v>
      </c>
      <c r="K432" s="123">
        <v>4.5</v>
      </c>
      <c r="L432" s="33"/>
    </row>
    <row r="433" spans="1:2038" s="206" customFormat="1" ht="16.5" customHeight="1" thickBot="1">
      <c r="A433" s="301" t="s">
        <v>146</v>
      </c>
      <c r="B433" s="165"/>
      <c r="C433" s="165"/>
      <c r="D433" s="165"/>
      <c r="E433" s="280"/>
      <c r="F433" s="32"/>
      <c r="G433" s="32"/>
      <c r="H433" s="32"/>
      <c r="I433" s="32"/>
      <c r="J433" s="56">
        <v>235</v>
      </c>
      <c r="K433" s="123">
        <v>0.115</v>
      </c>
      <c r="L433" s="33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  <c r="AL433" s="199"/>
      <c r="AM433" s="199"/>
      <c r="AN433" s="199"/>
      <c r="AO433" s="199"/>
      <c r="AP433" s="199"/>
      <c r="AQ433" s="199"/>
      <c r="AR433" s="199"/>
      <c r="AS433" s="199"/>
      <c r="AT433" s="199"/>
      <c r="AU433" s="199"/>
      <c r="AV433" s="199"/>
      <c r="AW433" s="199"/>
      <c r="AX433" s="199"/>
      <c r="AY433" s="199"/>
      <c r="AZ433" s="199"/>
      <c r="BA433" s="199"/>
      <c r="BB433" s="199"/>
      <c r="BC433" s="199"/>
      <c r="BD433" s="199"/>
      <c r="BE433" s="199"/>
      <c r="BF433" s="199"/>
      <c r="BG433" s="199"/>
      <c r="BH433" s="199"/>
      <c r="BI433" s="199"/>
      <c r="BJ433" s="199"/>
      <c r="BK433" s="199"/>
      <c r="BL433" s="199"/>
      <c r="BM433" s="199"/>
      <c r="BN433" s="199"/>
      <c r="BO433" s="199"/>
      <c r="BP433" s="199"/>
      <c r="BQ433" s="199"/>
      <c r="BR433" s="199"/>
      <c r="BS433" s="199"/>
      <c r="BT433" s="199"/>
      <c r="BU433" s="199"/>
      <c r="BV433" s="199"/>
      <c r="BW433" s="199"/>
      <c r="BX433" s="199"/>
      <c r="BY433" s="199"/>
      <c r="BZ433" s="199"/>
      <c r="CA433" s="199"/>
      <c r="CB433" s="199"/>
      <c r="CC433" s="199"/>
      <c r="CD433" s="199"/>
      <c r="CE433" s="199"/>
      <c r="CF433" s="199"/>
      <c r="CG433" s="199"/>
      <c r="CH433" s="199"/>
      <c r="CI433" s="199"/>
      <c r="CJ433" s="199"/>
      <c r="CK433" s="199"/>
      <c r="CL433" s="199"/>
      <c r="CM433" s="199"/>
      <c r="CN433" s="199"/>
      <c r="CO433" s="199"/>
      <c r="CP433" s="199"/>
      <c r="CQ433" s="199"/>
      <c r="CR433" s="199"/>
      <c r="CS433" s="199"/>
      <c r="CT433" s="199"/>
      <c r="CU433" s="199"/>
      <c r="CV433" s="199"/>
      <c r="CW433" s="199"/>
      <c r="CX433" s="199"/>
      <c r="CY433" s="199"/>
      <c r="CZ433" s="199"/>
      <c r="DA433" s="199"/>
      <c r="DB433" s="199"/>
      <c r="DC433" s="199"/>
      <c r="DD433" s="199"/>
      <c r="DE433" s="199"/>
      <c r="DF433" s="199"/>
      <c r="DG433" s="199"/>
      <c r="DH433" s="199"/>
      <c r="DI433" s="199"/>
      <c r="DJ433" s="199"/>
      <c r="DK433" s="199"/>
      <c r="DL433" s="199"/>
      <c r="DM433" s="199"/>
      <c r="DN433" s="199"/>
      <c r="DO433" s="199"/>
      <c r="DP433" s="199"/>
      <c r="DQ433" s="199"/>
      <c r="DR433" s="199"/>
      <c r="DS433" s="199"/>
      <c r="DT433" s="199"/>
      <c r="DU433" s="199"/>
      <c r="DV433" s="199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  <c r="RH433" s="199"/>
      <c r="RI433" s="199"/>
      <c r="RJ433" s="199"/>
      <c r="RK433" s="199"/>
      <c r="RL433" s="199"/>
      <c r="RM433" s="199"/>
      <c r="RN433" s="199"/>
      <c r="RO433" s="199"/>
      <c r="RP433" s="199"/>
      <c r="RQ433" s="199"/>
      <c r="RR433" s="199"/>
      <c r="RS433" s="199"/>
      <c r="RT433" s="199"/>
      <c r="RU433" s="199"/>
      <c r="RV433" s="199"/>
      <c r="RW433" s="199"/>
      <c r="RX433" s="199"/>
      <c r="RY433" s="199"/>
      <c r="RZ433" s="199"/>
      <c r="SA433" s="199"/>
      <c r="SB433" s="199"/>
      <c r="SC433" s="199"/>
      <c r="SD433" s="199"/>
      <c r="SE433" s="199"/>
      <c r="SF433" s="199"/>
      <c r="SG433" s="199"/>
      <c r="SH433" s="199"/>
      <c r="SI433" s="199"/>
      <c r="SJ433" s="199"/>
      <c r="SK433" s="199"/>
      <c r="SL433" s="199"/>
      <c r="SM433" s="199"/>
      <c r="SN433" s="199"/>
      <c r="SO433" s="199"/>
      <c r="SP433" s="199"/>
      <c r="SQ433" s="199"/>
      <c r="SR433" s="199"/>
      <c r="SS433" s="199"/>
      <c r="ST433" s="199"/>
      <c r="SU433" s="199"/>
      <c r="SV433" s="199"/>
      <c r="SW433" s="199"/>
      <c r="SX433" s="199"/>
      <c r="SY433" s="199"/>
      <c r="SZ433" s="199"/>
      <c r="TA433" s="199"/>
      <c r="TB433" s="199"/>
      <c r="TC433" s="199"/>
      <c r="TD433" s="199"/>
      <c r="TE433" s="199"/>
      <c r="TF433" s="199"/>
      <c r="TG433" s="199"/>
      <c r="TH433" s="199"/>
      <c r="TI433" s="199"/>
      <c r="TJ433" s="199"/>
      <c r="TK433" s="199"/>
      <c r="TL433" s="199"/>
      <c r="TM433" s="199"/>
      <c r="TN433" s="199"/>
      <c r="TO433" s="199"/>
      <c r="TP433" s="199"/>
      <c r="TQ433" s="199"/>
      <c r="TR433" s="199"/>
      <c r="TS433" s="199"/>
      <c r="TT433" s="199"/>
      <c r="TU433" s="199"/>
      <c r="TV433" s="199"/>
      <c r="TW433" s="199"/>
      <c r="TX433" s="199"/>
      <c r="TY433" s="199"/>
      <c r="TZ433" s="199"/>
      <c r="UA433" s="199"/>
      <c r="UB433" s="199"/>
      <c r="UC433" s="199"/>
      <c r="UD433" s="199"/>
      <c r="UE433" s="199"/>
      <c r="UF433" s="199"/>
      <c r="UG433" s="199"/>
      <c r="UH433" s="199"/>
      <c r="UI433" s="199"/>
      <c r="UJ433" s="199"/>
      <c r="UK433" s="199"/>
      <c r="UL433" s="199"/>
      <c r="UM433" s="199"/>
      <c r="UN433" s="199"/>
      <c r="UO433" s="199"/>
      <c r="UP433" s="199"/>
      <c r="UQ433" s="199"/>
      <c r="UR433" s="199"/>
      <c r="US433" s="199"/>
      <c r="UT433" s="199"/>
      <c r="UU433" s="199"/>
      <c r="UV433" s="199"/>
      <c r="UW433" s="199"/>
      <c r="UX433" s="199"/>
      <c r="UY433" s="199"/>
      <c r="UZ433" s="199"/>
      <c r="VA433" s="199"/>
      <c r="VB433" s="199"/>
      <c r="VC433" s="199"/>
      <c r="VD433" s="199"/>
      <c r="VE433" s="199"/>
      <c r="VF433" s="199"/>
      <c r="VG433" s="199"/>
      <c r="VH433" s="199"/>
      <c r="VI433" s="199"/>
      <c r="VJ433" s="199"/>
      <c r="VK433" s="199"/>
      <c r="VL433" s="199"/>
      <c r="VM433" s="199"/>
      <c r="VN433" s="199"/>
      <c r="VO433" s="199"/>
      <c r="VP433" s="199"/>
      <c r="VQ433" s="199"/>
      <c r="VR433" s="199"/>
      <c r="VS433" s="199"/>
      <c r="VT433" s="199"/>
      <c r="VU433" s="199"/>
      <c r="VV433" s="199"/>
      <c r="VW433" s="199"/>
      <c r="VX433" s="199"/>
      <c r="VY433" s="199"/>
      <c r="VZ433" s="199"/>
      <c r="WA433" s="199"/>
      <c r="WB433" s="199"/>
      <c r="WC433" s="199"/>
      <c r="WD433" s="199"/>
      <c r="WE433" s="199"/>
      <c r="WF433" s="199"/>
      <c r="WG433" s="199"/>
      <c r="WH433" s="199"/>
      <c r="WI433" s="199"/>
      <c r="WJ433" s="199"/>
      <c r="WK433" s="199"/>
      <c r="WL433" s="199"/>
      <c r="WM433" s="199"/>
      <c r="WN433" s="199"/>
      <c r="WO433" s="199"/>
      <c r="WP433" s="199"/>
      <c r="WQ433" s="199"/>
      <c r="WR433" s="199"/>
      <c r="WS433" s="199"/>
      <c r="WT433" s="199"/>
      <c r="WU433" s="199"/>
      <c r="WV433" s="199"/>
      <c r="WW433" s="199"/>
      <c r="WX433" s="199"/>
      <c r="WY433" s="199"/>
      <c r="WZ433" s="199"/>
      <c r="XA433" s="199"/>
      <c r="XB433" s="199"/>
      <c r="XC433" s="199"/>
      <c r="XD433" s="199"/>
      <c r="XE433" s="199"/>
      <c r="XF433" s="199"/>
      <c r="XG433" s="199"/>
      <c r="XH433" s="199"/>
      <c r="XI433" s="199"/>
      <c r="XJ433" s="199"/>
      <c r="XK433" s="199"/>
      <c r="XL433" s="199"/>
      <c r="XM433" s="199"/>
      <c r="XN433" s="199"/>
      <c r="XO433" s="199"/>
      <c r="XP433" s="199"/>
      <c r="XQ433" s="199"/>
      <c r="XR433" s="199"/>
      <c r="XS433" s="199"/>
      <c r="XT433" s="199"/>
      <c r="XU433" s="199"/>
      <c r="XV433" s="199"/>
      <c r="XW433" s="199"/>
      <c r="XX433" s="199"/>
      <c r="XY433" s="199"/>
      <c r="XZ433" s="199"/>
      <c r="YA433" s="199"/>
      <c r="YB433" s="199"/>
      <c r="YC433" s="199"/>
      <c r="YD433" s="199"/>
      <c r="YE433" s="199"/>
      <c r="YF433" s="199"/>
      <c r="YG433" s="199"/>
      <c r="YH433" s="199"/>
      <c r="YI433" s="199"/>
      <c r="YJ433" s="199"/>
      <c r="YK433" s="199"/>
      <c r="YL433" s="199"/>
      <c r="YM433" s="199"/>
      <c r="YN433" s="199"/>
      <c r="YO433" s="199"/>
      <c r="YP433" s="199"/>
      <c r="YQ433" s="199"/>
      <c r="YR433" s="199"/>
      <c r="YS433" s="199"/>
      <c r="YT433" s="199"/>
      <c r="YU433" s="199"/>
      <c r="YV433" s="199"/>
      <c r="YW433" s="199"/>
      <c r="YX433" s="199"/>
      <c r="YY433" s="199"/>
      <c r="YZ433" s="199"/>
      <c r="ZA433" s="199"/>
      <c r="ZB433" s="199"/>
      <c r="ZC433" s="199"/>
      <c r="ZD433" s="199"/>
      <c r="ZE433" s="199"/>
      <c r="ZF433" s="199"/>
      <c r="ZG433" s="199"/>
      <c r="ZH433" s="199"/>
      <c r="ZI433" s="199"/>
      <c r="ZJ433" s="199"/>
      <c r="ZK433" s="199"/>
      <c r="ZL433" s="199"/>
      <c r="ZM433" s="199"/>
      <c r="ZN433" s="199"/>
      <c r="ZO433" s="199"/>
      <c r="ZP433" s="199"/>
      <c r="ZQ433" s="199"/>
      <c r="ZR433" s="199"/>
      <c r="ZS433" s="199"/>
      <c r="ZT433" s="199"/>
      <c r="ZU433" s="199"/>
      <c r="ZV433" s="199"/>
      <c r="ZW433" s="199"/>
      <c r="ZX433" s="199"/>
      <c r="ZY433" s="199"/>
      <c r="ZZ433" s="199"/>
      <c r="AAA433" s="199"/>
      <c r="AAB433" s="199"/>
      <c r="AAC433" s="199"/>
      <c r="AAD433" s="199"/>
      <c r="AAE433" s="199"/>
      <c r="AAF433" s="199"/>
      <c r="AAG433" s="199"/>
      <c r="AAH433" s="199"/>
      <c r="AAI433" s="199"/>
      <c r="AAJ433" s="199"/>
      <c r="AAK433" s="199"/>
      <c r="AAL433" s="199"/>
      <c r="AAM433" s="199"/>
      <c r="AAN433" s="199"/>
      <c r="AAO433" s="199"/>
      <c r="AAP433" s="199"/>
      <c r="AAQ433" s="199"/>
      <c r="AAR433" s="199"/>
      <c r="AAS433" s="199"/>
      <c r="AAT433" s="199"/>
      <c r="AAU433" s="199"/>
      <c r="AAV433" s="199"/>
      <c r="AAW433" s="199"/>
      <c r="AAX433" s="199"/>
      <c r="AAY433" s="199"/>
      <c r="AAZ433" s="199"/>
      <c r="ABA433" s="199"/>
      <c r="ABB433" s="199"/>
      <c r="ABC433" s="199"/>
      <c r="ABD433" s="199"/>
      <c r="ABE433" s="199"/>
      <c r="ABF433" s="199"/>
      <c r="ABG433" s="199"/>
      <c r="ABH433" s="199"/>
      <c r="ABI433" s="199"/>
      <c r="ABJ433" s="199"/>
      <c r="ABK433" s="199"/>
      <c r="ABL433" s="199"/>
      <c r="ABM433" s="199"/>
      <c r="ABN433" s="199"/>
      <c r="ABO433" s="199"/>
      <c r="ABP433" s="199"/>
      <c r="ABQ433" s="199"/>
      <c r="ABR433" s="199"/>
      <c r="ABS433" s="199"/>
      <c r="ABT433" s="199"/>
      <c r="ABU433" s="199"/>
      <c r="ABV433" s="199"/>
      <c r="ABW433" s="199"/>
      <c r="ABX433" s="199"/>
      <c r="ABY433" s="199"/>
      <c r="ABZ433" s="199"/>
      <c r="ACA433" s="199"/>
      <c r="ACB433" s="199"/>
      <c r="ACC433" s="199"/>
      <c r="ACD433" s="199"/>
      <c r="ACE433" s="199"/>
      <c r="ACF433" s="199"/>
      <c r="ACG433" s="199"/>
      <c r="ACH433" s="199"/>
      <c r="ACI433" s="199"/>
      <c r="ACJ433" s="199"/>
      <c r="ACK433" s="199"/>
      <c r="ACL433" s="199"/>
      <c r="ACM433" s="199"/>
      <c r="ACN433" s="199"/>
      <c r="ACO433" s="199"/>
      <c r="ACP433" s="199"/>
      <c r="ACQ433" s="199"/>
      <c r="ACR433" s="199"/>
      <c r="ACS433" s="199"/>
      <c r="ACT433" s="199"/>
      <c r="ACU433" s="199"/>
      <c r="ACV433" s="199"/>
      <c r="ACW433" s="199"/>
      <c r="ACX433" s="199"/>
      <c r="ACY433" s="199"/>
      <c r="ACZ433" s="199"/>
      <c r="ADA433" s="199"/>
      <c r="ADB433" s="199"/>
      <c r="ADC433" s="199"/>
      <c r="ADD433" s="199"/>
      <c r="ADE433" s="199"/>
      <c r="ADF433" s="199"/>
      <c r="ADG433" s="199"/>
      <c r="ADH433" s="199"/>
      <c r="ADI433" s="199"/>
      <c r="ADJ433" s="199"/>
      <c r="ADK433" s="199"/>
      <c r="ADL433" s="199"/>
      <c r="ADM433" s="199"/>
      <c r="ADN433" s="199"/>
      <c r="ADO433" s="199"/>
      <c r="ADP433" s="199"/>
      <c r="ADQ433" s="199"/>
      <c r="ADR433" s="199"/>
      <c r="ADS433" s="199"/>
      <c r="ADT433" s="199"/>
      <c r="ADU433" s="199"/>
      <c r="ADV433" s="199"/>
      <c r="ADW433" s="199"/>
      <c r="ADX433" s="199"/>
      <c r="ADY433" s="199"/>
      <c r="ADZ433" s="199"/>
      <c r="AEA433" s="199"/>
      <c r="AEB433" s="199"/>
      <c r="AEC433" s="199"/>
      <c r="AED433" s="199"/>
      <c r="AEE433" s="199"/>
      <c r="AEF433" s="199"/>
      <c r="AEG433" s="199"/>
      <c r="AEH433" s="199"/>
      <c r="AEI433" s="199"/>
      <c r="AEJ433" s="199"/>
      <c r="AEK433" s="199"/>
      <c r="AEL433" s="199"/>
      <c r="AEM433" s="199"/>
      <c r="AEN433" s="199"/>
      <c r="AEO433" s="199"/>
      <c r="AEP433" s="199"/>
      <c r="AEQ433" s="199"/>
      <c r="AER433" s="199"/>
      <c r="AES433" s="199"/>
      <c r="AET433" s="199"/>
      <c r="AEU433" s="199"/>
      <c r="AEV433" s="199"/>
      <c r="AEW433" s="199"/>
      <c r="AEX433" s="199"/>
      <c r="AEY433" s="199"/>
      <c r="AEZ433" s="199"/>
      <c r="AFA433" s="199"/>
      <c r="AFB433" s="199"/>
      <c r="AFC433" s="199"/>
      <c r="AFD433" s="199"/>
      <c r="AFE433" s="199"/>
      <c r="AFF433" s="199"/>
      <c r="AFG433" s="199"/>
      <c r="AFH433" s="199"/>
      <c r="AFI433" s="199"/>
      <c r="AFJ433" s="199"/>
      <c r="AFK433" s="199"/>
      <c r="AFL433" s="199"/>
      <c r="AFM433" s="199"/>
      <c r="AFN433" s="199"/>
      <c r="AFO433" s="199"/>
      <c r="AFP433" s="199"/>
      <c r="AFQ433" s="199"/>
      <c r="AFR433" s="199"/>
      <c r="AFS433" s="199"/>
      <c r="AFT433" s="199"/>
      <c r="AFU433" s="199"/>
      <c r="AFV433" s="199"/>
      <c r="AFW433" s="199"/>
      <c r="AFX433" s="199"/>
      <c r="AFY433" s="199"/>
      <c r="AFZ433" s="199"/>
      <c r="AGA433" s="199"/>
      <c r="AGB433" s="199"/>
      <c r="AGC433" s="199"/>
      <c r="AGD433" s="199"/>
      <c r="AGE433" s="199"/>
      <c r="AGF433" s="199"/>
      <c r="AGG433" s="199"/>
      <c r="AGH433" s="199"/>
      <c r="AGI433" s="199"/>
      <c r="AGJ433" s="199"/>
      <c r="AGK433" s="199"/>
      <c r="AGL433" s="199"/>
      <c r="AGM433" s="199"/>
      <c r="AGN433" s="199"/>
      <c r="AGO433" s="199"/>
      <c r="AGP433" s="199"/>
      <c r="AGQ433" s="199"/>
      <c r="AGR433" s="199"/>
      <c r="AGS433" s="199"/>
      <c r="AGT433" s="199"/>
      <c r="AGU433" s="199"/>
      <c r="AGV433" s="199"/>
      <c r="AGW433" s="199"/>
      <c r="AGX433" s="199"/>
      <c r="AGY433" s="199"/>
      <c r="AGZ433" s="199"/>
      <c r="AHA433" s="199"/>
      <c r="AHB433" s="199"/>
      <c r="AHC433" s="199"/>
      <c r="AHD433" s="199"/>
      <c r="AHE433" s="199"/>
      <c r="AHF433" s="199"/>
      <c r="AHG433" s="199"/>
      <c r="AHH433" s="199"/>
      <c r="AHI433" s="199"/>
      <c r="AHJ433" s="199"/>
      <c r="AHK433" s="199"/>
      <c r="AHL433" s="199"/>
      <c r="AHM433" s="199"/>
      <c r="AHN433" s="199"/>
      <c r="AHO433" s="199"/>
      <c r="AHP433" s="199"/>
      <c r="AHQ433" s="199"/>
      <c r="AHR433" s="199"/>
      <c r="AHS433" s="199"/>
      <c r="AHT433" s="199"/>
      <c r="AHU433" s="199"/>
      <c r="AHV433" s="199"/>
      <c r="AHW433" s="199"/>
      <c r="AHX433" s="199"/>
      <c r="AHY433" s="199"/>
      <c r="AHZ433" s="199"/>
      <c r="AIA433" s="199"/>
      <c r="AIB433" s="199"/>
      <c r="AIC433" s="199"/>
      <c r="AID433" s="199"/>
      <c r="AIE433" s="199"/>
      <c r="AIF433" s="199"/>
      <c r="AIG433" s="199"/>
      <c r="AIH433" s="199"/>
      <c r="AII433" s="199"/>
      <c r="AIJ433" s="199"/>
      <c r="AIK433" s="199"/>
      <c r="AIL433" s="199"/>
      <c r="AIM433" s="199"/>
      <c r="AIN433" s="199"/>
      <c r="AIO433" s="199"/>
      <c r="AIP433" s="199"/>
      <c r="AIQ433" s="199"/>
      <c r="AIR433" s="199"/>
      <c r="AIS433" s="199"/>
      <c r="AIT433" s="199"/>
      <c r="AIU433" s="199"/>
      <c r="AIV433" s="199"/>
      <c r="AIW433" s="199"/>
      <c r="AIX433" s="199"/>
      <c r="AIY433" s="199"/>
      <c r="AIZ433" s="199"/>
      <c r="AJA433" s="199"/>
      <c r="AJB433" s="199"/>
      <c r="AJC433" s="199"/>
      <c r="AJD433" s="199"/>
      <c r="AJE433" s="199"/>
      <c r="AJF433" s="199"/>
      <c r="AJG433" s="199"/>
      <c r="AJH433" s="199"/>
      <c r="AJI433" s="199"/>
      <c r="AJJ433" s="199"/>
      <c r="AJK433" s="199"/>
      <c r="AJL433" s="199"/>
      <c r="AJM433" s="199"/>
      <c r="AJN433" s="199"/>
      <c r="AJO433" s="199"/>
      <c r="AJP433" s="199"/>
      <c r="AJQ433" s="199"/>
      <c r="AJR433" s="199"/>
      <c r="AJS433" s="199"/>
      <c r="AJT433" s="199"/>
      <c r="AJU433" s="199"/>
      <c r="AJV433" s="199"/>
      <c r="AJW433" s="199"/>
      <c r="AJX433" s="199"/>
      <c r="AJY433" s="199"/>
      <c r="AJZ433" s="199"/>
      <c r="AKA433" s="199"/>
      <c r="AKB433" s="199"/>
      <c r="AKC433" s="199"/>
      <c r="AKD433" s="199"/>
      <c r="AKE433" s="199"/>
      <c r="AKF433" s="199"/>
      <c r="AKG433" s="199"/>
      <c r="AKH433" s="199"/>
      <c r="AKI433" s="199"/>
      <c r="AKJ433" s="199"/>
      <c r="AKK433" s="199"/>
      <c r="AKL433" s="199"/>
      <c r="AKM433" s="199"/>
      <c r="AKN433" s="199"/>
      <c r="AKO433" s="199"/>
      <c r="AKP433" s="199"/>
      <c r="AKQ433" s="199"/>
      <c r="AKR433" s="199"/>
      <c r="AKS433" s="199"/>
      <c r="AKT433" s="199"/>
      <c r="AKU433" s="199"/>
      <c r="AKV433" s="199"/>
      <c r="AKW433" s="199"/>
      <c r="AKX433" s="199"/>
      <c r="AKY433" s="199"/>
      <c r="AKZ433" s="199"/>
      <c r="ALA433" s="199"/>
      <c r="ALB433" s="199"/>
      <c r="ALC433" s="199"/>
      <c r="ALD433" s="199"/>
      <c r="ALE433" s="199"/>
      <c r="ALF433" s="199"/>
      <c r="ALG433" s="199"/>
      <c r="ALH433" s="199"/>
      <c r="ALI433" s="199"/>
      <c r="ALJ433" s="199"/>
      <c r="ALK433" s="199"/>
      <c r="ALL433" s="199"/>
      <c r="ALM433" s="199"/>
      <c r="ALN433" s="199"/>
      <c r="ALO433" s="199"/>
      <c r="ALP433" s="199"/>
      <c r="ALQ433" s="199"/>
      <c r="ALR433" s="199"/>
      <c r="ALS433" s="199"/>
      <c r="ALT433" s="199"/>
      <c r="ALU433" s="199"/>
      <c r="ALV433" s="199"/>
      <c r="ALW433" s="199"/>
      <c r="ALX433" s="199"/>
      <c r="ALY433" s="199"/>
      <c r="ALZ433" s="199"/>
      <c r="AMA433" s="199"/>
      <c r="AMB433" s="199"/>
      <c r="AMC433" s="199"/>
      <c r="AMD433" s="199"/>
      <c r="AME433" s="199"/>
      <c r="AMF433" s="199"/>
      <c r="AMG433" s="199"/>
      <c r="AMH433" s="199"/>
      <c r="AMI433" s="199"/>
      <c r="AMJ433" s="199"/>
      <c r="AMK433" s="199"/>
      <c r="AML433" s="199"/>
      <c r="AMM433" s="199"/>
      <c r="AMN433" s="199"/>
      <c r="AMO433" s="199"/>
      <c r="AMP433" s="199"/>
      <c r="AMQ433" s="199"/>
      <c r="AMR433" s="199"/>
      <c r="AMS433" s="199"/>
      <c r="AMT433" s="199"/>
      <c r="AMU433" s="199"/>
      <c r="AMV433" s="199"/>
      <c r="AMW433" s="199"/>
      <c r="AMX433" s="199"/>
      <c r="AMY433" s="199"/>
      <c r="AMZ433" s="199"/>
      <c r="ANA433" s="199"/>
      <c r="ANB433" s="199"/>
      <c r="ANC433" s="199"/>
      <c r="AND433" s="199"/>
      <c r="ANE433" s="199"/>
      <c r="ANF433" s="199"/>
      <c r="ANG433" s="199"/>
      <c r="ANH433" s="199"/>
      <c r="ANI433" s="199"/>
      <c r="ANJ433" s="199"/>
      <c r="ANK433" s="199"/>
      <c r="ANL433" s="199"/>
      <c r="ANM433" s="199"/>
      <c r="ANN433" s="199"/>
      <c r="ANO433" s="199"/>
      <c r="ANP433" s="199"/>
      <c r="ANQ433" s="199"/>
      <c r="ANR433" s="199"/>
      <c r="ANS433" s="199"/>
      <c r="ANT433" s="199"/>
      <c r="ANU433" s="199"/>
      <c r="ANV433" s="199"/>
      <c r="ANW433" s="199"/>
      <c r="ANX433" s="199"/>
      <c r="ANY433" s="199"/>
      <c r="ANZ433" s="199"/>
      <c r="AOA433" s="199"/>
      <c r="AOB433" s="199"/>
      <c r="AOC433" s="199"/>
      <c r="AOD433" s="199"/>
      <c r="AOE433" s="199"/>
      <c r="AOF433" s="199"/>
      <c r="AOG433" s="199"/>
      <c r="AOH433" s="199"/>
      <c r="AOI433" s="199"/>
      <c r="AOJ433" s="199"/>
      <c r="AOK433" s="199"/>
      <c r="AOL433" s="199"/>
      <c r="AOM433" s="199"/>
      <c r="AON433" s="199"/>
      <c r="AOO433" s="199"/>
      <c r="AOP433" s="199"/>
      <c r="AOQ433" s="199"/>
      <c r="AOR433" s="199"/>
      <c r="AOS433" s="199"/>
      <c r="AOT433" s="199"/>
      <c r="AOU433" s="199"/>
      <c r="AOV433" s="199"/>
      <c r="AOW433" s="199"/>
      <c r="AOX433" s="199"/>
      <c r="AOY433" s="199"/>
      <c r="AOZ433" s="199"/>
      <c r="APA433" s="199"/>
      <c r="APB433" s="199"/>
      <c r="APC433" s="199"/>
      <c r="APD433" s="199"/>
      <c r="APE433" s="199"/>
      <c r="APF433" s="199"/>
      <c r="APG433" s="199"/>
      <c r="APH433" s="199"/>
      <c r="API433" s="199"/>
      <c r="APJ433" s="199"/>
      <c r="APK433" s="199"/>
      <c r="APL433" s="199"/>
      <c r="APM433" s="199"/>
      <c r="APN433" s="199"/>
      <c r="APO433" s="199"/>
      <c r="APP433" s="199"/>
      <c r="APQ433" s="199"/>
      <c r="APR433" s="199"/>
      <c r="APS433" s="199"/>
      <c r="APT433" s="199"/>
      <c r="APU433" s="199"/>
      <c r="APV433" s="199"/>
      <c r="APW433" s="199"/>
      <c r="APX433" s="199"/>
      <c r="APY433" s="199"/>
      <c r="APZ433" s="199"/>
      <c r="AQA433" s="199"/>
      <c r="AQB433" s="199"/>
      <c r="AQC433" s="199"/>
      <c r="AQD433" s="199"/>
      <c r="AQE433" s="199"/>
      <c r="AQF433" s="199"/>
      <c r="AQG433" s="199"/>
      <c r="AQH433" s="199"/>
      <c r="AQI433" s="199"/>
      <c r="AQJ433" s="199"/>
      <c r="AQK433" s="199"/>
      <c r="AQL433" s="199"/>
      <c r="AQM433" s="199"/>
      <c r="AQN433" s="199"/>
      <c r="AQO433" s="199"/>
      <c r="AQP433" s="199"/>
      <c r="AQQ433" s="199"/>
      <c r="AQR433" s="199"/>
      <c r="AQS433" s="199"/>
      <c r="AQT433" s="199"/>
      <c r="AQU433" s="199"/>
      <c r="AQV433" s="199"/>
      <c r="AQW433" s="199"/>
      <c r="AQX433" s="199"/>
      <c r="AQY433" s="199"/>
      <c r="AQZ433" s="199"/>
      <c r="ARA433" s="199"/>
      <c r="ARB433" s="199"/>
      <c r="ARC433" s="199"/>
      <c r="ARD433" s="199"/>
      <c r="ARE433" s="199"/>
      <c r="ARF433" s="199"/>
      <c r="ARG433" s="199"/>
      <c r="ARH433" s="199"/>
      <c r="ARI433" s="199"/>
      <c r="ARJ433" s="199"/>
      <c r="ARK433" s="199"/>
      <c r="ARL433" s="199"/>
      <c r="ARM433" s="199"/>
      <c r="ARN433" s="199"/>
      <c r="ARO433" s="199"/>
      <c r="ARP433" s="199"/>
      <c r="ARQ433" s="199"/>
      <c r="ARR433" s="199"/>
      <c r="ARS433" s="199"/>
      <c r="ART433" s="199"/>
      <c r="ARU433" s="199"/>
      <c r="ARV433" s="199"/>
      <c r="ARW433" s="199"/>
      <c r="ARX433" s="199"/>
      <c r="ARY433" s="199"/>
      <c r="ARZ433" s="199"/>
      <c r="ASA433" s="199"/>
      <c r="ASB433" s="199"/>
      <c r="ASC433" s="199"/>
      <c r="ASD433" s="199"/>
      <c r="ASE433" s="199"/>
      <c r="ASF433" s="199"/>
      <c r="ASG433" s="199"/>
      <c r="ASH433" s="199"/>
      <c r="ASI433" s="199"/>
      <c r="ASJ433" s="199"/>
      <c r="ASK433" s="199"/>
      <c r="ASL433" s="199"/>
      <c r="ASM433" s="199"/>
      <c r="ASN433" s="199"/>
      <c r="ASO433" s="199"/>
      <c r="ASP433" s="199"/>
      <c r="ASQ433" s="199"/>
      <c r="ASR433" s="199"/>
      <c r="ASS433" s="199"/>
      <c r="AST433" s="199"/>
      <c r="ASU433" s="199"/>
      <c r="ASV433" s="199"/>
      <c r="ASW433" s="199"/>
      <c r="ASX433" s="199"/>
      <c r="ASY433" s="199"/>
      <c r="ASZ433" s="199"/>
      <c r="ATA433" s="199"/>
      <c r="ATB433" s="199"/>
      <c r="ATC433" s="199"/>
      <c r="ATD433" s="199"/>
      <c r="ATE433" s="199"/>
      <c r="ATF433" s="199"/>
      <c r="ATG433" s="199"/>
      <c r="ATH433" s="199"/>
      <c r="ATI433" s="199"/>
      <c r="ATJ433" s="199"/>
      <c r="ATK433" s="199"/>
      <c r="ATL433" s="199"/>
      <c r="ATM433" s="199"/>
      <c r="ATN433" s="199"/>
      <c r="ATO433" s="199"/>
      <c r="ATP433" s="199"/>
      <c r="ATQ433" s="199"/>
      <c r="ATR433" s="199"/>
      <c r="ATS433" s="199"/>
      <c r="ATT433" s="199"/>
      <c r="ATU433" s="199"/>
      <c r="ATV433" s="199"/>
      <c r="ATW433" s="199"/>
      <c r="ATX433" s="199"/>
      <c r="ATY433" s="199"/>
      <c r="ATZ433" s="199"/>
      <c r="AUA433" s="199"/>
      <c r="AUB433" s="199"/>
      <c r="AUC433" s="199"/>
      <c r="AUD433" s="199"/>
      <c r="AUE433" s="199"/>
      <c r="AUF433" s="199"/>
      <c r="AUG433" s="199"/>
      <c r="AUH433" s="199"/>
      <c r="AUI433" s="199"/>
      <c r="AUJ433" s="199"/>
      <c r="AUK433" s="199"/>
      <c r="AUL433" s="199"/>
      <c r="AUM433" s="199"/>
      <c r="AUN433" s="199"/>
      <c r="AUO433" s="199"/>
      <c r="AUP433" s="199"/>
      <c r="AUQ433" s="199"/>
      <c r="AUR433" s="199"/>
      <c r="AUS433" s="199"/>
      <c r="AUT433" s="199"/>
      <c r="AUU433" s="199"/>
      <c r="AUV433" s="199"/>
      <c r="AUW433" s="199"/>
      <c r="AUX433" s="199"/>
      <c r="AUY433" s="199"/>
      <c r="AUZ433" s="199"/>
      <c r="AVA433" s="199"/>
      <c r="AVB433" s="199"/>
      <c r="AVC433" s="199"/>
      <c r="AVD433" s="199"/>
      <c r="AVE433" s="199"/>
      <c r="AVF433" s="199"/>
      <c r="AVG433" s="199"/>
      <c r="AVH433" s="199"/>
      <c r="AVI433" s="199"/>
      <c r="AVJ433" s="199"/>
      <c r="AVK433" s="199"/>
      <c r="AVL433" s="199"/>
      <c r="AVM433" s="199"/>
      <c r="AVN433" s="199"/>
      <c r="AVO433" s="199"/>
      <c r="AVP433" s="199"/>
      <c r="AVQ433" s="199"/>
      <c r="AVR433" s="199"/>
      <c r="AVS433" s="199"/>
      <c r="AVT433" s="199"/>
      <c r="AVU433" s="199"/>
      <c r="AVV433" s="199"/>
      <c r="AVW433" s="199"/>
      <c r="AVX433" s="199"/>
      <c r="AVY433" s="199"/>
      <c r="AVZ433" s="199"/>
      <c r="AWA433" s="199"/>
      <c r="AWB433" s="199"/>
      <c r="AWC433" s="199"/>
      <c r="AWD433" s="199"/>
      <c r="AWE433" s="199"/>
      <c r="AWF433" s="199"/>
      <c r="AWG433" s="199"/>
      <c r="AWH433" s="199"/>
      <c r="AWI433" s="199"/>
      <c r="AWJ433" s="199"/>
      <c r="AWK433" s="199"/>
      <c r="AWL433" s="199"/>
      <c r="AWM433" s="199"/>
      <c r="AWN433" s="199"/>
      <c r="AWO433" s="199"/>
      <c r="AWP433" s="199"/>
      <c r="AWQ433" s="199"/>
      <c r="AWR433" s="199"/>
      <c r="AWS433" s="199"/>
      <c r="AWT433" s="199"/>
      <c r="AWU433" s="199"/>
      <c r="AWV433" s="199"/>
      <c r="AWW433" s="199"/>
      <c r="AWX433" s="199"/>
      <c r="AWY433" s="199"/>
      <c r="AWZ433" s="199"/>
      <c r="AXA433" s="199"/>
      <c r="AXB433" s="199"/>
      <c r="AXC433" s="199"/>
      <c r="AXD433" s="199"/>
      <c r="AXE433" s="199"/>
      <c r="AXF433" s="199"/>
      <c r="AXG433" s="199"/>
      <c r="AXH433" s="199"/>
      <c r="AXI433" s="199"/>
      <c r="AXJ433" s="199"/>
      <c r="AXK433" s="199"/>
      <c r="AXL433" s="199"/>
      <c r="AXM433" s="199"/>
      <c r="AXN433" s="199"/>
      <c r="AXO433" s="199"/>
      <c r="AXP433" s="199"/>
      <c r="AXQ433" s="199"/>
      <c r="AXR433" s="199"/>
      <c r="AXS433" s="199"/>
      <c r="AXT433" s="199"/>
      <c r="AXU433" s="199"/>
      <c r="AXV433" s="199"/>
      <c r="AXW433" s="199"/>
      <c r="AXX433" s="199"/>
      <c r="AXY433" s="199"/>
      <c r="AXZ433" s="199"/>
      <c r="AYA433" s="199"/>
      <c r="AYB433" s="199"/>
      <c r="AYC433" s="199"/>
      <c r="AYD433" s="199"/>
      <c r="AYE433" s="199"/>
      <c r="AYF433" s="199"/>
      <c r="AYG433" s="199"/>
      <c r="AYH433" s="199"/>
      <c r="AYI433" s="199"/>
      <c r="AYJ433" s="199"/>
      <c r="AYK433" s="199"/>
      <c r="AYL433" s="199"/>
      <c r="AYM433" s="199"/>
      <c r="AYN433" s="199"/>
      <c r="AYO433" s="199"/>
      <c r="AYP433" s="199"/>
      <c r="AYQ433" s="199"/>
      <c r="AYR433" s="199"/>
      <c r="AYS433" s="199"/>
      <c r="AYT433" s="199"/>
      <c r="AYU433" s="199"/>
      <c r="AYV433" s="199"/>
      <c r="AYW433" s="199"/>
      <c r="AYX433" s="199"/>
      <c r="AYY433" s="199"/>
      <c r="AYZ433" s="199"/>
      <c r="AZA433" s="199"/>
      <c r="AZB433" s="199"/>
      <c r="AZC433" s="199"/>
      <c r="AZD433" s="199"/>
      <c r="AZE433" s="199"/>
      <c r="AZF433" s="199"/>
      <c r="AZG433" s="199"/>
      <c r="AZH433" s="199"/>
      <c r="AZI433" s="199"/>
      <c r="AZJ433" s="199"/>
      <c r="AZK433" s="199"/>
      <c r="AZL433" s="199"/>
      <c r="AZM433" s="199"/>
      <c r="AZN433" s="199"/>
      <c r="AZO433" s="199"/>
      <c r="AZP433" s="199"/>
      <c r="AZQ433" s="199"/>
      <c r="AZR433" s="199"/>
      <c r="AZS433" s="199"/>
      <c r="AZT433" s="199"/>
      <c r="AZU433" s="199"/>
      <c r="AZV433" s="199"/>
      <c r="AZW433" s="199"/>
      <c r="AZX433" s="199"/>
      <c r="AZY433" s="199"/>
      <c r="AZZ433" s="199"/>
      <c r="BAA433" s="199"/>
      <c r="BAB433" s="199"/>
      <c r="BAC433" s="199"/>
      <c r="BAD433" s="199"/>
      <c r="BAE433" s="199"/>
      <c r="BAF433" s="199"/>
      <c r="BAG433" s="199"/>
      <c r="BAH433" s="199"/>
      <c r="BAI433" s="199"/>
      <c r="BAJ433" s="199"/>
      <c r="BAK433" s="199"/>
      <c r="BAL433" s="199"/>
      <c r="BAM433" s="199"/>
      <c r="BAN433" s="199"/>
      <c r="BAO433" s="199"/>
      <c r="BAP433" s="199"/>
      <c r="BAQ433" s="199"/>
      <c r="BAR433" s="199"/>
      <c r="BAS433" s="199"/>
      <c r="BAT433" s="199"/>
      <c r="BAU433" s="199"/>
      <c r="BAV433" s="199"/>
      <c r="BAW433" s="199"/>
      <c r="BAX433" s="199"/>
      <c r="BAY433" s="199"/>
      <c r="BAZ433" s="199"/>
      <c r="BBA433" s="199"/>
      <c r="BBB433" s="199"/>
      <c r="BBC433" s="199"/>
      <c r="BBD433" s="199"/>
      <c r="BBE433" s="199"/>
      <c r="BBF433" s="199"/>
      <c r="BBG433" s="199"/>
      <c r="BBH433" s="199"/>
      <c r="BBI433" s="199"/>
      <c r="BBJ433" s="199"/>
      <c r="BBK433" s="199"/>
      <c r="BBL433" s="199"/>
      <c r="BBM433" s="199"/>
      <c r="BBN433" s="199"/>
      <c r="BBO433" s="199"/>
      <c r="BBP433" s="199"/>
      <c r="BBQ433" s="199"/>
      <c r="BBR433" s="199"/>
      <c r="BBS433" s="199"/>
      <c r="BBT433" s="199"/>
      <c r="BBU433" s="199"/>
      <c r="BBV433" s="199"/>
      <c r="BBW433" s="199"/>
      <c r="BBX433" s="199"/>
      <c r="BBY433" s="199"/>
      <c r="BBZ433" s="199"/>
      <c r="BCA433" s="199"/>
      <c r="BCB433" s="199"/>
      <c r="BCC433" s="199"/>
      <c r="BCD433" s="199"/>
      <c r="BCE433" s="199"/>
      <c r="BCF433" s="199"/>
      <c r="BCG433" s="199"/>
      <c r="BCH433" s="199"/>
      <c r="BCI433" s="199"/>
      <c r="BCJ433" s="199"/>
      <c r="BCK433" s="199"/>
      <c r="BCL433" s="199"/>
      <c r="BCM433" s="199"/>
      <c r="BCN433" s="199"/>
      <c r="BCO433" s="199"/>
      <c r="BCP433" s="199"/>
      <c r="BCQ433" s="199"/>
      <c r="BCR433" s="199"/>
      <c r="BCS433" s="199"/>
      <c r="BCT433" s="199"/>
      <c r="BCU433" s="199"/>
      <c r="BCV433" s="199"/>
      <c r="BCW433" s="199"/>
      <c r="BCX433" s="199"/>
      <c r="BCY433" s="199"/>
      <c r="BCZ433" s="199"/>
      <c r="BDA433" s="199"/>
      <c r="BDB433" s="199"/>
      <c r="BDC433" s="199"/>
      <c r="BDD433" s="199"/>
      <c r="BDE433" s="199"/>
      <c r="BDF433" s="199"/>
      <c r="BDG433" s="199"/>
      <c r="BDH433" s="199"/>
      <c r="BDI433" s="199"/>
      <c r="BDJ433" s="199"/>
      <c r="BDK433" s="199"/>
      <c r="BDL433" s="199"/>
      <c r="BDM433" s="199"/>
      <c r="BDN433" s="199"/>
      <c r="BDO433" s="199"/>
      <c r="BDP433" s="199"/>
      <c r="BDQ433" s="199"/>
      <c r="BDR433" s="199"/>
      <c r="BDS433" s="199"/>
      <c r="BDT433" s="199"/>
      <c r="BDU433" s="199"/>
      <c r="BDV433" s="199"/>
      <c r="BDW433" s="199"/>
      <c r="BDX433" s="199"/>
      <c r="BDY433" s="199"/>
      <c r="BDZ433" s="199"/>
      <c r="BEA433" s="199"/>
      <c r="BEB433" s="199"/>
      <c r="BEC433" s="199"/>
      <c r="BED433" s="199"/>
      <c r="BEE433" s="199"/>
      <c r="BEF433" s="199"/>
      <c r="BEG433" s="199"/>
      <c r="BEH433" s="199"/>
      <c r="BEI433" s="199"/>
      <c r="BEJ433" s="199"/>
      <c r="BEK433" s="199"/>
      <c r="BEL433" s="199"/>
      <c r="BEM433" s="199"/>
      <c r="BEN433" s="199"/>
      <c r="BEO433" s="199"/>
      <c r="BEP433" s="199"/>
      <c r="BEQ433" s="199"/>
      <c r="BER433" s="199"/>
      <c r="BES433" s="199"/>
      <c r="BET433" s="199"/>
      <c r="BEU433" s="199"/>
      <c r="BEV433" s="199"/>
      <c r="BEW433" s="199"/>
      <c r="BEX433" s="199"/>
      <c r="BEY433" s="199"/>
      <c r="BEZ433" s="199"/>
      <c r="BFA433" s="199"/>
      <c r="BFB433" s="199"/>
      <c r="BFC433" s="199"/>
      <c r="BFD433" s="199"/>
      <c r="BFE433" s="199"/>
      <c r="BFF433" s="199"/>
      <c r="BFG433" s="199"/>
      <c r="BFH433" s="199"/>
      <c r="BFI433" s="199"/>
      <c r="BFJ433" s="199"/>
      <c r="BFK433" s="199"/>
      <c r="BFL433" s="199"/>
      <c r="BFM433" s="199"/>
      <c r="BFN433" s="199"/>
      <c r="BFO433" s="199"/>
      <c r="BFP433" s="199"/>
      <c r="BFQ433" s="199"/>
      <c r="BFR433" s="199"/>
      <c r="BFS433" s="199"/>
      <c r="BFT433" s="199"/>
      <c r="BFU433" s="199"/>
      <c r="BFV433" s="199"/>
      <c r="BFW433" s="199"/>
      <c r="BFX433" s="199"/>
      <c r="BFY433" s="199"/>
      <c r="BFZ433" s="199"/>
      <c r="BGA433" s="199"/>
      <c r="BGB433" s="199"/>
      <c r="BGC433" s="199"/>
      <c r="BGD433" s="199"/>
      <c r="BGE433" s="199"/>
      <c r="BGF433" s="199"/>
      <c r="BGG433" s="199"/>
      <c r="BGH433" s="199"/>
      <c r="BGI433" s="199"/>
      <c r="BGJ433" s="199"/>
      <c r="BGK433" s="199"/>
      <c r="BGL433" s="199"/>
      <c r="BGM433" s="199"/>
      <c r="BGN433" s="199"/>
      <c r="BGO433" s="199"/>
      <c r="BGP433" s="199"/>
      <c r="BGQ433" s="199"/>
      <c r="BGR433" s="199"/>
      <c r="BGS433" s="199"/>
      <c r="BGT433" s="199"/>
      <c r="BGU433" s="199"/>
      <c r="BGV433" s="199"/>
      <c r="BGW433" s="199"/>
      <c r="BGX433" s="199"/>
      <c r="BGY433" s="199"/>
      <c r="BGZ433" s="199"/>
      <c r="BHA433" s="199"/>
      <c r="BHB433" s="199"/>
      <c r="BHC433" s="199"/>
      <c r="BHD433" s="199"/>
      <c r="BHE433" s="199"/>
      <c r="BHF433" s="199"/>
      <c r="BHG433" s="199"/>
      <c r="BHH433" s="199"/>
      <c r="BHI433" s="199"/>
      <c r="BHJ433" s="199"/>
      <c r="BHK433" s="199"/>
      <c r="BHL433" s="199"/>
      <c r="BHM433" s="199"/>
      <c r="BHN433" s="199"/>
      <c r="BHO433" s="199"/>
      <c r="BHP433" s="199"/>
      <c r="BHQ433" s="199"/>
      <c r="BHR433" s="199"/>
      <c r="BHS433" s="199"/>
      <c r="BHT433" s="199"/>
      <c r="BHU433" s="199"/>
      <c r="BHV433" s="199"/>
      <c r="BHW433" s="199"/>
      <c r="BHX433" s="199"/>
      <c r="BHY433" s="199"/>
      <c r="BHZ433" s="199"/>
      <c r="BIA433" s="199"/>
      <c r="BIB433" s="199"/>
      <c r="BIC433" s="199"/>
      <c r="BID433" s="199"/>
      <c r="BIE433" s="199"/>
      <c r="BIF433" s="199"/>
      <c r="BIG433" s="199"/>
      <c r="BIH433" s="199"/>
      <c r="BII433" s="199"/>
      <c r="BIJ433" s="199"/>
      <c r="BIK433" s="199"/>
      <c r="BIL433" s="199"/>
      <c r="BIM433" s="199"/>
      <c r="BIN433" s="199"/>
      <c r="BIO433" s="199"/>
      <c r="BIP433" s="199"/>
      <c r="BIQ433" s="199"/>
      <c r="BIR433" s="199"/>
      <c r="BIS433" s="199"/>
      <c r="BIT433" s="199"/>
      <c r="BIU433" s="199"/>
      <c r="BIV433" s="199"/>
      <c r="BIW433" s="199"/>
      <c r="BIX433" s="199"/>
      <c r="BIY433" s="199"/>
      <c r="BIZ433" s="199"/>
      <c r="BJA433" s="199"/>
      <c r="BJB433" s="199"/>
      <c r="BJC433" s="199"/>
      <c r="BJD433" s="199"/>
      <c r="BJE433" s="199"/>
      <c r="BJF433" s="199"/>
      <c r="BJG433" s="199"/>
      <c r="BJH433" s="199"/>
      <c r="BJI433" s="199"/>
      <c r="BJJ433" s="199"/>
      <c r="BJK433" s="199"/>
      <c r="BJL433" s="199"/>
      <c r="BJM433" s="199"/>
      <c r="BJN433" s="199"/>
      <c r="BJO433" s="199"/>
      <c r="BJP433" s="199"/>
      <c r="BJQ433" s="199"/>
      <c r="BJR433" s="199"/>
      <c r="BJS433" s="199"/>
      <c r="BJT433" s="199"/>
      <c r="BJU433" s="199"/>
      <c r="BJV433" s="199"/>
      <c r="BJW433" s="199"/>
      <c r="BJX433" s="199"/>
      <c r="BJY433" s="199"/>
      <c r="BJZ433" s="199"/>
      <c r="BKA433" s="199"/>
      <c r="BKB433" s="199"/>
      <c r="BKC433" s="199"/>
      <c r="BKD433" s="199"/>
      <c r="BKE433" s="199"/>
      <c r="BKF433" s="199"/>
      <c r="BKG433" s="199"/>
      <c r="BKH433" s="199"/>
      <c r="BKI433" s="199"/>
      <c r="BKJ433" s="199"/>
      <c r="BKK433" s="199"/>
      <c r="BKL433" s="199"/>
      <c r="BKM433" s="199"/>
      <c r="BKN433" s="199"/>
      <c r="BKO433" s="199"/>
      <c r="BKP433" s="199"/>
      <c r="BKQ433" s="199"/>
      <c r="BKR433" s="199"/>
      <c r="BKS433" s="199"/>
      <c r="BKT433" s="199"/>
      <c r="BKU433" s="199"/>
      <c r="BKV433" s="199"/>
      <c r="BKW433" s="199"/>
      <c r="BKX433" s="199"/>
      <c r="BKY433" s="199"/>
      <c r="BKZ433" s="199"/>
      <c r="BLA433" s="199"/>
      <c r="BLB433" s="199"/>
      <c r="BLC433" s="199"/>
      <c r="BLD433" s="199"/>
      <c r="BLE433" s="199"/>
      <c r="BLF433" s="199"/>
      <c r="BLG433" s="199"/>
      <c r="BLH433" s="199"/>
      <c r="BLI433" s="199"/>
      <c r="BLJ433" s="199"/>
      <c r="BLK433" s="199"/>
      <c r="BLL433" s="199"/>
      <c r="BLM433" s="199"/>
      <c r="BLN433" s="199"/>
      <c r="BLO433" s="199"/>
      <c r="BLP433" s="199"/>
      <c r="BLQ433" s="199"/>
      <c r="BLR433" s="199"/>
      <c r="BLS433" s="199"/>
      <c r="BLT433" s="199"/>
      <c r="BLU433" s="199"/>
      <c r="BLV433" s="199"/>
      <c r="BLW433" s="199"/>
      <c r="BLX433" s="199"/>
      <c r="BLY433" s="199"/>
      <c r="BLZ433" s="199"/>
      <c r="BMA433" s="199"/>
      <c r="BMB433" s="199"/>
      <c r="BMC433" s="199"/>
      <c r="BMD433" s="199"/>
      <c r="BME433" s="199"/>
      <c r="BMF433" s="199"/>
      <c r="BMG433" s="199"/>
      <c r="BMH433" s="199"/>
      <c r="BMI433" s="199"/>
      <c r="BMJ433" s="199"/>
      <c r="BMK433" s="199"/>
      <c r="BML433" s="199"/>
      <c r="BMM433" s="199"/>
      <c r="BMN433" s="199"/>
      <c r="BMO433" s="199"/>
      <c r="BMP433" s="199"/>
      <c r="BMQ433" s="199"/>
      <c r="BMR433" s="199"/>
      <c r="BMS433" s="199"/>
      <c r="BMT433" s="199"/>
      <c r="BMU433" s="199"/>
      <c r="BMV433" s="199"/>
      <c r="BMW433" s="199"/>
      <c r="BMX433" s="199"/>
      <c r="BMY433" s="199"/>
      <c r="BMZ433" s="199"/>
      <c r="BNA433" s="199"/>
      <c r="BNB433" s="199"/>
      <c r="BNC433" s="199"/>
      <c r="BND433" s="199"/>
      <c r="BNE433" s="199"/>
      <c r="BNF433" s="199"/>
      <c r="BNG433" s="199"/>
      <c r="BNH433" s="199"/>
      <c r="BNI433" s="199"/>
      <c r="BNJ433" s="199"/>
      <c r="BNK433" s="199"/>
      <c r="BNL433" s="199"/>
      <c r="BNM433" s="199"/>
      <c r="BNN433" s="199"/>
      <c r="BNO433" s="199"/>
      <c r="BNP433" s="199"/>
      <c r="BNQ433" s="199"/>
      <c r="BNR433" s="199"/>
      <c r="BNS433" s="199"/>
      <c r="BNT433" s="199"/>
      <c r="BNU433" s="199"/>
      <c r="BNV433" s="199"/>
      <c r="BNW433" s="199"/>
      <c r="BNX433" s="199"/>
      <c r="BNY433" s="199"/>
      <c r="BNZ433" s="199"/>
      <c r="BOA433" s="199"/>
      <c r="BOB433" s="199"/>
      <c r="BOC433" s="199"/>
      <c r="BOD433" s="199"/>
      <c r="BOE433" s="199"/>
      <c r="BOF433" s="199"/>
      <c r="BOG433" s="199"/>
      <c r="BOH433" s="199"/>
      <c r="BOI433" s="199"/>
      <c r="BOJ433" s="199"/>
      <c r="BOK433" s="199"/>
      <c r="BOL433" s="199"/>
      <c r="BOM433" s="199"/>
      <c r="BON433" s="199"/>
      <c r="BOO433" s="199"/>
      <c r="BOP433" s="199"/>
      <c r="BOQ433" s="199"/>
      <c r="BOR433" s="199"/>
      <c r="BOS433" s="199"/>
      <c r="BOT433" s="199"/>
      <c r="BOU433" s="199"/>
      <c r="BOV433" s="199"/>
      <c r="BOW433" s="199"/>
      <c r="BOX433" s="199"/>
      <c r="BOY433" s="199"/>
      <c r="BOZ433" s="199"/>
      <c r="BPA433" s="199"/>
      <c r="BPB433" s="199"/>
      <c r="BPC433" s="199"/>
      <c r="BPD433" s="199"/>
      <c r="BPE433" s="199"/>
      <c r="BPF433" s="199"/>
      <c r="BPG433" s="199"/>
      <c r="BPH433" s="199"/>
      <c r="BPI433" s="199"/>
      <c r="BPJ433" s="199"/>
      <c r="BPK433" s="199"/>
      <c r="BPL433" s="199"/>
      <c r="BPM433" s="199"/>
      <c r="BPN433" s="199"/>
      <c r="BPO433" s="199"/>
      <c r="BPP433" s="199"/>
      <c r="BPQ433" s="199"/>
      <c r="BPR433" s="199"/>
      <c r="BPS433" s="199"/>
      <c r="BPT433" s="199"/>
      <c r="BPU433" s="199"/>
      <c r="BPV433" s="199"/>
      <c r="BPW433" s="199"/>
      <c r="BPX433" s="199"/>
      <c r="BPY433" s="199"/>
      <c r="BPZ433" s="199"/>
      <c r="BQA433" s="199"/>
      <c r="BQB433" s="199"/>
      <c r="BQC433" s="199"/>
      <c r="BQD433" s="199"/>
      <c r="BQE433" s="199"/>
      <c r="BQF433" s="199"/>
      <c r="BQG433" s="199"/>
      <c r="BQH433" s="199"/>
      <c r="BQI433" s="199"/>
      <c r="BQJ433" s="199"/>
      <c r="BQK433" s="199"/>
      <c r="BQL433" s="199"/>
      <c r="BQM433" s="199"/>
      <c r="BQN433" s="199"/>
      <c r="BQO433" s="199"/>
      <c r="BQP433" s="199"/>
      <c r="BQQ433" s="199"/>
      <c r="BQR433" s="199"/>
      <c r="BQS433" s="199"/>
      <c r="BQT433" s="199"/>
      <c r="BQU433" s="199"/>
      <c r="BQV433" s="199"/>
      <c r="BQW433" s="199"/>
      <c r="BQX433" s="199"/>
      <c r="BQY433" s="199"/>
      <c r="BQZ433" s="199"/>
      <c r="BRA433" s="199"/>
      <c r="BRB433" s="199"/>
      <c r="BRC433" s="199"/>
      <c r="BRD433" s="199"/>
      <c r="BRE433" s="199"/>
      <c r="BRF433" s="199"/>
      <c r="BRG433" s="199"/>
      <c r="BRH433" s="199"/>
      <c r="BRI433" s="199"/>
      <c r="BRJ433" s="199"/>
      <c r="BRK433" s="199"/>
      <c r="BRL433" s="199"/>
      <c r="BRM433" s="199"/>
      <c r="BRN433" s="199"/>
      <c r="BRO433" s="199"/>
      <c r="BRP433" s="199"/>
      <c r="BRQ433" s="199"/>
      <c r="BRR433" s="199"/>
      <c r="BRS433" s="199"/>
      <c r="BRT433" s="199"/>
      <c r="BRU433" s="199"/>
      <c r="BRV433" s="199"/>
      <c r="BRW433" s="199"/>
      <c r="BRX433" s="199"/>
      <c r="BRY433" s="199"/>
      <c r="BRZ433" s="199"/>
      <c r="BSA433" s="199"/>
      <c r="BSB433" s="199"/>
      <c r="BSC433" s="199"/>
      <c r="BSD433" s="199"/>
      <c r="BSE433" s="199"/>
      <c r="BSF433" s="199"/>
      <c r="BSG433" s="199"/>
      <c r="BSH433" s="199"/>
      <c r="BSI433" s="199"/>
      <c r="BSJ433" s="199"/>
      <c r="BSK433" s="199"/>
      <c r="BSL433" s="199"/>
      <c r="BSM433" s="199"/>
      <c r="BSN433" s="199"/>
      <c r="BSO433" s="199"/>
      <c r="BSP433" s="199"/>
      <c r="BSQ433" s="199"/>
      <c r="BSR433" s="199"/>
      <c r="BSS433" s="199"/>
      <c r="BST433" s="199"/>
      <c r="BSU433" s="199"/>
      <c r="BSV433" s="199"/>
      <c r="BSW433" s="199"/>
      <c r="BSX433" s="199"/>
      <c r="BSY433" s="199"/>
      <c r="BSZ433" s="199"/>
      <c r="BTA433" s="199"/>
      <c r="BTB433" s="199"/>
      <c r="BTC433" s="199"/>
      <c r="BTD433" s="199"/>
      <c r="BTE433" s="199"/>
      <c r="BTF433" s="199"/>
      <c r="BTG433" s="199"/>
      <c r="BTH433" s="199"/>
      <c r="BTI433" s="199"/>
      <c r="BTJ433" s="199"/>
      <c r="BTK433" s="199"/>
      <c r="BTL433" s="199"/>
      <c r="BTM433" s="199"/>
      <c r="BTN433" s="199"/>
      <c r="BTO433" s="199"/>
      <c r="BTP433" s="199"/>
      <c r="BTQ433" s="199"/>
      <c r="BTR433" s="199"/>
      <c r="BTS433" s="199"/>
      <c r="BTT433" s="199"/>
      <c r="BTU433" s="199"/>
      <c r="BTV433" s="199"/>
      <c r="BTW433" s="199"/>
      <c r="BTX433" s="199"/>
      <c r="BTY433" s="199"/>
      <c r="BTZ433" s="199"/>
      <c r="BUA433" s="199"/>
      <c r="BUB433" s="199"/>
      <c r="BUC433" s="199"/>
      <c r="BUD433" s="199"/>
      <c r="BUE433" s="199"/>
      <c r="BUF433" s="199"/>
      <c r="BUG433" s="199"/>
      <c r="BUH433" s="199"/>
      <c r="BUI433" s="199"/>
      <c r="BUJ433" s="199"/>
      <c r="BUK433" s="199"/>
      <c r="BUL433" s="199"/>
      <c r="BUM433" s="199"/>
      <c r="BUN433" s="199"/>
      <c r="BUO433" s="199"/>
      <c r="BUP433" s="199"/>
      <c r="BUQ433" s="199"/>
      <c r="BUR433" s="199"/>
      <c r="BUS433" s="199"/>
      <c r="BUT433" s="199"/>
      <c r="BUU433" s="199"/>
      <c r="BUV433" s="199"/>
      <c r="BUW433" s="199"/>
      <c r="BUX433" s="199"/>
      <c r="BUY433" s="199"/>
      <c r="BUZ433" s="199"/>
      <c r="BVA433" s="199"/>
      <c r="BVB433" s="199"/>
      <c r="BVC433" s="199"/>
      <c r="BVD433" s="199"/>
      <c r="BVE433" s="199"/>
      <c r="BVF433" s="199"/>
      <c r="BVG433" s="199"/>
      <c r="BVH433" s="199"/>
      <c r="BVI433" s="199"/>
      <c r="BVJ433" s="199"/>
      <c r="BVK433" s="199"/>
      <c r="BVL433" s="199"/>
      <c r="BVM433" s="199"/>
      <c r="BVN433" s="199"/>
      <c r="BVO433" s="199"/>
      <c r="BVP433" s="199"/>
      <c r="BVQ433" s="199"/>
      <c r="BVR433" s="199"/>
      <c r="BVS433" s="199"/>
      <c r="BVT433" s="199"/>
      <c r="BVU433" s="199"/>
      <c r="BVV433" s="199"/>
      <c r="BVW433" s="199"/>
      <c r="BVX433" s="199"/>
      <c r="BVY433" s="199"/>
      <c r="BVZ433" s="199"/>
      <c r="BWA433" s="199"/>
      <c r="BWB433" s="199"/>
      <c r="BWC433" s="199"/>
      <c r="BWD433" s="199"/>
      <c r="BWE433" s="199"/>
      <c r="BWF433" s="199"/>
      <c r="BWG433" s="199"/>
      <c r="BWH433" s="199"/>
      <c r="BWI433" s="199"/>
      <c r="BWJ433" s="199"/>
      <c r="BWK433" s="199"/>
      <c r="BWL433" s="199"/>
      <c r="BWM433" s="199"/>
      <c r="BWN433" s="199"/>
      <c r="BWO433" s="199"/>
      <c r="BWP433" s="199"/>
      <c r="BWQ433" s="199"/>
      <c r="BWR433" s="199"/>
      <c r="BWS433" s="199"/>
      <c r="BWT433" s="199"/>
      <c r="BWU433" s="199"/>
      <c r="BWV433" s="199"/>
      <c r="BWW433" s="199"/>
      <c r="BWX433" s="199"/>
      <c r="BWY433" s="199"/>
      <c r="BWZ433" s="199"/>
      <c r="BXA433" s="199"/>
      <c r="BXB433" s="199"/>
      <c r="BXC433" s="199"/>
      <c r="BXD433" s="199"/>
      <c r="BXE433" s="199"/>
      <c r="BXF433" s="199"/>
      <c r="BXG433" s="199"/>
      <c r="BXH433" s="199"/>
      <c r="BXI433" s="199"/>
      <c r="BXJ433" s="199"/>
      <c r="BXK433" s="199"/>
      <c r="BXL433" s="199"/>
      <c r="BXM433" s="199"/>
      <c r="BXN433" s="199"/>
      <c r="BXO433" s="199"/>
      <c r="BXP433" s="199"/>
      <c r="BXQ433" s="199"/>
      <c r="BXR433" s="199"/>
      <c r="BXS433" s="199"/>
      <c r="BXT433" s="199"/>
      <c r="BXU433" s="199"/>
      <c r="BXV433" s="199"/>
      <c r="BXW433" s="199"/>
      <c r="BXX433" s="199"/>
      <c r="BXY433" s="199"/>
      <c r="BXZ433" s="199"/>
      <c r="BYA433" s="199"/>
      <c r="BYB433" s="199"/>
      <c r="BYC433" s="199"/>
      <c r="BYD433" s="199"/>
      <c r="BYE433" s="199"/>
      <c r="BYF433" s="199"/>
      <c r="BYG433" s="199"/>
      <c r="BYH433" s="199"/>
      <c r="BYI433" s="199"/>
      <c r="BYJ433" s="199"/>
      <c r="BYK433" s="199"/>
      <c r="BYL433" s="199"/>
      <c r="BYM433" s="199"/>
      <c r="BYN433" s="199"/>
      <c r="BYO433" s="199"/>
      <c r="BYP433" s="199"/>
      <c r="BYQ433" s="199"/>
      <c r="BYR433" s="199"/>
      <c r="BYS433" s="199"/>
      <c r="BYT433" s="199"/>
      <c r="BYU433" s="199"/>
      <c r="BYV433" s="199"/>
      <c r="BYW433" s="199"/>
      <c r="BYX433" s="199"/>
      <c r="BYY433" s="199"/>
      <c r="BYZ433" s="199"/>
      <c r="BZA433" s="199"/>
      <c r="BZB433" s="199"/>
      <c r="BZC433" s="199"/>
      <c r="BZD433" s="199"/>
      <c r="BZE433" s="199"/>
      <c r="BZF433" s="199"/>
      <c r="BZG433" s="199"/>
      <c r="BZH433" s="199"/>
      <c r="BZI433" s="199"/>
      <c r="BZJ433" s="199"/>
    </row>
    <row r="434" spans="1:2038" ht="16.5" customHeight="1" thickBot="1">
      <c r="A434" s="277" t="s">
        <v>747</v>
      </c>
      <c r="B434" s="166"/>
      <c r="C434" s="166"/>
      <c r="D434" s="166"/>
      <c r="E434" s="278"/>
      <c r="F434" s="32"/>
      <c r="G434" s="32"/>
      <c r="H434" s="32"/>
      <c r="I434" s="32"/>
      <c r="J434" s="56">
        <v>1500</v>
      </c>
      <c r="K434" s="123">
        <v>6.5</v>
      </c>
      <c r="L434" s="33"/>
    </row>
    <row r="435" spans="1:2038" ht="16.5" customHeight="1" thickBot="1">
      <c r="A435" s="301" t="s">
        <v>743</v>
      </c>
      <c r="B435" s="165"/>
      <c r="C435" s="165"/>
      <c r="D435" s="165"/>
      <c r="E435" s="280"/>
      <c r="F435" s="32"/>
      <c r="G435" s="32"/>
      <c r="H435" s="32"/>
      <c r="I435" s="32"/>
      <c r="J435" s="75">
        <v>2500</v>
      </c>
      <c r="K435" s="123">
        <v>11</v>
      </c>
      <c r="L435" s="33"/>
    </row>
    <row r="436" spans="1:2038" ht="16.5" customHeight="1" thickBot="1">
      <c r="A436" s="277" t="s">
        <v>147</v>
      </c>
      <c r="B436" s="166"/>
      <c r="C436" s="166"/>
      <c r="D436" s="166"/>
      <c r="E436" s="278"/>
      <c r="F436" s="32"/>
      <c r="G436" s="32"/>
      <c r="H436" s="32"/>
      <c r="I436" s="32"/>
      <c r="J436" s="56">
        <v>260</v>
      </c>
      <c r="K436" s="123">
        <v>0.15</v>
      </c>
      <c r="L436" s="33"/>
    </row>
    <row r="437" spans="1:2038" ht="16.5" customHeight="1" thickBot="1">
      <c r="A437" s="301" t="s">
        <v>341</v>
      </c>
      <c r="B437" s="165"/>
      <c r="C437" s="165"/>
      <c r="D437" s="165"/>
      <c r="E437" s="280"/>
      <c r="F437" s="32"/>
      <c r="G437" s="32"/>
      <c r="H437" s="32"/>
      <c r="I437" s="32"/>
      <c r="J437" s="75">
        <v>2000</v>
      </c>
      <c r="K437" s="344">
        <v>9</v>
      </c>
      <c r="L437" s="33"/>
    </row>
    <row r="438" spans="1:2038" ht="16.5" customHeight="1" thickBot="1">
      <c r="A438" s="277" t="s">
        <v>378</v>
      </c>
      <c r="B438" s="166"/>
      <c r="C438" s="166"/>
      <c r="D438" s="166"/>
      <c r="E438" s="278"/>
      <c r="F438" s="32"/>
      <c r="G438" s="32"/>
      <c r="H438" s="32"/>
      <c r="I438" s="32"/>
      <c r="J438" s="56">
        <v>2400</v>
      </c>
      <c r="K438" s="123">
        <v>9.5</v>
      </c>
      <c r="L438" s="33"/>
    </row>
    <row r="439" spans="1:2038" ht="16.5" customHeight="1" thickBot="1">
      <c r="A439" s="301" t="s">
        <v>342</v>
      </c>
      <c r="B439" s="165"/>
      <c r="C439" s="165"/>
      <c r="D439" s="165"/>
      <c r="E439" s="280"/>
      <c r="F439" s="32"/>
      <c r="G439" s="32"/>
      <c r="H439" s="32"/>
      <c r="I439" s="32"/>
      <c r="J439" s="56">
        <v>2200</v>
      </c>
      <c r="K439" s="344">
        <v>11</v>
      </c>
      <c r="L439" s="33"/>
    </row>
    <row r="440" spans="1:2038" s="212" customFormat="1" ht="16.5" customHeight="1" thickBot="1">
      <c r="A440" s="277" t="s">
        <v>345</v>
      </c>
      <c r="B440" s="166"/>
      <c r="C440" s="166"/>
      <c r="D440" s="166"/>
      <c r="E440" s="278"/>
      <c r="F440" s="32"/>
      <c r="G440" s="32"/>
      <c r="H440" s="32"/>
      <c r="I440" s="32"/>
      <c r="J440" s="56">
        <v>2400</v>
      </c>
      <c r="K440" s="344">
        <v>11.5</v>
      </c>
      <c r="L440" s="33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  <c r="AM440" s="199"/>
      <c r="AN440" s="199"/>
      <c r="AO440" s="199"/>
      <c r="AP440" s="199"/>
      <c r="AQ440" s="199"/>
      <c r="AR440" s="199"/>
      <c r="AS440" s="199"/>
      <c r="AT440" s="199"/>
      <c r="AU440" s="199"/>
      <c r="AV440" s="199"/>
      <c r="AW440" s="199"/>
      <c r="AX440" s="199"/>
      <c r="AY440" s="199"/>
      <c r="AZ440" s="199"/>
      <c r="BA440" s="199"/>
      <c r="BB440" s="199"/>
      <c r="BC440" s="199"/>
      <c r="BD440" s="199"/>
      <c r="BE440" s="199"/>
      <c r="BF440" s="199"/>
      <c r="BG440" s="199"/>
      <c r="BH440" s="199"/>
      <c r="BI440" s="199"/>
      <c r="BJ440" s="199"/>
      <c r="BK440" s="199"/>
      <c r="BL440" s="199"/>
      <c r="BM440" s="199"/>
      <c r="BN440" s="199"/>
      <c r="BO440" s="199"/>
      <c r="BP440" s="199"/>
      <c r="BQ440" s="199"/>
      <c r="BR440" s="199"/>
      <c r="BS440" s="199"/>
      <c r="BT440" s="199"/>
      <c r="BU440" s="199"/>
      <c r="BV440" s="199"/>
      <c r="BW440" s="199"/>
      <c r="BX440" s="199"/>
      <c r="BY440" s="199"/>
      <c r="BZ440" s="199"/>
      <c r="CA440" s="199"/>
      <c r="CB440" s="199"/>
      <c r="CC440" s="199"/>
      <c r="CD440" s="199"/>
      <c r="CE440" s="199"/>
      <c r="CF440" s="199"/>
      <c r="CG440" s="199"/>
      <c r="CH440" s="199"/>
      <c r="CI440" s="199"/>
      <c r="CJ440" s="199"/>
      <c r="CK440" s="199"/>
      <c r="CL440" s="199"/>
      <c r="CM440" s="199"/>
      <c r="CN440" s="199"/>
      <c r="CO440" s="199"/>
      <c r="CP440" s="199"/>
      <c r="CQ440" s="199"/>
      <c r="CR440" s="199"/>
      <c r="CS440" s="199"/>
      <c r="CT440" s="199"/>
      <c r="CU440" s="199"/>
      <c r="CV440" s="199"/>
      <c r="CW440" s="199"/>
      <c r="CX440" s="199"/>
      <c r="CY440" s="199"/>
      <c r="CZ440" s="199"/>
      <c r="DA440" s="199"/>
      <c r="DB440" s="199"/>
      <c r="DC440" s="199"/>
      <c r="DD440" s="199"/>
      <c r="DE440" s="199"/>
      <c r="DF440" s="199"/>
      <c r="DG440" s="199"/>
      <c r="DH440" s="199"/>
      <c r="DI440" s="199"/>
      <c r="DJ440" s="199"/>
      <c r="DK440" s="199"/>
      <c r="DL440" s="199"/>
      <c r="DM440" s="199"/>
      <c r="DN440" s="199"/>
      <c r="DO440" s="199"/>
      <c r="DP440" s="199"/>
      <c r="DQ440" s="199"/>
      <c r="DR440" s="199"/>
      <c r="DS440" s="199"/>
      <c r="DT440" s="199"/>
      <c r="DU440" s="199"/>
      <c r="DV440" s="199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  <c r="RH440" s="199"/>
      <c r="RI440" s="199"/>
      <c r="RJ440" s="199"/>
      <c r="RK440" s="199"/>
      <c r="RL440" s="199"/>
      <c r="RM440" s="199"/>
      <c r="RN440" s="199"/>
      <c r="RO440" s="199"/>
      <c r="RP440" s="199"/>
      <c r="RQ440" s="199"/>
      <c r="RR440" s="199"/>
      <c r="RS440" s="199"/>
      <c r="RT440" s="199"/>
      <c r="RU440" s="199"/>
      <c r="RV440" s="199"/>
      <c r="RW440" s="199"/>
      <c r="RX440" s="199"/>
      <c r="RY440" s="199"/>
      <c r="RZ440" s="199"/>
      <c r="SA440" s="199"/>
      <c r="SB440" s="199"/>
      <c r="SC440" s="199"/>
      <c r="SD440" s="199"/>
      <c r="SE440" s="199"/>
      <c r="SF440" s="199"/>
      <c r="SG440" s="199"/>
      <c r="SH440" s="199"/>
      <c r="SI440" s="199"/>
      <c r="SJ440" s="199"/>
      <c r="SK440" s="199"/>
      <c r="SL440" s="199"/>
      <c r="SM440" s="199"/>
      <c r="SN440" s="199"/>
      <c r="SO440" s="199"/>
      <c r="SP440" s="199"/>
      <c r="SQ440" s="199"/>
      <c r="SR440" s="199"/>
      <c r="SS440" s="199"/>
      <c r="ST440" s="199"/>
      <c r="SU440" s="199"/>
      <c r="SV440" s="199"/>
      <c r="SW440" s="199"/>
      <c r="SX440" s="199"/>
      <c r="SY440" s="199"/>
      <c r="SZ440" s="199"/>
      <c r="TA440" s="199"/>
      <c r="TB440" s="199"/>
      <c r="TC440" s="199"/>
      <c r="TD440" s="199"/>
      <c r="TE440" s="199"/>
      <c r="TF440" s="199"/>
      <c r="TG440" s="199"/>
      <c r="TH440" s="199"/>
      <c r="TI440" s="199"/>
      <c r="TJ440" s="199"/>
      <c r="TK440" s="199"/>
      <c r="TL440" s="199"/>
      <c r="TM440" s="199"/>
      <c r="TN440" s="199"/>
      <c r="TO440" s="199"/>
      <c r="TP440" s="199"/>
      <c r="TQ440" s="199"/>
      <c r="TR440" s="199"/>
      <c r="TS440" s="199"/>
      <c r="TT440" s="199"/>
      <c r="TU440" s="199"/>
      <c r="TV440" s="199"/>
      <c r="TW440" s="199"/>
      <c r="TX440" s="199"/>
      <c r="TY440" s="199"/>
      <c r="TZ440" s="199"/>
      <c r="UA440" s="199"/>
      <c r="UB440" s="199"/>
      <c r="UC440" s="199"/>
      <c r="UD440" s="199"/>
      <c r="UE440" s="199"/>
      <c r="UF440" s="199"/>
      <c r="UG440" s="199"/>
      <c r="UH440" s="199"/>
      <c r="UI440" s="199"/>
      <c r="UJ440" s="199"/>
      <c r="UK440" s="199"/>
      <c r="UL440" s="199"/>
      <c r="UM440" s="199"/>
      <c r="UN440" s="199"/>
      <c r="UO440" s="199"/>
      <c r="UP440" s="199"/>
      <c r="UQ440" s="199"/>
      <c r="UR440" s="199"/>
      <c r="US440" s="199"/>
      <c r="UT440" s="199"/>
      <c r="UU440" s="199"/>
      <c r="UV440" s="199"/>
      <c r="UW440" s="199"/>
      <c r="UX440" s="199"/>
      <c r="UY440" s="199"/>
      <c r="UZ440" s="199"/>
      <c r="VA440" s="199"/>
      <c r="VB440" s="199"/>
      <c r="VC440" s="199"/>
      <c r="VD440" s="199"/>
      <c r="VE440" s="199"/>
      <c r="VF440" s="199"/>
      <c r="VG440" s="199"/>
      <c r="VH440" s="199"/>
      <c r="VI440" s="199"/>
      <c r="VJ440" s="199"/>
      <c r="VK440" s="199"/>
      <c r="VL440" s="199"/>
      <c r="VM440" s="199"/>
      <c r="VN440" s="199"/>
      <c r="VO440" s="199"/>
      <c r="VP440" s="199"/>
      <c r="VQ440" s="199"/>
      <c r="VR440" s="199"/>
      <c r="VS440" s="199"/>
      <c r="VT440" s="199"/>
      <c r="VU440" s="199"/>
      <c r="VV440" s="199"/>
      <c r="VW440" s="199"/>
      <c r="VX440" s="199"/>
      <c r="VY440" s="199"/>
      <c r="VZ440" s="199"/>
      <c r="WA440" s="199"/>
      <c r="WB440" s="199"/>
      <c r="WC440" s="199"/>
      <c r="WD440" s="199"/>
      <c r="WE440" s="199"/>
      <c r="WF440" s="199"/>
      <c r="WG440" s="199"/>
      <c r="WH440" s="199"/>
      <c r="WI440" s="199"/>
      <c r="WJ440" s="199"/>
      <c r="WK440" s="199"/>
      <c r="WL440" s="199"/>
      <c r="WM440" s="199"/>
      <c r="WN440" s="199"/>
      <c r="WO440" s="199"/>
      <c r="WP440" s="199"/>
      <c r="WQ440" s="199"/>
      <c r="WR440" s="199"/>
      <c r="WS440" s="199"/>
      <c r="WT440" s="199"/>
      <c r="WU440" s="199"/>
      <c r="WV440" s="199"/>
      <c r="WW440" s="199"/>
      <c r="WX440" s="199"/>
      <c r="WY440" s="199"/>
      <c r="WZ440" s="199"/>
      <c r="XA440" s="199"/>
      <c r="XB440" s="199"/>
      <c r="XC440" s="199"/>
      <c r="XD440" s="199"/>
      <c r="XE440" s="199"/>
      <c r="XF440" s="199"/>
      <c r="XG440" s="199"/>
      <c r="XH440" s="199"/>
      <c r="XI440" s="199"/>
      <c r="XJ440" s="199"/>
      <c r="XK440" s="199"/>
      <c r="XL440" s="199"/>
      <c r="XM440" s="199"/>
      <c r="XN440" s="199"/>
      <c r="XO440" s="199"/>
      <c r="XP440" s="199"/>
      <c r="XQ440" s="199"/>
      <c r="XR440" s="199"/>
      <c r="XS440" s="199"/>
      <c r="XT440" s="199"/>
      <c r="XU440" s="199"/>
      <c r="XV440" s="199"/>
      <c r="XW440" s="199"/>
      <c r="XX440" s="199"/>
      <c r="XY440" s="199"/>
      <c r="XZ440" s="199"/>
      <c r="YA440" s="199"/>
      <c r="YB440" s="199"/>
      <c r="YC440" s="199"/>
      <c r="YD440" s="199"/>
      <c r="YE440" s="199"/>
      <c r="YF440" s="199"/>
      <c r="YG440" s="199"/>
      <c r="YH440" s="199"/>
      <c r="YI440" s="199"/>
      <c r="YJ440" s="199"/>
      <c r="YK440" s="199"/>
      <c r="YL440" s="199"/>
      <c r="YM440" s="199"/>
      <c r="YN440" s="199"/>
      <c r="YO440" s="199"/>
      <c r="YP440" s="199"/>
      <c r="YQ440" s="199"/>
      <c r="YR440" s="199"/>
      <c r="YS440" s="199"/>
      <c r="YT440" s="199"/>
      <c r="YU440" s="199"/>
      <c r="YV440" s="199"/>
      <c r="YW440" s="199"/>
      <c r="YX440" s="199"/>
      <c r="YY440" s="199"/>
      <c r="YZ440" s="199"/>
      <c r="ZA440" s="199"/>
      <c r="ZB440" s="199"/>
      <c r="ZC440" s="199"/>
      <c r="ZD440" s="199"/>
      <c r="ZE440" s="199"/>
      <c r="ZF440" s="199"/>
      <c r="ZG440" s="199"/>
      <c r="ZH440" s="199"/>
      <c r="ZI440" s="199"/>
      <c r="ZJ440" s="199"/>
      <c r="ZK440" s="199"/>
      <c r="ZL440" s="199"/>
      <c r="ZM440" s="199"/>
      <c r="ZN440" s="199"/>
      <c r="ZO440" s="199"/>
      <c r="ZP440" s="199"/>
      <c r="ZQ440" s="199"/>
      <c r="ZR440" s="199"/>
      <c r="ZS440" s="199"/>
      <c r="ZT440" s="199"/>
      <c r="ZU440" s="199"/>
      <c r="ZV440" s="199"/>
      <c r="ZW440" s="199"/>
      <c r="ZX440" s="199"/>
      <c r="ZY440" s="199"/>
      <c r="ZZ440" s="199"/>
      <c r="AAA440" s="199"/>
      <c r="AAB440" s="199"/>
      <c r="AAC440" s="199"/>
      <c r="AAD440" s="199"/>
      <c r="AAE440" s="199"/>
      <c r="AAF440" s="199"/>
      <c r="AAG440" s="199"/>
      <c r="AAH440" s="199"/>
      <c r="AAI440" s="199"/>
      <c r="AAJ440" s="199"/>
      <c r="AAK440" s="199"/>
      <c r="AAL440" s="199"/>
      <c r="AAM440" s="199"/>
      <c r="AAN440" s="199"/>
      <c r="AAO440" s="199"/>
      <c r="AAP440" s="199"/>
      <c r="AAQ440" s="199"/>
      <c r="AAR440" s="199"/>
      <c r="AAS440" s="199"/>
      <c r="AAT440" s="199"/>
      <c r="AAU440" s="199"/>
      <c r="AAV440" s="199"/>
      <c r="AAW440" s="199"/>
      <c r="AAX440" s="199"/>
      <c r="AAY440" s="199"/>
      <c r="AAZ440" s="199"/>
      <c r="ABA440" s="199"/>
      <c r="ABB440" s="199"/>
      <c r="ABC440" s="199"/>
      <c r="ABD440" s="199"/>
      <c r="ABE440" s="199"/>
      <c r="ABF440" s="199"/>
      <c r="ABG440" s="199"/>
      <c r="ABH440" s="199"/>
      <c r="ABI440" s="199"/>
      <c r="ABJ440" s="199"/>
      <c r="ABK440" s="199"/>
      <c r="ABL440" s="199"/>
      <c r="ABM440" s="199"/>
      <c r="ABN440" s="199"/>
      <c r="ABO440" s="199"/>
      <c r="ABP440" s="199"/>
      <c r="ABQ440" s="199"/>
      <c r="ABR440" s="199"/>
      <c r="ABS440" s="199"/>
      <c r="ABT440" s="199"/>
      <c r="ABU440" s="199"/>
      <c r="ABV440" s="199"/>
      <c r="ABW440" s="199"/>
      <c r="ABX440" s="199"/>
      <c r="ABY440" s="199"/>
      <c r="ABZ440" s="199"/>
      <c r="ACA440" s="199"/>
      <c r="ACB440" s="199"/>
      <c r="ACC440" s="199"/>
      <c r="ACD440" s="199"/>
      <c r="ACE440" s="199"/>
      <c r="ACF440" s="199"/>
      <c r="ACG440" s="199"/>
      <c r="ACH440" s="199"/>
      <c r="ACI440" s="199"/>
      <c r="ACJ440" s="199"/>
      <c r="ACK440" s="199"/>
      <c r="ACL440" s="199"/>
      <c r="ACM440" s="199"/>
      <c r="ACN440" s="199"/>
      <c r="ACO440" s="199"/>
      <c r="ACP440" s="199"/>
      <c r="ACQ440" s="199"/>
      <c r="ACR440" s="199"/>
      <c r="ACS440" s="199"/>
      <c r="ACT440" s="199"/>
      <c r="ACU440" s="199"/>
      <c r="ACV440" s="199"/>
      <c r="ACW440" s="199"/>
      <c r="ACX440" s="199"/>
      <c r="ACY440" s="199"/>
      <c r="ACZ440" s="199"/>
      <c r="ADA440" s="199"/>
      <c r="ADB440" s="199"/>
      <c r="ADC440" s="199"/>
      <c r="ADD440" s="199"/>
      <c r="ADE440" s="199"/>
      <c r="ADF440" s="199"/>
      <c r="ADG440" s="199"/>
      <c r="ADH440" s="199"/>
      <c r="ADI440" s="199"/>
      <c r="ADJ440" s="199"/>
      <c r="ADK440" s="199"/>
      <c r="ADL440" s="199"/>
      <c r="ADM440" s="199"/>
      <c r="ADN440" s="199"/>
      <c r="ADO440" s="199"/>
      <c r="ADP440" s="199"/>
      <c r="ADQ440" s="199"/>
      <c r="ADR440" s="199"/>
      <c r="ADS440" s="199"/>
      <c r="ADT440" s="199"/>
      <c r="ADU440" s="199"/>
      <c r="ADV440" s="199"/>
      <c r="ADW440" s="199"/>
      <c r="ADX440" s="199"/>
      <c r="ADY440" s="199"/>
      <c r="ADZ440" s="199"/>
      <c r="AEA440" s="199"/>
      <c r="AEB440" s="199"/>
      <c r="AEC440" s="199"/>
      <c r="AED440" s="199"/>
      <c r="AEE440" s="199"/>
      <c r="AEF440" s="199"/>
      <c r="AEG440" s="199"/>
      <c r="AEH440" s="199"/>
      <c r="AEI440" s="199"/>
      <c r="AEJ440" s="199"/>
      <c r="AEK440" s="199"/>
      <c r="AEL440" s="199"/>
      <c r="AEM440" s="199"/>
      <c r="AEN440" s="199"/>
      <c r="AEO440" s="199"/>
      <c r="AEP440" s="199"/>
      <c r="AEQ440" s="199"/>
      <c r="AER440" s="199"/>
      <c r="AES440" s="199"/>
      <c r="AET440" s="199"/>
      <c r="AEU440" s="199"/>
      <c r="AEV440" s="199"/>
      <c r="AEW440" s="199"/>
      <c r="AEX440" s="199"/>
      <c r="AEY440" s="199"/>
      <c r="AEZ440" s="199"/>
      <c r="AFA440" s="199"/>
      <c r="AFB440" s="199"/>
      <c r="AFC440" s="199"/>
      <c r="AFD440" s="199"/>
      <c r="AFE440" s="199"/>
      <c r="AFF440" s="199"/>
      <c r="AFG440" s="199"/>
      <c r="AFH440" s="199"/>
      <c r="AFI440" s="199"/>
      <c r="AFJ440" s="199"/>
      <c r="AFK440" s="199"/>
      <c r="AFL440" s="199"/>
      <c r="AFM440" s="199"/>
      <c r="AFN440" s="199"/>
      <c r="AFO440" s="199"/>
      <c r="AFP440" s="199"/>
      <c r="AFQ440" s="199"/>
      <c r="AFR440" s="199"/>
      <c r="AFS440" s="199"/>
      <c r="AFT440" s="199"/>
      <c r="AFU440" s="199"/>
      <c r="AFV440" s="199"/>
      <c r="AFW440" s="199"/>
      <c r="AFX440" s="199"/>
      <c r="AFY440" s="199"/>
      <c r="AFZ440" s="199"/>
      <c r="AGA440" s="199"/>
      <c r="AGB440" s="199"/>
      <c r="AGC440" s="199"/>
      <c r="AGD440" s="199"/>
      <c r="AGE440" s="199"/>
      <c r="AGF440" s="199"/>
      <c r="AGG440" s="199"/>
      <c r="AGH440" s="199"/>
      <c r="AGI440" s="199"/>
      <c r="AGJ440" s="199"/>
      <c r="AGK440" s="199"/>
      <c r="AGL440" s="199"/>
      <c r="AGM440" s="199"/>
      <c r="AGN440" s="199"/>
      <c r="AGO440" s="199"/>
      <c r="AGP440" s="199"/>
      <c r="AGQ440" s="199"/>
      <c r="AGR440" s="199"/>
      <c r="AGS440" s="199"/>
      <c r="AGT440" s="199"/>
      <c r="AGU440" s="199"/>
      <c r="AGV440" s="199"/>
      <c r="AGW440" s="199"/>
      <c r="AGX440" s="199"/>
      <c r="AGY440" s="199"/>
      <c r="AGZ440" s="199"/>
      <c r="AHA440" s="199"/>
      <c r="AHB440" s="199"/>
      <c r="AHC440" s="199"/>
      <c r="AHD440" s="199"/>
      <c r="AHE440" s="199"/>
      <c r="AHF440" s="199"/>
      <c r="AHG440" s="199"/>
      <c r="AHH440" s="199"/>
      <c r="AHI440" s="199"/>
      <c r="AHJ440" s="199"/>
      <c r="AHK440" s="199"/>
      <c r="AHL440" s="199"/>
      <c r="AHM440" s="199"/>
      <c r="AHN440" s="199"/>
      <c r="AHO440" s="199"/>
      <c r="AHP440" s="199"/>
      <c r="AHQ440" s="199"/>
      <c r="AHR440" s="199"/>
      <c r="AHS440" s="199"/>
      <c r="AHT440" s="199"/>
      <c r="AHU440" s="199"/>
      <c r="AHV440" s="199"/>
      <c r="AHW440" s="199"/>
      <c r="AHX440" s="199"/>
      <c r="AHY440" s="199"/>
      <c r="AHZ440" s="199"/>
      <c r="AIA440" s="199"/>
      <c r="AIB440" s="199"/>
      <c r="AIC440" s="199"/>
      <c r="AID440" s="199"/>
      <c r="AIE440" s="199"/>
      <c r="AIF440" s="199"/>
      <c r="AIG440" s="199"/>
      <c r="AIH440" s="199"/>
      <c r="AII440" s="199"/>
      <c r="AIJ440" s="199"/>
      <c r="AIK440" s="199"/>
      <c r="AIL440" s="199"/>
      <c r="AIM440" s="199"/>
      <c r="AIN440" s="199"/>
      <c r="AIO440" s="199"/>
      <c r="AIP440" s="199"/>
      <c r="AIQ440" s="199"/>
      <c r="AIR440" s="199"/>
      <c r="AIS440" s="199"/>
      <c r="AIT440" s="199"/>
      <c r="AIU440" s="199"/>
      <c r="AIV440" s="199"/>
      <c r="AIW440" s="199"/>
      <c r="AIX440" s="199"/>
      <c r="AIY440" s="199"/>
      <c r="AIZ440" s="199"/>
      <c r="AJA440" s="199"/>
      <c r="AJB440" s="199"/>
      <c r="AJC440" s="199"/>
      <c r="AJD440" s="199"/>
      <c r="AJE440" s="199"/>
      <c r="AJF440" s="199"/>
      <c r="AJG440" s="199"/>
      <c r="AJH440" s="199"/>
      <c r="AJI440" s="199"/>
      <c r="AJJ440" s="199"/>
      <c r="AJK440" s="199"/>
      <c r="AJL440" s="199"/>
      <c r="AJM440" s="199"/>
      <c r="AJN440" s="199"/>
      <c r="AJO440" s="199"/>
      <c r="AJP440" s="199"/>
      <c r="AJQ440" s="199"/>
      <c r="AJR440" s="199"/>
      <c r="AJS440" s="199"/>
      <c r="AJT440" s="199"/>
      <c r="AJU440" s="199"/>
      <c r="AJV440" s="199"/>
      <c r="AJW440" s="199"/>
      <c r="AJX440" s="199"/>
      <c r="AJY440" s="199"/>
      <c r="AJZ440" s="199"/>
      <c r="AKA440" s="199"/>
      <c r="AKB440" s="199"/>
      <c r="AKC440" s="199"/>
      <c r="AKD440" s="199"/>
      <c r="AKE440" s="199"/>
      <c r="AKF440" s="199"/>
      <c r="AKG440" s="199"/>
      <c r="AKH440" s="199"/>
      <c r="AKI440" s="199"/>
      <c r="AKJ440" s="199"/>
      <c r="AKK440" s="199"/>
      <c r="AKL440" s="199"/>
      <c r="AKM440" s="199"/>
      <c r="AKN440" s="199"/>
      <c r="AKO440" s="199"/>
      <c r="AKP440" s="199"/>
      <c r="AKQ440" s="199"/>
      <c r="AKR440" s="199"/>
      <c r="AKS440" s="199"/>
      <c r="AKT440" s="199"/>
      <c r="AKU440" s="199"/>
      <c r="AKV440" s="199"/>
      <c r="AKW440" s="199"/>
      <c r="AKX440" s="199"/>
      <c r="AKY440" s="199"/>
      <c r="AKZ440" s="199"/>
      <c r="ALA440" s="199"/>
      <c r="ALB440" s="199"/>
      <c r="ALC440" s="199"/>
      <c r="ALD440" s="199"/>
      <c r="ALE440" s="199"/>
      <c r="ALF440" s="199"/>
      <c r="ALG440" s="199"/>
      <c r="ALH440" s="199"/>
      <c r="ALI440" s="199"/>
      <c r="ALJ440" s="199"/>
      <c r="ALK440" s="199"/>
      <c r="ALL440" s="199"/>
      <c r="ALM440" s="199"/>
      <c r="ALN440" s="199"/>
      <c r="ALO440" s="199"/>
      <c r="ALP440" s="199"/>
      <c r="ALQ440" s="199"/>
      <c r="ALR440" s="199"/>
      <c r="ALS440" s="199"/>
      <c r="ALT440" s="199"/>
      <c r="ALU440" s="199"/>
      <c r="ALV440" s="199"/>
      <c r="ALW440" s="199"/>
      <c r="ALX440" s="199"/>
      <c r="ALY440" s="199"/>
      <c r="ALZ440" s="199"/>
      <c r="AMA440" s="199"/>
      <c r="AMB440" s="199"/>
      <c r="AMC440" s="199"/>
      <c r="AMD440" s="199"/>
      <c r="AME440" s="199"/>
      <c r="AMF440" s="199"/>
      <c r="AMG440" s="199"/>
      <c r="AMH440" s="199"/>
      <c r="AMI440" s="199"/>
      <c r="AMJ440" s="199"/>
      <c r="AMK440" s="199"/>
      <c r="AML440" s="199"/>
      <c r="AMM440" s="199"/>
      <c r="AMN440" s="199"/>
      <c r="AMO440" s="199"/>
      <c r="AMP440" s="199"/>
      <c r="AMQ440" s="199"/>
      <c r="AMR440" s="199"/>
      <c r="AMS440" s="199"/>
      <c r="AMT440" s="199"/>
      <c r="AMU440" s="199"/>
      <c r="AMV440" s="199"/>
      <c r="AMW440" s="199"/>
      <c r="AMX440" s="199"/>
      <c r="AMY440" s="199"/>
      <c r="AMZ440" s="199"/>
      <c r="ANA440" s="199"/>
      <c r="ANB440" s="199"/>
      <c r="ANC440" s="199"/>
      <c r="AND440" s="199"/>
      <c r="ANE440" s="199"/>
      <c r="ANF440" s="199"/>
      <c r="ANG440" s="199"/>
      <c r="ANH440" s="199"/>
      <c r="ANI440" s="199"/>
      <c r="ANJ440" s="199"/>
      <c r="ANK440" s="199"/>
      <c r="ANL440" s="199"/>
      <c r="ANM440" s="199"/>
      <c r="ANN440" s="199"/>
      <c r="ANO440" s="199"/>
      <c r="ANP440" s="199"/>
      <c r="ANQ440" s="199"/>
      <c r="ANR440" s="199"/>
      <c r="ANS440" s="199"/>
      <c r="ANT440" s="199"/>
      <c r="ANU440" s="199"/>
      <c r="ANV440" s="199"/>
      <c r="ANW440" s="199"/>
      <c r="ANX440" s="199"/>
      <c r="ANY440" s="199"/>
      <c r="ANZ440" s="199"/>
      <c r="AOA440" s="199"/>
      <c r="AOB440" s="199"/>
      <c r="AOC440" s="199"/>
      <c r="AOD440" s="199"/>
      <c r="AOE440" s="199"/>
      <c r="AOF440" s="199"/>
      <c r="AOG440" s="199"/>
      <c r="AOH440" s="199"/>
      <c r="AOI440" s="199"/>
      <c r="AOJ440" s="199"/>
      <c r="AOK440" s="199"/>
      <c r="AOL440" s="199"/>
      <c r="AOM440" s="199"/>
      <c r="AON440" s="199"/>
      <c r="AOO440" s="199"/>
      <c r="AOP440" s="199"/>
      <c r="AOQ440" s="199"/>
      <c r="AOR440" s="199"/>
      <c r="AOS440" s="199"/>
      <c r="AOT440" s="199"/>
      <c r="AOU440" s="199"/>
      <c r="AOV440" s="199"/>
      <c r="AOW440" s="199"/>
      <c r="AOX440" s="199"/>
      <c r="AOY440" s="199"/>
      <c r="AOZ440" s="199"/>
      <c r="APA440" s="199"/>
      <c r="APB440" s="199"/>
      <c r="APC440" s="199"/>
      <c r="APD440" s="199"/>
      <c r="APE440" s="199"/>
      <c r="APF440" s="199"/>
      <c r="APG440" s="199"/>
      <c r="APH440" s="199"/>
      <c r="API440" s="199"/>
      <c r="APJ440" s="199"/>
      <c r="APK440" s="199"/>
      <c r="APL440" s="199"/>
      <c r="APM440" s="199"/>
      <c r="APN440" s="199"/>
      <c r="APO440" s="199"/>
      <c r="APP440" s="199"/>
      <c r="APQ440" s="199"/>
      <c r="APR440" s="199"/>
      <c r="APS440" s="199"/>
      <c r="APT440" s="199"/>
      <c r="APU440" s="199"/>
      <c r="APV440" s="199"/>
      <c r="APW440" s="199"/>
      <c r="APX440" s="199"/>
      <c r="APY440" s="199"/>
      <c r="APZ440" s="199"/>
      <c r="AQA440" s="199"/>
      <c r="AQB440" s="199"/>
      <c r="AQC440" s="199"/>
      <c r="AQD440" s="199"/>
      <c r="AQE440" s="199"/>
      <c r="AQF440" s="199"/>
      <c r="AQG440" s="199"/>
      <c r="AQH440" s="199"/>
      <c r="AQI440" s="199"/>
      <c r="AQJ440" s="199"/>
      <c r="AQK440" s="199"/>
      <c r="AQL440" s="199"/>
      <c r="AQM440" s="199"/>
      <c r="AQN440" s="199"/>
      <c r="AQO440" s="199"/>
      <c r="AQP440" s="199"/>
      <c r="AQQ440" s="199"/>
      <c r="AQR440" s="199"/>
      <c r="AQS440" s="199"/>
      <c r="AQT440" s="199"/>
      <c r="AQU440" s="199"/>
      <c r="AQV440" s="199"/>
      <c r="AQW440" s="199"/>
      <c r="AQX440" s="199"/>
      <c r="AQY440" s="199"/>
      <c r="AQZ440" s="199"/>
      <c r="ARA440" s="199"/>
      <c r="ARB440" s="199"/>
      <c r="ARC440" s="199"/>
      <c r="ARD440" s="199"/>
      <c r="ARE440" s="199"/>
      <c r="ARF440" s="199"/>
      <c r="ARG440" s="199"/>
      <c r="ARH440" s="199"/>
      <c r="ARI440" s="199"/>
      <c r="ARJ440" s="199"/>
      <c r="ARK440" s="199"/>
      <c r="ARL440" s="199"/>
      <c r="ARM440" s="199"/>
      <c r="ARN440" s="199"/>
      <c r="ARO440" s="199"/>
      <c r="ARP440" s="199"/>
      <c r="ARQ440" s="199"/>
      <c r="ARR440" s="199"/>
      <c r="ARS440" s="199"/>
      <c r="ART440" s="199"/>
      <c r="ARU440" s="199"/>
      <c r="ARV440" s="199"/>
      <c r="ARW440" s="199"/>
      <c r="ARX440" s="199"/>
      <c r="ARY440" s="199"/>
      <c r="ARZ440" s="199"/>
      <c r="ASA440" s="199"/>
      <c r="ASB440" s="199"/>
      <c r="ASC440" s="199"/>
      <c r="ASD440" s="199"/>
      <c r="ASE440" s="199"/>
      <c r="ASF440" s="199"/>
      <c r="ASG440" s="199"/>
      <c r="ASH440" s="199"/>
      <c r="ASI440" s="199"/>
      <c r="ASJ440" s="199"/>
      <c r="ASK440" s="199"/>
      <c r="ASL440" s="199"/>
      <c r="ASM440" s="199"/>
      <c r="ASN440" s="199"/>
      <c r="ASO440" s="199"/>
      <c r="ASP440" s="199"/>
      <c r="ASQ440" s="199"/>
      <c r="ASR440" s="199"/>
      <c r="ASS440" s="199"/>
      <c r="AST440" s="199"/>
      <c r="ASU440" s="199"/>
      <c r="ASV440" s="199"/>
      <c r="ASW440" s="199"/>
      <c r="ASX440" s="199"/>
      <c r="ASY440" s="199"/>
      <c r="ASZ440" s="199"/>
      <c r="ATA440" s="199"/>
      <c r="ATB440" s="199"/>
      <c r="ATC440" s="199"/>
      <c r="ATD440" s="199"/>
      <c r="ATE440" s="199"/>
      <c r="ATF440" s="199"/>
      <c r="ATG440" s="199"/>
      <c r="ATH440" s="199"/>
      <c r="ATI440" s="199"/>
      <c r="ATJ440" s="199"/>
      <c r="ATK440" s="199"/>
      <c r="ATL440" s="199"/>
      <c r="ATM440" s="199"/>
      <c r="ATN440" s="199"/>
      <c r="ATO440" s="199"/>
      <c r="ATP440" s="199"/>
      <c r="ATQ440" s="199"/>
      <c r="ATR440" s="199"/>
      <c r="ATS440" s="199"/>
      <c r="ATT440" s="199"/>
      <c r="ATU440" s="199"/>
      <c r="ATV440" s="199"/>
      <c r="ATW440" s="199"/>
      <c r="ATX440" s="199"/>
      <c r="ATY440" s="199"/>
      <c r="ATZ440" s="199"/>
      <c r="AUA440" s="199"/>
      <c r="AUB440" s="199"/>
      <c r="AUC440" s="199"/>
      <c r="AUD440" s="199"/>
      <c r="AUE440" s="199"/>
      <c r="AUF440" s="199"/>
      <c r="AUG440" s="199"/>
      <c r="AUH440" s="199"/>
      <c r="AUI440" s="199"/>
      <c r="AUJ440" s="199"/>
      <c r="AUK440" s="199"/>
      <c r="AUL440" s="199"/>
      <c r="AUM440" s="199"/>
      <c r="AUN440" s="199"/>
      <c r="AUO440" s="199"/>
      <c r="AUP440" s="199"/>
      <c r="AUQ440" s="199"/>
      <c r="AUR440" s="199"/>
      <c r="AUS440" s="199"/>
      <c r="AUT440" s="199"/>
      <c r="AUU440" s="199"/>
      <c r="AUV440" s="199"/>
      <c r="AUW440" s="199"/>
      <c r="AUX440" s="199"/>
      <c r="AUY440" s="199"/>
      <c r="AUZ440" s="199"/>
      <c r="AVA440" s="199"/>
      <c r="AVB440" s="199"/>
      <c r="AVC440" s="199"/>
      <c r="AVD440" s="199"/>
      <c r="AVE440" s="199"/>
      <c r="AVF440" s="199"/>
      <c r="AVG440" s="199"/>
      <c r="AVH440" s="199"/>
      <c r="AVI440" s="199"/>
      <c r="AVJ440" s="199"/>
      <c r="AVK440" s="199"/>
      <c r="AVL440" s="199"/>
      <c r="AVM440" s="199"/>
      <c r="AVN440" s="199"/>
      <c r="AVO440" s="199"/>
      <c r="AVP440" s="199"/>
      <c r="AVQ440" s="199"/>
      <c r="AVR440" s="199"/>
      <c r="AVS440" s="199"/>
      <c r="AVT440" s="199"/>
      <c r="AVU440" s="199"/>
      <c r="AVV440" s="199"/>
      <c r="AVW440" s="199"/>
      <c r="AVX440" s="199"/>
      <c r="AVY440" s="199"/>
      <c r="AVZ440" s="199"/>
      <c r="AWA440" s="199"/>
      <c r="AWB440" s="199"/>
      <c r="AWC440" s="199"/>
      <c r="AWD440" s="199"/>
      <c r="AWE440" s="199"/>
      <c r="AWF440" s="199"/>
      <c r="AWG440" s="199"/>
      <c r="AWH440" s="199"/>
      <c r="AWI440" s="199"/>
      <c r="AWJ440" s="199"/>
      <c r="AWK440" s="199"/>
      <c r="AWL440" s="199"/>
      <c r="AWM440" s="199"/>
      <c r="AWN440" s="199"/>
      <c r="AWO440" s="199"/>
      <c r="AWP440" s="199"/>
      <c r="AWQ440" s="199"/>
      <c r="AWR440" s="199"/>
      <c r="AWS440" s="199"/>
      <c r="AWT440" s="199"/>
      <c r="AWU440" s="199"/>
      <c r="AWV440" s="199"/>
      <c r="AWW440" s="199"/>
      <c r="AWX440" s="199"/>
      <c r="AWY440" s="199"/>
      <c r="AWZ440" s="199"/>
      <c r="AXA440" s="199"/>
      <c r="AXB440" s="199"/>
      <c r="AXC440" s="199"/>
      <c r="AXD440" s="199"/>
      <c r="AXE440" s="199"/>
      <c r="AXF440" s="199"/>
      <c r="AXG440" s="199"/>
      <c r="AXH440" s="199"/>
      <c r="AXI440" s="199"/>
      <c r="AXJ440" s="199"/>
      <c r="AXK440" s="199"/>
      <c r="AXL440" s="199"/>
      <c r="AXM440" s="199"/>
      <c r="AXN440" s="199"/>
      <c r="AXO440" s="199"/>
      <c r="AXP440" s="199"/>
      <c r="AXQ440" s="199"/>
      <c r="AXR440" s="199"/>
      <c r="AXS440" s="199"/>
      <c r="AXT440" s="199"/>
      <c r="AXU440" s="199"/>
      <c r="AXV440" s="199"/>
      <c r="AXW440" s="199"/>
      <c r="AXX440" s="199"/>
      <c r="AXY440" s="199"/>
      <c r="AXZ440" s="199"/>
      <c r="AYA440" s="199"/>
      <c r="AYB440" s="199"/>
      <c r="AYC440" s="199"/>
      <c r="AYD440" s="199"/>
      <c r="AYE440" s="199"/>
      <c r="AYF440" s="199"/>
      <c r="AYG440" s="199"/>
      <c r="AYH440" s="199"/>
      <c r="AYI440" s="199"/>
      <c r="AYJ440" s="199"/>
      <c r="AYK440" s="199"/>
      <c r="AYL440" s="199"/>
      <c r="AYM440" s="199"/>
      <c r="AYN440" s="199"/>
      <c r="AYO440" s="199"/>
      <c r="AYP440" s="199"/>
      <c r="AYQ440" s="199"/>
      <c r="AYR440" s="199"/>
      <c r="AYS440" s="199"/>
      <c r="AYT440" s="199"/>
      <c r="AYU440" s="199"/>
      <c r="AYV440" s="199"/>
      <c r="AYW440" s="199"/>
      <c r="AYX440" s="199"/>
      <c r="AYY440" s="199"/>
      <c r="AYZ440" s="199"/>
      <c r="AZA440" s="199"/>
      <c r="AZB440" s="199"/>
      <c r="AZC440" s="199"/>
      <c r="AZD440" s="199"/>
      <c r="AZE440" s="199"/>
      <c r="AZF440" s="199"/>
      <c r="AZG440" s="199"/>
      <c r="AZH440" s="199"/>
      <c r="AZI440" s="199"/>
      <c r="AZJ440" s="199"/>
      <c r="AZK440" s="199"/>
      <c r="AZL440" s="199"/>
      <c r="AZM440" s="199"/>
      <c r="AZN440" s="199"/>
      <c r="AZO440" s="199"/>
      <c r="AZP440" s="199"/>
      <c r="AZQ440" s="199"/>
      <c r="AZR440" s="199"/>
      <c r="AZS440" s="199"/>
      <c r="AZT440" s="199"/>
      <c r="AZU440" s="199"/>
      <c r="AZV440" s="199"/>
      <c r="AZW440" s="199"/>
      <c r="AZX440" s="199"/>
      <c r="AZY440" s="199"/>
      <c r="AZZ440" s="199"/>
      <c r="BAA440" s="199"/>
      <c r="BAB440" s="199"/>
      <c r="BAC440" s="199"/>
      <c r="BAD440" s="199"/>
      <c r="BAE440" s="199"/>
      <c r="BAF440" s="199"/>
      <c r="BAG440" s="199"/>
      <c r="BAH440" s="199"/>
      <c r="BAI440" s="199"/>
      <c r="BAJ440" s="199"/>
      <c r="BAK440" s="199"/>
      <c r="BAL440" s="199"/>
      <c r="BAM440" s="199"/>
      <c r="BAN440" s="199"/>
      <c r="BAO440" s="199"/>
      <c r="BAP440" s="199"/>
      <c r="BAQ440" s="199"/>
      <c r="BAR440" s="199"/>
      <c r="BAS440" s="199"/>
      <c r="BAT440" s="199"/>
      <c r="BAU440" s="199"/>
      <c r="BAV440" s="199"/>
      <c r="BAW440" s="199"/>
      <c r="BAX440" s="199"/>
      <c r="BAY440" s="199"/>
      <c r="BAZ440" s="199"/>
      <c r="BBA440" s="199"/>
      <c r="BBB440" s="199"/>
      <c r="BBC440" s="199"/>
      <c r="BBD440" s="199"/>
      <c r="BBE440" s="199"/>
      <c r="BBF440" s="199"/>
      <c r="BBG440" s="199"/>
      <c r="BBH440" s="199"/>
      <c r="BBI440" s="199"/>
      <c r="BBJ440" s="199"/>
      <c r="BBK440" s="199"/>
      <c r="BBL440" s="199"/>
      <c r="BBM440" s="199"/>
      <c r="BBN440" s="199"/>
      <c r="BBO440" s="199"/>
      <c r="BBP440" s="199"/>
      <c r="BBQ440" s="199"/>
      <c r="BBR440" s="199"/>
      <c r="BBS440" s="199"/>
      <c r="BBT440" s="199"/>
      <c r="BBU440" s="199"/>
      <c r="BBV440" s="199"/>
      <c r="BBW440" s="199"/>
      <c r="BBX440" s="199"/>
      <c r="BBY440" s="199"/>
      <c r="BBZ440" s="199"/>
      <c r="BCA440" s="199"/>
      <c r="BCB440" s="199"/>
      <c r="BCC440" s="199"/>
      <c r="BCD440" s="199"/>
      <c r="BCE440" s="199"/>
      <c r="BCF440" s="199"/>
      <c r="BCG440" s="199"/>
      <c r="BCH440" s="199"/>
      <c r="BCI440" s="199"/>
      <c r="BCJ440" s="199"/>
      <c r="BCK440" s="199"/>
      <c r="BCL440" s="199"/>
      <c r="BCM440" s="199"/>
      <c r="BCN440" s="199"/>
      <c r="BCO440" s="199"/>
      <c r="BCP440" s="199"/>
      <c r="BCQ440" s="199"/>
      <c r="BCR440" s="199"/>
      <c r="BCS440" s="199"/>
      <c r="BCT440" s="199"/>
      <c r="BCU440" s="199"/>
      <c r="BCV440" s="199"/>
      <c r="BCW440" s="199"/>
      <c r="BCX440" s="199"/>
      <c r="BCY440" s="199"/>
      <c r="BCZ440" s="199"/>
      <c r="BDA440" s="199"/>
      <c r="BDB440" s="199"/>
      <c r="BDC440" s="199"/>
      <c r="BDD440" s="199"/>
      <c r="BDE440" s="199"/>
      <c r="BDF440" s="199"/>
      <c r="BDG440" s="199"/>
      <c r="BDH440" s="199"/>
      <c r="BDI440" s="199"/>
      <c r="BDJ440" s="199"/>
      <c r="BDK440" s="199"/>
      <c r="BDL440" s="199"/>
      <c r="BDM440" s="199"/>
      <c r="BDN440" s="199"/>
      <c r="BDO440" s="199"/>
      <c r="BDP440" s="199"/>
      <c r="BDQ440" s="199"/>
      <c r="BDR440" s="199"/>
      <c r="BDS440" s="199"/>
      <c r="BDT440" s="199"/>
      <c r="BDU440" s="199"/>
      <c r="BDV440" s="199"/>
      <c r="BDW440" s="199"/>
      <c r="BDX440" s="199"/>
      <c r="BDY440" s="199"/>
      <c r="BDZ440" s="199"/>
      <c r="BEA440" s="199"/>
      <c r="BEB440" s="199"/>
      <c r="BEC440" s="199"/>
      <c r="BED440" s="199"/>
      <c r="BEE440" s="199"/>
      <c r="BEF440" s="199"/>
      <c r="BEG440" s="199"/>
      <c r="BEH440" s="199"/>
      <c r="BEI440" s="199"/>
      <c r="BEJ440" s="199"/>
      <c r="BEK440" s="199"/>
      <c r="BEL440" s="199"/>
      <c r="BEM440" s="199"/>
      <c r="BEN440" s="199"/>
      <c r="BEO440" s="199"/>
      <c r="BEP440" s="199"/>
      <c r="BEQ440" s="199"/>
      <c r="BER440" s="199"/>
      <c r="BES440" s="199"/>
      <c r="BET440" s="199"/>
      <c r="BEU440" s="199"/>
      <c r="BEV440" s="199"/>
      <c r="BEW440" s="199"/>
      <c r="BEX440" s="199"/>
      <c r="BEY440" s="199"/>
      <c r="BEZ440" s="199"/>
      <c r="BFA440" s="199"/>
      <c r="BFB440" s="199"/>
      <c r="BFC440" s="199"/>
      <c r="BFD440" s="199"/>
      <c r="BFE440" s="199"/>
      <c r="BFF440" s="199"/>
      <c r="BFG440" s="199"/>
      <c r="BFH440" s="199"/>
      <c r="BFI440" s="199"/>
      <c r="BFJ440" s="199"/>
      <c r="BFK440" s="199"/>
      <c r="BFL440" s="199"/>
      <c r="BFM440" s="199"/>
      <c r="BFN440" s="199"/>
      <c r="BFO440" s="199"/>
      <c r="BFP440" s="199"/>
      <c r="BFQ440" s="199"/>
      <c r="BFR440" s="199"/>
      <c r="BFS440" s="199"/>
      <c r="BFT440" s="199"/>
      <c r="BFU440" s="199"/>
      <c r="BFV440" s="199"/>
      <c r="BFW440" s="199"/>
      <c r="BFX440" s="199"/>
      <c r="BFY440" s="199"/>
      <c r="BFZ440" s="199"/>
      <c r="BGA440" s="199"/>
      <c r="BGB440" s="199"/>
      <c r="BGC440" s="199"/>
      <c r="BGD440" s="199"/>
      <c r="BGE440" s="199"/>
      <c r="BGF440" s="199"/>
      <c r="BGG440" s="199"/>
      <c r="BGH440" s="199"/>
      <c r="BGI440" s="199"/>
      <c r="BGJ440" s="199"/>
      <c r="BGK440" s="199"/>
      <c r="BGL440" s="199"/>
      <c r="BGM440" s="199"/>
      <c r="BGN440" s="199"/>
      <c r="BGO440" s="199"/>
      <c r="BGP440" s="199"/>
      <c r="BGQ440" s="199"/>
      <c r="BGR440" s="199"/>
      <c r="BGS440" s="199"/>
      <c r="BGT440" s="199"/>
      <c r="BGU440" s="199"/>
      <c r="BGV440" s="199"/>
      <c r="BGW440" s="199"/>
      <c r="BGX440" s="199"/>
      <c r="BGY440" s="199"/>
      <c r="BGZ440" s="199"/>
      <c r="BHA440" s="199"/>
      <c r="BHB440" s="199"/>
      <c r="BHC440" s="199"/>
      <c r="BHD440" s="199"/>
      <c r="BHE440" s="199"/>
      <c r="BHF440" s="199"/>
      <c r="BHG440" s="199"/>
      <c r="BHH440" s="199"/>
      <c r="BHI440" s="199"/>
      <c r="BHJ440" s="199"/>
      <c r="BHK440" s="199"/>
      <c r="BHL440" s="199"/>
      <c r="BHM440" s="199"/>
      <c r="BHN440" s="199"/>
      <c r="BHO440" s="199"/>
      <c r="BHP440" s="199"/>
      <c r="BHQ440" s="199"/>
      <c r="BHR440" s="199"/>
      <c r="BHS440" s="199"/>
      <c r="BHT440" s="199"/>
      <c r="BHU440" s="199"/>
      <c r="BHV440" s="199"/>
      <c r="BHW440" s="199"/>
      <c r="BHX440" s="199"/>
      <c r="BHY440" s="199"/>
      <c r="BHZ440" s="199"/>
      <c r="BIA440" s="199"/>
      <c r="BIB440" s="199"/>
      <c r="BIC440" s="199"/>
      <c r="BID440" s="199"/>
      <c r="BIE440" s="199"/>
      <c r="BIF440" s="199"/>
      <c r="BIG440" s="199"/>
      <c r="BIH440" s="199"/>
      <c r="BII440" s="199"/>
      <c r="BIJ440" s="199"/>
      <c r="BIK440" s="199"/>
      <c r="BIL440" s="199"/>
      <c r="BIM440" s="199"/>
      <c r="BIN440" s="199"/>
      <c r="BIO440" s="199"/>
      <c r="BIP440" s="199"/>
      <c r="BIQ440" s="199"/>
      <c r="BIR440" s="199"/>
      <c r="BIS440" s="199"/>
      <c r="BIT440" s="199"/>
      <c r="BIU440" s="199"/>
      <c r="BIV440" s="199"/>
      <c r="BIW440" s="199"/>
      <c r="BIX440" s="199"/>
      <c r="BIY440" s="199"/>
      <c r="BIZ440" s="199"/>
      <c r="BJA440" s="199"/>
      <c r="BJB440" s="199"/>
      <c r="BJC440" s="199"/>
      <c r="BJD440" s="199"/>
      <c r="BJE440" s="199"/>
      <c r="BJF440" s="199"/>
      <c r="BJG440" s="199"/>
      <c r="BJH440" s="199"/>
      <c r="BJI440" s="199"/>
      <c r="BJJ440" s="199"/>
      <c r="BJK440" s="199"/>
      <c r="BJL440" s="199"/>
      <c r="BJM440" s="199"/>
      <c r="BJN440" s="199"/>
      <c r="BJO440" s="199"/>
      <c r="BJP440" s="199"/>
      <c r="BJQ440" s="199"/>
      <c r="BJR440" s="199"/>
      <c r="BJS440" s="199"/>
      <c r="BJT440" s="199"/>
      <c r="BJU440" s="199"/>
      <c r="BJV440" s="199"/>
      <c r="BJW440" s="199"/>
      <c r="BJX440" s="199"/>
      <c r="BJY440" s="199"/>
      <c r="BJZ440" s="199"/>
      <c r="BKA440" s="199"/>
      <c r="BKB440" s="199"/>
      <c r="BKC440" s="199"/>
      <c r="BKD440" s="199"/>
      <c r="BKE440" s="199"/>
      <c r="BKF440" s="199"/>
      <c r="BKG440" s="199"/>
      <c r="BKH440" s="199"/>
      <c r="BKI440" s="199"/>
      <c r="BKJ440" s="199"/>
      <c r="BKK440" s="199"/>
      <c r="BKL440" s="199"/>
      <c r="BKM440" s="199"/>
      <c r="BKN440" s="199"/>
      <c r="BKO440" s="199"/>
      <c r="BKP440" s="199"/>
      <c r="BKQ440" s="199"/>
      <c r="BKR440" s="199"/>
      <c r="BKS440" s="199"/>
      <c r="BKT440" s="199"/>
      <c r="BKU440" s="199"/>
      <c r="BKV440" s="199"/>
      <c r="BKW440" s="199"/>
      <c r="BKX440" s="199"/>
      <c r="BKY440" s="199"/>
      <c r="BKZ440" s="199"/>
      <c r="BLA440" s="199"/>
      <c r="BLB440" s="199"/>
      <c r="BLC440" s="199"/>
      <c r="BLD440" s="199"/>
      <c r="BLE440" s="199"/>
      <c r="BLF440" s="199"/>
      <c r="BLG440" s="199"/>
      <c r="BLH440" s="199"/>
      <c r="BLI440" s="199"/>
      <c r="BLJ440" s="199"/>
      <c r="BLK440" s="199"/>
      <c r="BLL440" s="199"/>
      <c r="BLM440" s="199"/>
      <c r="BLN440" s="199"/>
      <c r="BLO440" s="199"/>
      <c r="BLP440" s="199"/>
      <c r="BLQ440" s="199"/>
      <c r="BLR440" s="199"/>
      <c r="BLS440" s="199"/>
      <c r="BLT440" s="199"/>
      <c r="BLU440" s="199"/>
      <c r="BLV440" s="199"/>
      <c r="BLW440" s="199"/>
      <c r="BLX440" s="199"/>
      <c r="BLY440" s="199"/>
      <c r="BLZ440" s="199"/>
      <c r="BMA440" s="199"/>
      <c r="BMB440" s="199"/>
      <c r="BMC440" s="199"/>
      <c r="BMD440" s="199"/>
      <c r="BME440" s="199"/>
      <c r="BMF440" s="199"/>
      <c r="BMG440" s="199"/>
      <c r="BMH440" s="199"/>
      <c r="BMI440" s="199"/>
      <c r="BMJ440" s="199"/>
      <c r="BMK440" s="199"/>
      <c r="BML440" s="199"/>
      <c r="BMM440" s="199"/>
      <c r="BMN440" s="199"/>
      <c r="BMO440" s="199"/>
      <c r="BMP440" s="199"/>
      <c r="BMQ440" s="199"/>
      <c r="BMR440" s="199"/>
      <c r="BMS440" s="199"/>
      <c r="BMT440" s="199"/>
      <c r="BMU440" s="199"/>
      <c r="BMV440" s="199"/>
      <c r="BMW440" s="199"/>
      <c r="BMX440" s="199"/>
      <c r="BMY440" s="199"/>
      <c r="BMZ440" s="199"/>
      <c r="BNA440" s="199"/>
      <c r="BNB440" s="199"/>
      <c r="BNC440" s="199"/>
      <c r="BND440" s="199"/>
      <c r="BNE440" s="199"/>
      <c r="BNF440" s="199"/>
      <c r="BNG440" s="199"/>
      <c r="BNH440" s="199"/>
      <c r="BNI440" s="199"/>
      <c r="BNJ440" s="199"/>
      <c r="BNK440" s="199"/>
      <c r="BNL440" s="199"/>
      <c r="BNM440" s="199"/>
      <c r="BNN440" s="199"/>
      <c r="BNO440" s="199"/>
      <c r="BNP440" s="199"/>
      <c r="BNQ440" s="199"/>
      <c r="BNR440" s="199"/>
      <c r="BNS440" s="199"/>
      <c r="BNT440" s="199"/>
      <c r="BNU440" s="199"/>
      <c r="BNV440" s="199"/>
      <c r="BNW440" s="199"/>
      <c r="BNX440" s="199"/>
      <c r="BNY440" s="199"/>
      <c r="BNZ440" s="199"/>
      <c r="BOA440" s="199"/>
      <c r="BOB440" s="199"/>
      <c r="BOC440" s="199"/>
      <c r="BOD440" s="199"/>
      <c r="BOE440" s="199"/>
      <c r="BOF440" s="199"/>
      <c r="BOG440" s="199"/>
      <c r="BOH440" s="199"/>
      <c r="BOI440" s="199"/>
      <c r="BOJ440" s="199"/>
      <c r="BOK440" s="199"/>
      <c r="BOL440" s="199"/>
      <c r="BOM440" s="199"/>
      <c r="BON440" s="199"/>
      <c r="BOO440" s="199"/>
      <c r="BOP440" s="199"/>
      <c r="BOQ440" s="199"/>
      <c r="BOR440" s="199"/>
      <c r="BOS440" s="199"/>
      <c r="BOT440" s="199"/>
      <c r="BOU440" s="199"/>
      <c r="BOV440" s="199"/>
      <c r="BOW440" s="199"/>
      <c r="BOX440" s="199"/>
      <c r="BOY440" s="199"/>
      <c r="BOZ440" s="199"/>
      <c r="BPA440" s="199"/>
      <c r="BPB440" s="199"/>
      <c r="BPC440" s="199"/>
      <c r="BPD440" s="199"/>
      <c r="BPE440" s="199"/>
      <c r="BPF440" s="199"/>
      <c r="BPG440" s="199"/>
      <c r="BPH440" s="199"/>
      <c r="BPI440" s="199"/>
      <c r="BPJ440" s="199"/>
      <c r="BPK440" s="199"/>
      <c r="BPL440" s="199"/>
      <c r="BPM440" s="199"/>
      <c r="BPN440" s="199"/>
      <c r="BPO440" s="199"/>
      <c r="BPP440" s="199"/>
      <c r="BPQ440" s="199"/>
      <c r="BPR440" s="199"/>
      <c r="BPS440" s="199"/>
      <c r="BPT440" s="199"/>
      <c r="BPU440" s="199"/>
      <c r="BPV440" s="199"/>
      <c r="BPW440" s="199"/>
      <c r="BPX440" s="199"/>
      <c r="BPY440" s="199"/>
      <c r="BPZ440" s="199"/>
      <c r="BQA440" s="199"/>
      <c r="BQB440" s="199"/>
      <c r="BQC440" s="199"/>
      <c r="BQD440" s="199"/>
      <c r="BQE440" s="199"/>
      <c r="BQF440" s="199"/>
      <c r="BQG440" s="199"/>
      <c r="BQH440" s="199"/>
      <c r="BQI440" s="199"/>
      <c r="BQJ440" s="199"/>
      <c r="BQK440" s="199"/>
      <c r="BQL440" s="199"/>
      <c r="BQM440" s="199"/>
      <c r="BQN440" s="199"/>
      <c r="BQO440" s="199"/>
      <c r="BQP440" s="199"/>
      <c r="BQQ440" s="199"/>
      <c r="BQR440" s="199"/>
      <c r="BQS440" s="199"/>
      <c r="BQT440" s="199"/>
      <c r="BQU440" s="199"/>
      <c r="BQV440" s="199"/>
      <c r="BQW440" s="199"/>
      <c r="BQX440" s="199"/>
      <c r="BQY440" s="199"/>
      <c r="BQZ440" s="199"/>
      <c r="BRA440" s="199"/>
      <c r="BRB440" s="199"/>
      <c r="BRC440" s="199"/>
      <c r="BRD440" s="199"/>
      <c r="BRE440" s="199"/>
      <c r="BRF440" s="199"/>
      <c r="BRG440" s="199"/>
      <c r="BRH440" s="199"/>
      <c r="BRI440" s="199"/>
      <c r="BRJ440" s="199"/>
      <c r="BRK440" s="199"/>
      <c r="BRL440" s="199"/>
      <c r="BRM440" s="199"/>
      <c r="BRN440" s="199"/>
      <c r="BRO440" s="199"/>
      <c r="BRP440" s="199"/>
      <c r="BRQ440" s="199"/>
      <c r="BRR440" s="199"/>
      <c r="BRS440" s="199"/>
      <c r="BRT440" s="199"/>
      <c r="BRU440" s="199"/>
      <c r="BRV440" s="199"/>
      <c r="BRW440" s="199"/>
      <c r="BRX440" s="199"/>
      <c r="BRY440" s="199"/>
      <c r="BRZ440" s="199"/>
      <c r="BSA440" s="199"/>
      <c r="BSB440" s="199"/>
      <c r="BSC440" s="199"/>
      <c r="BSD440" s="199"/>
      <c r="BSE440" s="199"/>
      <c r="BSF440" s="199"/>
      <c r="BSG440" s="199"/>
      <c r="BSH440" s="199"/>
      <c r="BSI440" s="199"/>
      <c r="BSJ440" s="199"/>
      <c r="BSK440" s="199"/>
      <c r="BSL440" s="199"/>
      <c r="BSM440" s="199"/>
      <c r="BSN440" s="199"/>
      <c r="BSO440" s="199"/>
      <c r="BSP440" s="199"/>
      <c r="BSQ440" s="199"/>
      <c r="BSR440" s="199"/>
      <c r="BSS440" s="199"/>
      <c r="BST440" s="199"/>
      <c r="BSU440" s="199"/>
      <c r="BSV440" s="199"/>
      <c r="BSW440" s="199"/>
      <c r="BSX440" s="199"/>
      <c r="BSY440" s="199"/>
      <c r="BSZ440" s="199"/>
      <c r="BTA440" s="199"/>
      <c r="BTB440" s="199"/>
      <c r="BTC440" s="199"/>
      <c r="BTD440" s="199"/>
      <c r="BTE440" s="199"/>
      <c r="BTF440" s="199"/>
      <c r="BTG440" s="199"/>
      <c r="BTH440" s="199"/>
      <c r="BTI440" s="199"/>
      <c r="BTJ440" s="199"/>
      <c r="BTK440" s="199"/>
      <c r="BTL440" s="199"/>
      <c r="BTM440" s="199"/>
      <c r="BTN440" s="199"/>
      <c r="BTO440" s="199"/>
      <c r="BTP440" s="199"/>
      <c r="BTQ440" s="199"/>
      <c r="BTR440" s="199"/>
      <c r="BTS440" s="199"/>
      <c r="BTT440" s="199"/>
      <c r="BTU440" s="199"/>
      <c r="BTV440" s="199"/>
      <c r="BTW440" s="199"/>
      <c r="BTX440" s="199"/>
      <c r="BTY440" s="199"/>
      <c r="BTZ440" s="199"/>
      <c r="BUA440" s="199"/>
      <c r="BUB440" s="199"/>
      <c r="BUC440" s="199"/>
      <c r="BUD440" s="199"/>
      <c r="BUE440" s="199"/>
      <c r="BUF440" s="199"/>
      <c r="BUG440" s="199"/>
      <c r="BUH440" s="199"/>
      <c r="BUI440" s="199"/>
      <c r="BUJ440" s="199"/>
      <c r="BUK440" s="199"/>
      <c r="BUL440" s="199"/>
      <c r="BUM440" s="199"/>
      <c r="BUN440" s="199"/>
      <c r="BUO440" s="199"/>
      <c r="BUP440" s="199"/>
      <c r="BUQ440" s="199"/>
      <c r="BUR440" s="199"/>
      <c r="BUS440" s="199"/>
      <c r="BUT440" s="199"/>
      <c r="BUU440" s="199"/>
      <c r="BUV440" s="199"/>
      <c r="BUW440" s="199"/>
      <c r="BUX440" s="199"/>
      <c r="BUY440" s="199"/>
      <c r="BUZ440" s="199"/>
      <c r="BVA440" s="199"/>
      <c r="BVB440" s="199"/>
      <c r="BVC440" s="199"/>
      <c r="BVD440" s="199"/>
      <c r="BVE440" s="199"/>
      <c r="BVF440" s="199"/>
      <c r="BVG440" s="199"/>
      <c r="BVH440" s="199"/>
      <c r="BVI440" s="199"/>
      <c r="BVJ440" s="199"/>
      <c r="BVK440" s="199"/>
      <c r="BVL440" s="199"/>
      <c r="BVM440" s="199"/>
      <c r="BVN440" s="199"/>
      <c r="BVO440" s="199"/>
      <c r="BVP440" s="199"/>
      <c r="BVQ440" s="199"/>
      <c r="BVR440" s="199"/>
      <c r="BVS440" s="199"/>
      <c r="BVT440" s="199"/>
      <c r="BVU440" s="199"/>
      <c r="BVV440" s="199"/>
      <c r="BVW440" s="199"/>
      <c r="BVX440" s="199"/>
      <c r="BVY440" s="199"/>
      <c r="BVZ440" s="199"/>
      <c r="BWA440" s="199"/>
      <c r="BWB440" s="199"/>
      <c r="BWC440" s="199"/>
      <c r="BWD440" s="199"/>
      <c r="BWE440" s="199"/>
      <c r="BWF440" s="199"/>
      <c r="BWG440" s="199"/>
      <c r="BWH440" s="199"/>
      <c r="BWI440" s="199"/>
      <c r="BWJ440" s="199"/>
      <c r="BWK440" s="199"/>
      <c r="BWL440" s="199"/>
      <c r="BWM440" s="199"/>
      <c r="BWN440" s="199"/>
      <c r="BWO440" s="199"/>
      <c r="BWP440" s="199"/>
      <c r="BWQ440" s="199"/>
      <c r="BWR440" s="199"/>
      <c r="BWS440" s="199"/>
      <c r="BWT440" s="199"/>
      <c r="BWU440" s="199"/>
      <c r="BWV440" s="199"/>
      <c r="BWW440" s="199"/>
      <c r="BWX440" s="199"/>
      <c r="BWY440" s="199"/>
      <c r="BWZ440" s="199"/>
      <c r="BXA440" s="199"/>
      <c r="BXB440" s="199"/>
      <c r="BXC440" s="199"/>
      <c r="BXD440" s="199"/>
      <c r="BXE440" s="199"/>
      <c r="BXF440" s="199"/>
      <c r="BXG440" s="199"/>
      <c r="BXH440" s="199"/>
      <c r="BXI440" s="199"/>
      <c r="BXJ440" s="199"/>
      <c r="BXK440" s="199"/>
      <c r="BXL440" s="199"/>
      <c r="BXM440" s="199"/>
      <c r="BXN440" s="199"/>
      <c r="BXO440" s="199"/>
      <c r="BXP440" s="199"/>
      <c r="BXQ440" s="199"/>
      <c r="BXR440" s="199"/>
      <c r="BXS440" s="199"/>
      <c r="BXT440" s="199"/>
      <c r="BXU440" s="199"/>
      <c r="BXV440" s="199"/>
      <c r="BXW440" s="199"/>
      <c r="BXX440" s="199"/>
      <c r="BXY440" s="199"/>
      <c r="BXZ440" s="199"/>
      <c r="BYA440" s="199"/>
      <c r="BYB440" s="199"/>
      <c r="BYC440" s="199"/>
      <c r="BYD440" s="199"/>
      <c r="BYE440" s="199"/>
      <c r="BYF440" s="199"/>
      <c r="BYG440" s="199"/>
      <c r="BYH440" s="199"/>
      <c r="BYI440" s="199"/>
      <c r="BYJ440" s="199"/>
      <c r="BYK440" s="199"/>
      <c r="BYL440" s="199"/>
      <c r="BYM440" s="199"/>
      <c r="BYN440" s="199"/>
      <c r="BYO440" s="199"/>
      <c r="BYP440" s="199"/>
      <c r="BYQ440" s="199"/>
      <c r="BYR440" s="199"/>
      <c r="BYS440" s="199"/>
      <c r="BYT440" s="199"/>
      <c r="BYU440" s="199"/>
      <c r="BYV440" s="199"/>
      <c r="BYW440" s="199"/>
      <c r="BYX440" s="199"/>
      <c r="BYY440" s="199"/>
      <c r="BYZ440" s="199"/>
      <c r="BZA440" s="199"/>
      <c r="BZB440" s="199"/>
      <c r="BZC440" s="199"/>
      <c r="BZD440" s="199"/>
      <c r="BZE440" s="199"/>
      <c r="BZF440" s="199"/>
      <c r="BZG440" s="199"/>
      <c r="BZH440" s="199"/>
      <c r="BZI440" s="199"/>
      <c r="BZJ440" s="199"/>
    </row>
    <row r="441" spans="1:2038" ht="16.5" customHeight="1" thickBot="1">
      <c r="A441" s="301" t="s">
        <v>343</v>
      </c>
      <c r="B441" s="165"/>
      <c r="C441" s="165"/>
      <c r="D441" s="165"/>
      <c r="E441" s="280"/>
      <c r="F441" s="32"/>
      <c r="G441" s="32"/>
      <c r="H441" s="32"/>
      <c r="I441" s="32"/>
      <c r="J441" s="56">
        <v>2150</v>
      </c>
      <c r="K441" s="344">
        <v>12</v>
      </c>
      <c r="L441" s="33"/>
    </row>
    <row r="442" spans="1:2038" s="206" customFormat="1" ht="16.5" customHeight="1" thickBot="1">
      <c r="A442" s="317" t="s">
        <v>760</v>
      </c>
      <c r="B442" s="166"/>
      <c r="C442" s="166"/>
      <c r="D442" s="166"/>
      <c r="E442" s="278"/>
      <c r="F442" s="32"/>
      <c r="G442" s="32"/>
      <c r="H442" s="32"/>
      <c r="I442" s="32"/>
      <c r="J442" s="56">
        <v>2900</v>
      </c>
      <c r="K442" s="344">
        <v>12.2</v>
      </c>
      <c r="L442" s="33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199"/>
      <c r="AE442" s="199"/>
      <c r="AF442" s="199"/>
      <c r="AG442" s="199"/>
      <c r="AH442" s="199"/>
      <c r="AI442" s="199"/>
      <c r="AJ442" s="199"/>
      <c r="AK442" s="199"/>
      <c r="AL442" s="199"/>
      <c r="AM442" s="199"/>
      <c r="AN442" s="199"/>
      <c r="AO442" s="199"/>
      <c r="AP442" s="199"/>
      <c r="AQ442" s="199"/>
      <c r="AR442" s="199"/>
      <c r="AS442" s="199"/>
      <c r="AT442" s="199"/>
      <c r="AU442" s="199"/>
      <c r="AV442" s="199"/>
      <c r="AW442" s="199"/>
      <c r="AX442" s="199"/>
      <c r="AY442" s="199"/>
      <c r="AZ442" s="199"/>
      <c r="BA442" s="199"/>
      <c r="BB442" s="199"/>
      <c r="BC442" s="199"/>
      <c r="BD442" s="199"/>
      <c r="BE442" s="199"/>
      <c r="BF442" s="199"/>
      <c r="BG442" s="199"/>
      <c r="BH442" s="199"/>
      <c r="BI442" s="199"/>
      <c r="BJ442" s="199"/>
      <c r="BK442" s="199"/>
      <c r="BL442" s="199"/>
      <c r="BM442" s="199"/>
      <c r="BN442" s="199"/>
      <c r="BO442" s="199"/>
      <c r="BP442" s="199"/>
      <c r="BQ442" s="199"/>
      <c r="BR442" s="199"/>
      <c r="BS442" s="199"/>
      <c r="BT442" s="199"/>
      <c r="BU442" s="199"/>
      <c r="BV442" s="199"/>
      <c r="BW442" s="199"/>
      <c r="BX442" s="199"/>
      <c r="BY442" s="199"/>
      <c r="BZ442" s="199"/>
      <c r="CA442" s="199"/>
      <c r="CB442" s="199"/>
      <c r="CC442" s="199"/>
      <c r="CD442" s="199"/>
      <c r="CE442" s="199"/>
      <c r="CF442" s="199"/>
      <c r="CG442" s="199"/>
      <c r="CH442" s="199"/>
      <c r="CI442" s="199"/>
      <c r="CJ442" s="199"/>
      <c r="CK442" s="199"/>
      <c r="CL442" s="199"/>
      <c r="CM442" s="199"/>
      <c r="CN442" s="199"/>
      <c r="CO442" s="199"/>
      <c r="CP442" s="199"/>
      <c r="CQ442" s="199"/>
      <c r="CR442" s="199"/>
      <c r="CS442" s="199"/>
      <c r="CT442" s="199"/>
      <c r="CU442" s="199"/>
      <c r="CV442" s="199"/>
      <c r="CW442" s="199"/>
      <c r="CX442" s="199"/>
      <c r="CY442" s="199"/>
      <c r="CZ442" s="199"/>
      <c r="DA442" s="199"/>
      <c r="DB442" s="199"/>
      <c r="DC442" s="199"/>
      <c r="DD442" s="199"/>
      <c r="DE442" s="199"/>
      <c r="DF442" s="199"/>
      <c r="DG442" s="199"/>
      <c r="DH442" s="199"/>
      <c r="DI442" s="199"/>
      <c r="DJ442" s="199"/>
      <c r="DK442" s="199"/>
      <c r="DL442" s="199"/>
      <c r="DM442" s="199"/>
      <c r="DN442" s="199"/>
      <c r="DO442" s="199"/>
      <c r="DP442" s="199"/>
      <c r="DQ442" s="199"/>
      <c r="DR442" s="199"/>
      <c r="DS442" s="199"/>
      <c r="DT442" s="199"/>
      <c r="DU442" s="199"/>
      <c r="DV442" s="199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  <c r="RH442" s="199"/>
      <c r="RI442" s="199"/>
      <c r="RJ442" s="199"/>
      <c r="RK442" s="199"/>
      <c r="RL442" s="199"/>
      <c r="RM442" s="199"/>
      <c r="RN442" s="199"/>
      <c r="RO442" s="199"/>
      <c r="RP442" s="199"/>
      <c r="RQ442" s="199"/>
      <c r="RR442" s="199"/>
      <c r="RS442" s="199"/>
      <c r="RT442" s="199"/>
      <c r="RU442" s="199"/>
      <c r="RV442" s="199"/>
      <c r="RW442" s="199"/>
      <c r="RX442" s="199"/>
      <c r="RY442" s="199"/>
      <c r="RZ442" s="199"/>
      <c r="SA442" s="199"/>
      <c r="SB442" s="199"/>
      <c r="SC442" s="199"/>
      <c r="SD442" s="199"/>
      <c r="SE442" s="199"/>
      <c r="SF442" s="199"/>
      <c r="SG442" s="199"/>
      <c r="SH442" s="199"/>
      <c r="SI442" s="199"/>
      <c r="SJ442" s="199"/>
      <c r="SK442" s="199"/>
      <c r="SL442" s="199"/>
      <c r="SM442" s="199"/>
      <c r="SN442" s="199"/>
      <c r="SO442" s="199"/>
      <c r="SP442" s="199"/>
      <c r="SQ442" s="199"/>
      <c r="SR442" s="199"/>
      <c r="SS442" s="199"/>
      <c r="ST442" s="199"/>
      <c r="SU442" s="199"/>
      <c r="SV442" s="199"/>
      <c r="SW442" s="199"/>
      <c r="SX442" s="199"/>
      <c r="SY442" s="199"/>
      <c r="SZ442" s="199"/>
      <c r="TA442" s="199"/>
      <c r="TB442" s="199"/>
      <c r="TC442" s="199"/>
      <c r="TD442" s="199"/>
      <c r="TE442" s="199"/>
      <c r="TF442" s="199"/>
      <c r="TG442" s="199"/>
      <c r="TH442" s="199"/>
      <c r="TI442" s="199"/>
      <c r="TJ442" s="199"/>
      <c r="TK442" s="199"/>
      <c r="TL442" s="199"/>
      <c r="TM442" s="199"/>
      <c r="TN442" s="199"/>
      <c r="TO442" s="199"/>
      <c r="TP442" s="199"/>
      <c r="TQ442" s="199"/>
      <c r="TR442" s="199"/>
      <c r="TS442" s="199"/>
      <c r="TT442" s="199"/>
      <c r="TU442" s="199"/>
      <c r="TV442" s="199"/>
      <c r="TW442" s="199"/>
      <c r="TX442" s="199"/>
      <c r="TY442" s="199"/>
      <c r="TZ442" s="199"/>
      <c r="UA442" s="199"/>
      <c r="UB442" s="199"/>
      <c r="UC442" s="199"/>
      <c r="UD442" s="199"/>
      <c r="UE442" s="199"/>
      <c r="UF442" s="199"/>
      <c r="UG442" s="199"/>
      <c r="UH442" s="199"/>
      <c r="UI442" s="199"/>
      <c r="UJ442" s="199"/>
      <c r="UK442" s="199"/>
      <c r="UL442" s="199"/>
      <c r="UM442" s="199"/>
      <c r="UN442" s="199"/>
      <c r="UO442" s="199"/>
      <c r="UP442" s="199"/>
      <c r="UQ442" s="199"/>
      <c r="UR442" s="199"/>
      <c r="US442" s="199"/>
      <c r="UT442" s="199"/>
      <c r="UU442" s="199"/>
      <c r="UV442" s="199"/>
      <c r="UW442" s="199"/>
      <c r="UX442" s="199"/>
      <c r="UY442" s="199"/>
      <c r="UZ442" s="199"/>
      <c r="VA442" s="199"/>
      <c r="VB442" s="199"/>
      <c r="VC442" s="199"/>
      <c r="VD442" s="199"/>
      <c r="VE442" s="199"/>
      <c r="VF442" s="199"/>
      <c r="VG442" s="199"/>
      <c r="VH442" s="199"/>
      <c r="VI442" s="199"/>
      <c r="VJ442" s="199"/>
      <c r="VK442" s="199"/>
      <c r="VL442" s="199"/>
      <c r="VM442" s="199"/>
      <c r="VN442" s="199"/>
      <c r="VO442" s="199"/>
      <c r="VP442" s="199"/>
      <c r="VQ442" s="199"/>
      <c r="VR442" s="199"/>
      <c r="VS442" s="199"/>
      <c r="VT442" s="199"/>
      <c r="VU442" s="199"/>
      <c r="VV442" s="199"/>
      <c r="VW442" s="199"/>
      <c r="VX442" s="199"/>
      <c r="VY442" s="199"/>
      <c r="VZ442" s="199"/>
      <c r="WA442" s="199"/>
      <c r="WB442" s="199"/>
      <c r="WC442" s="199"/>
      <c r="WD442" s="199"/>
      <c r="WE442" s="199"/>
      <c r="WF442" s="199"/>
      <c r="WG442" s="199"/>
      <c r="WH442" s="199"/>
      <c r="WI442" s="199"/>
      <c r="WJ442" s="199"/>
      <c r="WK442" s="199"/>
      <c r="WL442" s="199"/>
      <c r="WM442" s="199"/>
      <c r="WN442" s="199"/>
      <c r="WO442" s="199"/>
      <c r="WP442" s="199"/>
      <c r="WQ442" s="199"/>
      <c r="WR442" s="199"/>
      <c r="WS442" s="199"/>
      <c r="WT442" s="199"/>
      <c r="WU442" s="199"/>
      <c r="WV442" s="199"/>
      <c r="WW442" s="199"/>
      <c r="WX442" s="199"/>
      <c r="WY442" s="199"/>
      <c r="WZ442" s="199"/>
      <c r="XA442" s="199"/>
      <c r="XB442" s="199"/>
      <c r="XC442" s="199"/>
      <c r="XD442" s="199"/>
      <c r="XE442" s="199"/>
      <c r="XF442" s="199"/>
      <c r="XG442" s="199"/>
      <c r="XH442" s="199"/>
      <c r="XI442" s="199"/>
      <c r="XJ442" s="199"/>
      <c r="XK442" s="199"/>
      <c r="XL442" s="199"/>
      <c r="XM442" s="199"/>
      <c r="XN442" s="199"/>
      <c r="XO442" s="199"/>
      <c r="XP442" s="199"/>
      <c r="XQ442" s="199"/>
      <c r="XR442" s="199"/>
      <c r="XS442" s="199"/>
      <c r="XT442" s="199"/>
      <c r="XU442" s="199"/>
      <c r="XV442" s="199"/>
      <c r="XW442" s="199"/>
      <c r="XX442" s="199"/>
      <c r="XY442" s="199"/>
      <c r="XZ442" s="199"/>
      <c r="YA442" s="199"/>
      <c r="YB442" s="199"/>
      <c r="YC442" s="199"/>
      <c r="YD442" s="199"/>
      <c r="YE442" s="199"/>
      <c r="YF442" s="199"/>
      <c r="YG442" s="199"/>
      <c r="YH442" s="199"/>
      <c r="YI442" s="199"/>
      <c r="YJ442" s="199"/>
      <c r="YK442" s="199"/>
      <c r="YL442" s="199"/>
      <c r="YM442" s="199"/>
      <c r="YN442" s="199"/>
      <c r="YO442" s="199"/>
      <c r="YP442" s="199"/>
      <c r="YQ442" s="199"/>
      <c r="YR442" s="199"/>
      <c r="YS442" s="199"/>
      <c r="YT442" s="199"/>
      <c r="YU442" s="199"/>
      <c r="YV442" s="199"/>
      <c r="YW442" s="199"/>
      <c r="YX442" s="199"/>
      <c r="YY442" s="199"/>
      <c r="YZ442" s="199"/>
      <c r="ZA442" s="199"/>
      <c r="ZB442" s="199"/>
      <c r="ZC442" s="199"/>
      <c r="ZD442" s="199"/>
      <c r="ZE442" s="199"/>
      <c r="ZF442" s="199"/>
      <c r="ZG442" s="199"/>
      <c r="ZH442" s="199"/>
      <c r="ZI442" s="199"/>
      <c r="ZJ442" s="199"/>
      <c r="ZK442" s="199"/>
      <c r="ZL442" s="199"/>
      <c r="ZM442" s="199"/>
      <c r="ZN442" s="199"/>
      <c r="ZO442" s="199"/>
      <c r="ZP442" s="199"/>
      <c r="ZQ442" s="199"/>
      <c r="ZR442" s="199"/>
      <c r="ZS442" s="199"/>
      <c r="ZT442" s="199"/>
      <c r="ZU442" s="199"/>
      <c r="ZV442" s="199"/>
      <c r="ZW442" s="199"/>
      <c r="ZX442" s="199"/>
      <c r="ZY442" s="199"/>
      <c r="ZZ442" s="199"/>
      <c r="AAA442" s="199"/>
      <c r="AAB442" s="199"/>
      <c r="AAC442" s="199"/>
      <c r="AAD442" s="199"/>
      <c r="AAE442" s="199"/>
      <c r="AAF442" s="199"/>
      <c r="AAG442" s="199"/>
      <c r="AAH442" s="199"/>
      <c r="AAI442" s="199"/>
      <c r="AAJ442" s="199"/>
      <c r="AAK442" s="199"/>
      <c r="AAL442" s="199"/>
      <c r="AAM442" s="199"/>
      <c r="AAN442" s="199"/>
      <c r="AAO442" s="199"/>
      <c r="AAP442" s="199"/>
      <c r="AAQ442" s="199"/>
      <c r="AAR442" s="199"/>
      <c r="AAS442" s="199"/>
      <c r="AAT442" s="199"/>
      <c r="AAU442" s="199"/>
      <c r="AAV442" s="199"/>
      <c r="AAW442" s="199"/>
      <c r="AAX442" s="199"/>
      <c r="AAY442" s="199"/>
      <c r="AAZ442" s="199"/>
      <c r="ABA442" s="199"/>
      <c r="ABB442" s="199"/>
      <c r="ABC442" s="199"/>
      <c r="ABD442" s="199"/>
      <c r="ABE442" s="199"/>
      <c r="ABF442" s="199"/>
      <c r="ABG442" s="199"/>
      <c r="ABH442" s="199"/>
      <c r="ABI442" s="199"/>
      <c r="ABJ442" s="199"/>
      <c r="ABK442" s="199"/>
      <c r="ABL442" s="199"/>
      <c r="ABM442" s="199"/>
      <c r="ABN442" s="199"/>
      <c r="ABO442" s="199"/>
      <c r="ABP442" s="199"/>
      <c r="ABQ442" s="199"/>
      <c r="ABR442" s="199"/>
      <c r="ABS442" s="199"/>
      <c r="ABT442" s="199"/>
      <c r="ABU442" s="199"/>
      <c r="ABV442" s="199"/>
      <c r="ABW442" s="199"/>
      <c r="ABX442" s="199"/>
      <c r="ABY442" s="199"/>
      <c r="ABZ442" s="199"/>
      <c r="ACA442" s="199"/>
      <c r="ACB442" s="199"/>
      <c r="ACC442" s="199"/>
      <c r="ACD442" s="199"/>
      <c r="ACE442" s="199"/>
      <c r="ACF442" s="199"/>
      <c r="ACG442" s="199"/>
      <c r="ACH442" s="199"/>
      <c r="ACI442" s="199"/>
      <c r="ACJ442" s="199"/>
      <c r="ACK442" s="199"/>
      <c r="ACL442" s="199"/>
      <c r="ACM442" s="199"/>
      <c r="ACN442" s="199"/>
      <c r="ACO442" s="199"/>
      <c r="ACP442" s="199"/>
      <c r="ACQ442" s="199"/>
      <c r="ACR442" s="199"/>
      <c r="ACS442" s="199"/>
      <c r="ACT442" s="199"/>
      <c r="ACU442" s="199"/>
      <c r="ACV442" s="199"/>
      <c r="ACW442" s="199"/>
      <c r="ACX442" s="199"/>
      <c r="ACY442" s="199"/>
      <c r="ACZ442" s="199"/>
      <c r="ADA442" s="199"/>
      <c r="ADB442" s="199"/>
      <c r="ADC442" s="199"/>
      <c r="ADD442" s="199"/>
      <c r="ADE442" s="199"/>
      <c r="ADF442" s="199"/>
      <c r="ADG442" s="199"/>
      <c r="ADH442" s="199"/>
      <c r="ADI442" s="199"/>
      <c r="ADJ442" s="199"/>
      <c r="ADK442" s="199"/>
      <c r="ADL442" s="199"/>
      <c r="ADM442" s="199"/>
      <c r="ADN442" s="199"/>
      <c r="ADO442" s="199"/>
      <c r="ADP442" s="199"/>
      <c r="ADQ442" s="199"/>
      <c r="ADR442" s="199"/>
      <c r="ADS442" s="199"/>
      <c r="ADT442" s="199"/>
      <c r="ADU442" s="199"/>
      <c r="ADV442" s="199"/>
      <c r="ADW442" s="199"/>
      <c r="ADX442" s="199"/>
      <c r="ADY442" s="199"/>
      <c r="ADZ442" s="199"/>
      <c r="AEA442" s="199"/>
      <c r="AEB442" s="199"/>
      <c r="AEC442" s="199"/>
      <c r="AED442" s="199"/>
      <c r="AEE442" s="199"/>
      <c r="AEF442" s="199"/>
      <c r="AEG442" s="199"/>
      <c r="AEH442" s="199"/>
      <c r="AEI442" s="199"/>
      <c r="AEJ442" s="199"/>
      <c r="AEK442" s="199"/>
      <c r="AEL442" s="199"/>
      <c r="AEM442" s="199"/>
      <c r="AEN442" s="199"/>
      <c r="AEO442" s="199"/>
      <c r="AEP442" s="199"/>
      <c r="AEQ442" s="199"/>
      <c r="AER442" s="199"/>
      <c r="AES442" s="199"/>
      <c r="AET442" s="199"/>
      <c r="AEU442" s="199"/>
      <c r="AEV442" s="199"/>
      <c r="AEW442" s="199"/>
      <c r="AEX442" s="199"/>
      <c r="AEY442" s="199"/>
      <c r="AEZ442" s="199"/>
      <c r="AFA442" s="199"/>
      <c r="AFB442" s="199"/>
      <c r="AFC442" s="199"/>
      <c r="AFD442" s="199"/>
      <c r="AFE442" s="199"/>
      <c r="AFF442" s="199"/>
      <c r="AFG442" s="199"/>
      <c r="AFH442" s="199"/>
      <c r="AFI442" s="199"/>
      <c r="AFJ442" s="199"/>
      <c r="AFK442" s="199"/>
      <c r="AFL442" s="199"/>
      <c r="AFM442" s="199"/>
      <c r="AFN442" s="199"/>
      <c r="AFO442" s="199"/>
      <c r="AFP442" s="199"/>
      <c r="AFQ442" s="199"/>
      <c r="AFR442" s="199"/>
      <c r="AFS442" s="199"/>
      <c r="AFT442" s="199"/>
      <c r="AFU442" s="199"/>
      <c r="AFV442" s="199"/>
      <c r="AFW442" s="199"/>
      <c r="AFX442" s="199"/>
      <c r="AFY442" s="199"/>
      <c r="AFZ442" s="199"/>
      <c r="AGA442" s="199"/>
      <c r="AGB442" s="199"/>
      <c r="AGC442" s="199"/>
      <c r="AGD442" s="199"/>
      <c r="AGE442" s="199"/>
      <c r="AGF442" s="199"/>
      <c r="AGG442" s="199"/>
      <c r="AGH442" s="199"/>
      <c r="AGI442" s="199"/>
      <c r="AGJ442" s="199"/>
      <c r="AGK442" s="199"/>
      <c r="AGL442" s="199"/>
      <c r="AGM442" s="199"/>
      <c r="AGN442" s="199"/>
      <c r="AGO442" s="199"/>
      <c r="AGP442" s="199"/>
      <c r="AGQ442" s="199"/>
      <c r="AGR442" s="199"/>
      <c r="AGS442" s="199"/>
      <c r="AGT442" s="199"/>
      <c r="AGU442" s="199"/>
      <c r="AGV442" s="199"/>
      <c r="AGW442" s="199"/>
      <c r="AGX442" s="199"/>
      <c r="AGY442" s="199"/>
      <c r="AGZ442" s="199"/>
      <c r="AHA442" s="199"/>
      <c r="AHB442" s="199"/>
      <c r="AHC442" s="199"/>
      <c r="AHD442" s="199"/>
      <c r="AHE442" s="199"/>
      <c r="AHF442" s="199"/>
      <c r="AHG442" s="199"/>
      <c r="AHH442" s="199"/>
      <c r="AHI442" s="199"/>
      <c r="AHJ442" s="199"/>
      <c r="AHK442" s="199"/>
      <c r="AHL442" s="199"/>
      <c r="AHM442" s="199"/>
      <c r="AHN442" s="199"/>
      <c r="AHO442" s="199"/>
      <c r="AHP442" s="199"/>
      <c r="AHQ442" s="199"/>
      <c r="AHR442" s="199"/>
      <c r="AHS442" s="199"/>
      <c r="AHT442" s="199"/>
      <c r="AHU442" s="199"/>
      <c r="AHV442" s="199"/>
      <c r="AHW442" s="199"/>
      <c r="AHX442" s="199"/>
      <c r="AHY442" s="199"/>
      <c r="AHZ442" s="199"/>
      <c r="AIA442" s="199"/>
      <c r="AIB442" s="199"/>
      <c r="AIC442" s="199"/>
      <c r="AID442" s="199"/>
      <c r="AIE442" s="199"/>
      <c r="AIF442" s="199"/>
      <c r="AIG442" s="199"/>
      <c r="AIH442" s="199"/>
      <c r="AII442" s="199"/>
      <c r="AIJ442" s="199"/>
      <c r="AIK442" s="199"/>
      <c r="AIL442" s="199"/>
      <c r="AIM442" s="199"/>
      <c r="AIN442" s="199"/>
      <c r="AIO442" s="199"/>
      <c r="AIP442" s="199"/>
      <c r="AIQ442" s="199"/>
      <c r="AIR442" s="199"/>
      <c r="AIS442" s="199"/>
      <c r="AIT442" s="199"/>
      <c r="AIU442" s="199"/>
      <c r="AIV442" s="199"/>
      <c r="AIW442" s="199"/>
      <c r="AIX442" s="199"/>
      <c r="AIY442" s="199"/>
      <c r="AIZ442" s="199"/>
      <c r="AJA442" s="199"/>
      <c r="AJB442" s="199"/>
      <c r="AJC442" s="199"/>
      <c r="AJD442" s="199"/>
      <c r="AJE442" s="199"/>
      <c r="AJF442" s="199"/>
      <c r="AJG442" s="199"/>
      <c r="AJH442" s="199"/>
      <c r="AJI442" s="199"/>
      <c r="AJJ442" s="199"/>
      <c r="AJK442" s="199"/>
      <c r="AJL442" s="199"/>
      <c r="AJM442" s="199"/>
      <c r="AJN442" s="199"/>
      <c r="AJO442" s="199"/>
      <c r="AJP442" s="199"/>
      <c r="AJQ442" s="199"/>
      <c r="AJR442" s="199"/>
      <c r="AJS442" s="199"/>
      <c r="AJT442" s="199"/>
      <c r="AJU442" s="199"/>
      <c r="AJV442" s="199"/>
      <c r="AJW442" s="199"/>
      <c r="AJX442" s="199"/>
      <c r="AJY442" s="199"/>
      <c r="AJZ442" s="199"/>
      <c r="AKA442" s="199"/>
      <c r="AKB442" s="199"/>
      <c r="AKC442" s="199"/>
      <c r="AKD442" s="199"/>
      <c r="AKE442" s="199"/>
      <c r="AKF442" s="199"/>
      <c r="AKG442" s="199"/>
      <c r="AKH442" s="199"/>
      <c r="AKI442" s="199"/>
      <c r="AKJ442" s="199"/>
      <c r="AKK442" s="199"/>
      <c r="AKL442" s="199"/>
      <c r="AKM442" s="199"/>
      <c r="AKN442" s="199"/>
      <c r="AKO442" s="199"/>
      <c r="AKP442" s="199"/>
      <c r="AKQ442" s="199"/>
      <c r="AKR442" s="199"/>
      <c r="AKS442" s="199"/>
      <c r="AKT442" s="199"/>
      <c r="AKU442" s="199"/>
      <c r="AKV442" s="199"/>
      <c r="AKW442" s="199"/>
      <c r="AKX442" s="199"/>
      <c r="AKY442" s="199"/>
      <c r="AKZ442" s="199"/>
      <c r="ALA442" s="199"/>
      <c r="ALB442" s="199"/>
      <c r="ALC442" s="199"/>
      <c r="ALD442" s="199"/>
      <c r="ALE442" s="199"/>
      <c r="ALF442" s="199"/>
      <c r="ALG442" s="199"/>
      <c r="ALH442" s="199"/>
      <c r="ALI442" s="199"/>
      <c r="ALJ442" s="199"/>
      <c r="ALK442" s="199"/>
      <c r="ALL442" s="199"/>
      <c r="ALM442" s="199"/>
      <c r="ALN442" s="199"/>
      <c r="ALO442" s="199"/>
      <c r="ALP442" s="199"/>
      <c r="ALQ442" s="199"/>
      <c r="ALR442" s="199"/>
      <c r="ALS442" s="199"/>
      <c r="ALT442" s="199"/>
      <c r="ALU442" s="199"/>
      <c r="ALV442" s="199"/>
      <c r="ALW442" s="199"/>
      <c r="ALX442" s="199"/>
      <c r="ALY442" s="199"/>
      <c r="ALZ442" s="199"/>
      <c r="AMA442" s="199"/>
      <c r="AMB442" s="199"/>
      <c r="AMC442" s="199"/>
      <c r="AMD442" s="199"/>
      <c r="AME442" s="199"/>
      <c r="AMF442" s="199"/>
      <c r="AMG442" s="199"/>
      <c r="AMH442" s="199"/>
      <c r="AMI442" s="199"/>
      <c r="AMJ442" s="199"/>
      <c r="AMK442" s="199"/>
      <c r="AML442" s="199"/>
      <c r="AMM442" s="199"/>
      <c r="AMN442" s="199"/>
      <c r="AMO442" s="199"/>
      <c r="AMP442" s="199"/>
      <c r="AMQ442" s="199"/>
      <c r="AMR442" s="199"/>
      <c r="AMS442" s="199"/>
      <c r="AMT442" s="199"/>
      <c r="AMU442" s="199"/>
      <c r="AMV442" s="199"/>
      <c r="AMW442" s="199"/>
      <c r="AMX442" s="199"/>
      <c r="AMY442" s="199"/>
      <c r="AMZ442" s="199"/>
      <c r="ANA442" s="199"/>
      <c r="ANB442" s="199"/>
      <c r="ANC442" s="199"/>
      <c r="AND442" s="199"/>
      <c r="ANE442" s="199"/>
      <c r="ANF442" s="199"/>
      <c r="ANG442" s="199"/>
      <c r="ANH442" s="199"/>
      <c r="ANI442" s="199"/>
      <c r="ANJ442" s="199"/>
      <c r="ANK442" s="199"/>
      <c r="ANL442" s="199"/>
      <c r="ANM442" s="199"/>
      <c r="ANN442" s="199"/>
      <c r="ANO442" s="199"/>
      <c r="ANP442" s="199"/>
      <c r="ANQ442" s="199"/>
      <c r="ANR442" s="199"/>
      <c r="ANS442" s="199"/>
      <c r="ANT442" s="199"/>
      <c r="ANU442" s="199"/>
      <c r="ANV442" s="199"/>
      <c r="ANW442" s="199"/>
      <c r="ANX442" s="199"/>
      <c r="ANY442" s="199"/>
      <c r="ANZ442" s="199"/>
      <c r="AOA442" s="199"/>
      <c r="AOB442" s="199"/>
      <c r="AOC442" s="199"/>
      <c r="AOD442" s="199"/>
      <c r="AOE442" s="199"/>
      <c r="AOF442" s="199"/>
      <c r="AOG442" s="199"/>
      <c r="AOH442" s="199"/>
      <c r="AOI442" s="199"/>
      <c r="AOJ442" s="199"/>
      <c r="AOK442" s="199"/>
      <c r="AOL442" s="199"/>
      <c r="AOM442" s="199"/>
      <c r="AON442" s="199"/>
      <c r="AOO442" s="199"/>
      <c r="AOP442" s="199"/>
      <c r="AOQ442" s="199"/>
      <c r="AOR442" s="199"/>
      <c r="AOS442" s="199"/>
      <c r="AOT442" s="199"/>
      <c r="AOU442" s="199"/>
      <c r="AOV442" s="199"/>
      <c r="AOW442" s="199"/>
      <c r="AOX442" s="199"/>
      <c r="AOY442" s="199"/>
      <c r="AOZ442" s="199"/>
      <c r="APA442" s="199"/>
      <c r="APB442" s="199"/>
      <c r="APC442" s="199"/>
      <c r="APD442" s="199"/>
      <c r="APE442" s="199"/>
      <c r="APF442" s="199"/>
      <c r="APG442" s="199"/>
      <c r="APH442" s="199"/>
      <c r="API442" s="199"/>
      <c r="APJ442" s="199"/>
      <c r="APK442" s="199"/>
      <c r="APL442" s="199"/>
      <c r="APM442" s="199"/>
      <c r="APN442" s="199"/>
      <c r="APO442" s="199"/>
      <c r="APP442" s="199"/>
      <c r="APQ442" s="199"/>
      <c r="APR442" s="199"/>
      <c r="APS442" s="199"/>
      <c r="APT442" s="199"/>
      <c r="APU442" s="199"/>
      <c r="APV442" s="199"/>
      <c r="APW442" s="199"/>
      <c r="APX442" s="199"/>
      <c r="APY442" s="199"/>
      <c r="APZ442" s="199"/>
      <c r="AQA442" s="199"/>
      <c r="AQB442" s="199"/>
      <c r="AQC442" s="199"/>
      <c r="AQD442" s="199"/>
      <c r="AQE442" s="199"/>
      <c r="AQF442" s="199"/>
      <c r="AQG442" s="199"/>
      <c r="AQH442" s="199"/>
      <c r="AQI442" s="199"/>
      <c r="AQJ442" s="199"/>
      <c r="AQK442" s="199"/>
      <c r="AQL442" s="199"/>
      <c r="AQM442" s="199"/>
      <c r="AQN442" s="199"/>
      <c r="AQO442" s="199"/>
      <c r="AQP442" s="199"/>
      <c r="AQQ442" s="199"/>
      <c r="AQR442" s="199"/>
      <c r="AQS442" s="199"/>
      <c r="AQT442" s="199"/>
      <c r="AQU442" s="199"/>
      <c r="AQV442" s="199"/>
      <c r="AQW442" s="199"/>
      <c r="AQX442" s="199"/>
      <c r="AQY442" s="199"/>
      <c r="AQZ442" s="199"/>
      <c r="ARA442" s="199"/>
      <c r="ARB442" s="199"/>
      <c r="ARC442" s="199"/>
      <c r="ARD442" s="199"/>
      <c r="ARE442" s="199"/>
      <c r="ARF442" s="199"/>
      <c r="ARG442" s="199"/>
      <c r="ARH442" s="199"/>
      <c r="ARI442" s="199"/>
      <c r="ARJ442" s="199"/>
      <c r="ARK442" s="199"/>
      <c r="ARL442" s="199"/>
      <c r="ARM442" s="199"/>
      <c r="ARN442" s="199"/>
      <c r="ARO442" s="199"/>
      <c r="ARP442" s="199"/>
      <c r="ARQ442" s="199"/>
      <c r="ARR442" s="199"/>
      <c r="ARS442" s="199"/>
      <c r="ART442" s="199"/>
      <c r="ARU442" s="199"/>
      <c r="ARV442" s="199"/>
      <c r="ARW442" s="199"/>
      <c r="ARX442" s="199"/>
      <c r="ARY442" s="199"/>
      <c r="ARZ442" s="199"/>
      <c r="ASA442" s="199"/>
      <c r="ASB442" s="199"/>
      <c r="ASC442" s="199"/>
      <c r="ASD442" s="199"/>
      <c r="ASE442" s="199"/>
      <c r="ASF442" s="199"/>
      <c r="ASG442" s="199"/>
      <c r="ASH442" s="199"/>
      <c r="ASI442" s="199"/>
      <c r="ASJ442" s="199"/>
      <c r="ASK442" s="199"/>
      <c r="ASL442" s="199"/>
      <c r="ASM442" s="199"/>
      <c r="ASN442" s="199"/>
      <c r="ASO442" s="199"/>
      <c r="ASP442" s="199"/>
      <c r="ASQ442" s="199"/>
      <c r="ASR442" s="199"/>
      <c r="ASS442" s="199"/>
      <c r="AST442" s="199"/>
      <c r="ASU442" s="199"/>
      <c r="ASV442" s="199"/>
      <c r="ASW442" s="199"/>
      <c r="ASX442" s="199"/>
      <c r="ASY442" s="199"/>
      <c r="ASZ442" s="199"/>
      <c r="ATA442" s="199"/>
      <c r="ATB442" s="199"/>
      <c r="ATC442" s="199"/>
      <c r="ATD442" s="199"/>
      <c r="ATE442" s="199"/>
      <c r="ATF442" s="199"/>
      <c r="ATG442" s="199"/>
      <c r="ATH442" s="199"/>
      <c r="ATI442" s="199"/>
      <c r="ATJ442" s="199"/>
      <c r="ATK442" s="199"/>
      <c r="ATL442" s="199"/>
      <c r="ATM442" s="199"/>
      <c r="ATN442" s="199"/>
      <c r="ATO442" s="199"/>
      <c r="ATP442" s="199"/>
      <c r="ATQ442" s="199"/>
      <c r="ATR442" s="199"/>
      <c r="ATS442" s="199"/>
      <c r="ATT442" s="199"/>
      <c r="ATU442" s="199"/>
      <c r="ATV442" s="199"/>
      <c r="ATW442" s="199"/>
      <c r="ATX442" s="199"/>
      <c r="ATY442" s="199"/>
      <c r="ATZ442" s="199"/>
      <c r="AUA442" s="199"/>
      <c r="AUB442" s="199"/>
      <c r="AUC442" s="199"/>
      <c r="AUD442" s="199"/>
      <c r="AUE442" s="199"/>
      <c r="AUF442" s="199"/>
      <c r="AUG442" s="199"/>
      <c r="AUH442" s="199"/>
      <c r="AUI442" s="199"/>
      <c r="AUJ442" s="199"/>
      <c r="AUK442" s="199"/>
      <c r="AUL442" s="199"/>
      <c r="AUM442" s="199"/>
      <c r="AUN442" s="199"/>
      <c r="AUO442" s="199"/>
      <c r="AUP442" s="199"/>
      <c r="AUQ442" s="199"/>
      <c r="AUR442" s="199"/>
      <c r="AUS442" s="199"/>
      <c r="AUT442" s="199"/>
      <c r="AUU442" s="199"/>
      <c r="AUV442" s="199"/>
      <c r="AUW442" s="199"/>
      <c r="AUX442" s="199"/>
      <c r="AUY442" s="199"/>
      <c r="AUZ442" s="199"/>
      <c r="AVA442" s="199"/>
      <c r="AVB442" s="199"/>
      <c r="AVC442" s="199"/>
      <c r="AVD442" s="199"/>
      <c r="AVE442" s="199"/>
      <c r="AVF442" s="199"/>
      <c r="AVG442" s="199"/>
      <c r="AVH442" s="199"/>
      <c r="AVI442" s="199"/>
      <c r="AVJ442" s="199"/>
      <c r="AVK442" s="199"/>
      <c r="AVL442" s="199"/>
      <c r="AVM442" s="199"/>
      <c r="AVN442" s="199"/>
      <c r="AVO442" s="199"/>
      <c r="AVP442" s="199"/>
      <c r="AVQ442" s="199"/>
      <c r="AVR442" s="199"/>
      <c r="AVS442" s="199"/>
      <c r="AVT442" s="199"/>
      <c r="AVU442" s="199"/>
      <c r="AVV442" s="199"/>
      <c r="AVW442" s="199"/>
      <c r="AVX442" s="199"/>
      <c r="AVY442" s="199"/>
      <c r="AVZ442" s="199"/>
      <c r="AWA442" s="199"/>
      <c r="AWB442" s="199"/>
      <c r="AWC442" s="199"/>
      <c r="AWD442" s="199"/>
      <c r="AWE442" s="199"/>
      <c r="AWF442" s="199"/>
      <c r="AWG442" s="199"/>
      <c r="AWH442" s="199"/>
      <c r="AWI442" s="199"/>
      <c r="AWJ442" s="199"/>
      <c r="AWK442" s="199"/>
      <c r="AWL442" s="199"/>
      <c r="AWM442" s="199"/>
      <c r="AWN442" s="199"/>
      <c r="AWO442" s="199"/>
      <c r="AWP442" s="199"/>
      <c r="AWQ442" s="199"/>
      <c r="AWR442" s="199"/>
      <c r="AWS442" s="199"/>
      <c r="AWT442" s="199"/>
      <c r="AWU442" s="199"/>
      <c r="AWV442" s="199"/>
      <c r="AWW442" s="199"/>
      <c r="AWX442" s="199"/>
      <c r="AWY442" s="199"/>
      <c r="AWZ442" s="199"/>
      <c r="AXA442" s="199"/>
      <c r="AXB442" s="199"/>
      <c r="AXC442" s="199"/>
      <c r="AXD442" s="199"/>
      <c r="AXE442" s="199"/>
      <c r="AXF442" s="199"/>
      <c r="AXG442" s="199"/>
      <c r="AXH442" s="199"/>
      <c r="AXI442" s="199"/>
      <c r="AXJ442" s="199"/>
      <c r="AXK442" s="199"/>
      <c r="AXL442" s="199"/>
      <c r="AXM442" s="199"/>
      <c r="AXN442" s="199"/>
      <c r="AXO442" s="199"/>
      <c r="AXP442" s="199"/>
      <c r="AXQ442" s="199"/>
      <c r="AXR442" s="199"/>
      <c r="AXS442" s="199"/>
      <c r="AXT442" s="199"/>
      <c r="AXU442" s="199"/>
      <c r="AXV442" s="199"/>
      <c r="AXW442" s="199"/>
      <c r="AXX442" s="199"/>
      <c r="AXY442" s="199"/>
      <c r="AXZ442" s="199"/>
      <c r="AYA442" s="199"/>
      <c r="AYB442" s="199"/>
      <c r="AYC442" s="199"/>
      <c r="AYD442" s="199"/>
      <c r="AYE442" s="199"/>
      <c r="AYF442" s="199"/>
      <c r="AYG442" s="199"/>
      <c r="AYH442" s="199"/>
      <c r="AYI442" s="199"/>
      <c r="AYJ442" s="199"/>
      <c r="AYK442" s="199"/>
      <c r="AYL442" s="199"/>
      <c r="AYM442" s="199"/>
      <c r="AYN442" s="199"/>
      <c r="AYO442" s="199"/>
      <c r="AYP442" s="199"/>
      <c r="AYQ442" s="199"/>
      <c r="AYR442" s="199"/>
      <c r="AYS442" s="199"/>
      <c r="AYT442" s="199"/>
      <c r="AYU442" s="199"/>
      <c r="AYV442" s="199"/>
      <c r="AYW442" s="199"/>
      <c r="AYX442" s="199"/>
      <c r="AYY442" s="199"/>
      <c r="AYZ442" s="199"/>
      <c r="AZA442" s="199"/>
      <c r="AZB442" s="199"/>
      <c r="AZC442" s="199"/>
      <c r="AZD442" s="199"/>
      <c r="AZE442" s="199"/>
      <c r="AZF442" s="199"/>
      <c r="AZG442" s="199"/>
      <c r="AZH442" s="199"/>
      <c r="AZI442" s="199"/>
      <c r="AZJ442" s="199"/>
      <c r="AZK442" s="199"/>
      <c r="AZL442" s="199"/>
      <c r="AZM442" s="199"/>
      <c r="AZN442" s="199"/>
      <c r="AZO442" s="199"/>
      <c r="AZP442" s="199"/>
      <c r="AZQ442" s="199"/>
      <c r="AZR442" s="199"/>
      <c r="AZS442" s="199"/>
      <c r="AZT442" s="199"/>
      <c r="AZU442" s="199"/>
      <c r="AZV442" s="199"/>
      <c r="AZW442" s="199"/>
      <c r="AZX442" s="199"/>
      <c r="AZY442" s="199"/>
      <c r="AZZ442" s="199"/>
      <c r="BAA442" s="199"/>
      <c r="BAB442" s="199"/>
      <c r="BAC442" s="199"/>
      <c r="BAD442" s="199"/>
      <c r="BAE442" s="199"/>
      <c r="BAF442" s="199"/>
      <c r="BAG442" s="199"/>
      <c r="BAH442" s="199"/>
      <c r="BAI442" s="199"/>
      <c r="BAJ442" s="199"/>
      <c r="BAK442" s="199"/>
      <c r="BAL442" s="199"/>
      <c r="BAM442" s="199"/>
      <c r="BAN442" s="199"/>
      <c r="BAO442" s="199"/>
      <c r="BAP442" s="199"/>
      <c r="BAQ442" s="199"/>
      <c r="BAR442" s="199"/>
      <c r="BAS442" s="199"/>
      <c r="BAT442" s="199"/>
      <c r="BAU442" s="199"/>
      <c r="BAV442" s="199"/>
      <c r="BAW442" s="199"/>
      <c r="BAX442" s="199"/>
      <c r="BAY442" s="199"/>
      <c r="BAZ442" s="199"/>
      <c r="BBA442" s="199"/>
      <c r="BBB442" s="199"/>
      <c r="BBC442" s="199"/>
      <c r="BBD442" s="199"/>
      <c r="BBE442" s="199"/>
      <c r="BBF442" s="199"/>
      <c r="BBG442" s="199"/>
      <c r="BBH442" s="199"/>
      <c r="BBI442" s="199"/>
      <c r="BBJ442" s="199"/>
      <c r="BBK442" s="199"/>
      <c r="BBL442" s="199"/>
      <c r="BBM442" s="199"/>
      <c r="BBN442" s="199"/>
      <c r="BBO442" s="199"/>
      <c r="BBP442" s="199"/>
      <c r="BBQ442" s="199"/>
      <c r="BBR442" s="199"/>
      <c r="BBS442" s="199"/>
      <c r="BBT442" s="199"/>
      <c r="BBU442" s="199"/>
      <c r="BBV442" s="199"/>
      <c r="BBW442" s="199"/>
      <c r="BBX442" s="199"/>
      <c r="BBY442" s="199"/>
      <c r="BBZ442" s="199"/>
      <c r="BCA442" s="199"/>
      <c r="BCB442" s="199"/>
      <c r="BCC442" s="199"/>
      <c r="BCD442" s="199"/>
      <c r="BCE442" s="199"/>
      <c r="BCF442" s="199"/>
      <c r="BCG442" s="199"/>
      <c r="BCH442" s="199"/>
      <c r="BCI442" s="199"/>
      <c r="BCJ442" s="199"/>
      <c r="BCK442" s="199"/>
      <c r="BCL442" s="199"/>
      <c r="BCM442" s="199"/>
      <c r="BCN442" s="199"/>
      <c r="BCO442" s="199"/>
      <c r="BCP442" s="199"/>
      <c r="BCQ442" s="199"/>
      <c r="BCR442" s="199"/>
      <c r="BCS442" s="199"/>
      <c r="BCT442" s="199"/>
      <c r="BCU442" s="199"/>
      <c r="BCV442" s="199"/>
      <c r="BCW442" s="199"/>
      <c r="BCX442" s="199"/>
      <c r="BCY442" s="199"/>
      <c r="BCZ442" s="199"/>
      <c r="BDA442" s="199"/>
      <c r="BDB442" s="199"/>
      <c r="BDC442" s="199"/>
      <c r="BDD442" s="199"/>
      <c r="BDE442" s="199"/>
      <c r="BDF442" s="199"/>
      <c r="BDG442" s="199"/>
      <c r="BDH442" s="199"/>
      <c r="BDI442" s="199"/>
      <c r="BDJ442" s="199"/>
      <c r="BDK442" s="199"/>
      <c r="BDL442" s="199"/>
      <c r="BDM442" s="199"/>
      <c r="BDN442" s="199"/>
      <c r="BDO442" s="199"/>
      <c r="BDP442" s="199"/>
      <c r="BDQ442" s="199"/>
      <c r="BDR442" s="199"/>
      <c r="BDS442" s="199"/>
      <c r="BDT442" s="199"/>
      <c r="BDU442" s="199"/>
      <c r="BDV442" s="199"/>
      <c r="BDW442" s="199"/>
      <c r="BDX442" s="199"/>
      <c r="BDY442" s="199"/>
      <c r="BDZ442" s="199"/>
      <c r="BEA442" s="199"/>
      <c r="BEB442" s="199"/>
      <c r="BEC442" s="199"/>
      <c r="BED442" s="199"/>
      <c r="BEE442" s="199"/>
      <c r="BEF442" s="199"/>
      <c r="BEG442" s="199"/>
      <c r="BEH442" s="199"/>
      <c r="BEI442" s="199"/>
      <c r="BEJ442" s="199"/>
      <c r="BEK442" s="199"/>
      <c r="BEL442" s="199"/>
      <c r="BEM442" s="199"/>
      <c r="BEN442" s="199"/>
      <c r="BEO442" s="199"/>
      <c r="BEP442" s="199"/>
      <c r="BEQ442" s="199"/>
      <c r="BER442" s="199"/>
      <c r="BES442" s="199"/>
      <c r="BET442" s="199"/>
      <c r="BEU442" s="199"/>
      <c r="BEV442" s="199"/>
      <c r="BEW442" s="199"/>
      <c r="BEX442" s="199"/>
      <c r="BEY442" s="199"/>
      <c r="BEZ442" s="199"/>
      <c r="BFA442" s="199"/>
      <c r="BFB442" s="199"/>
      <c r="BFC442" s="199"/>
      <c r="BFD442" s="199"/>
      <c r="BFE442" s="199"/>
      <c r="BFF442" s="199"/>
      <c r="BFG442" s="199"/>
      <c r="BFH442" s="199"/>
      <c r="BFI442" s="199"/>
      <c r="BFJ442" s="199"/>
      <c r="BFK442" s="199"/>
      <c r="BFL442" s="199"/>
      <c r="BFM442" s="199"/>
      <c r="BFN442" s="199"/>
      <c r="BFO442" s="199"/>
      <c r="BFP442" s="199"/>
      <c r="BFQ442" s="199"/>
      <c r="BFR442" s="199"/>
      <c r="BFS442" s="199"/>
      <c r="BFT442" s="199"/>
      <c r="BFU442" s="199"/>
      <c r="BFV442" s="199"/>
      <c r="BFW442" s="199"/>
      <c r="BFX442" s="199"/>
      <c r="BFY442" s="199"/>
      <c r="BFZ442" s="199"/>
      <c r="BGA442" s="199"/>
      <c r="BGB442" s="199"/>
      <c r="BGC442" s="199"/>
      <c r="BGD442" s="199"/>
      <c r="BGE442" s="199"/>
      <c r="BGF442" s="199"/>
      <c r="BGG442" s="199"/>
      <c r="BGH442" s="199"/>
      <c r="BGI442" s="199"/>
      <c r="BGJ442" s="199"/>
      <c r="BGK442" s="199"/>
      <c r="BGL442" s="199"/>
      <c r="BGM442" s="199"/>
      <c r="BGN442" s="199"/>
      <c r="BGO442" s="199"/>
      <c r="BGP442" s="199"/>
      <c r="BGQ442" s="199"/>
      <c r="BGR442" s="199"/>
      <c r="BGS442" s="199"/>
      <c r="BGT442" s="199"/>
      <c r="BGU442" s="199"/>
      <c r="BGV442" s="199"/>
      <c r="BGW442" s="199"/>
      <c r="BGX442" s="199"/>
      <c r="BGY442" s="199"/>
      <c r="BGZ442" s="199"/>
      <c r="BHA442" s="199"/>
      <c r="BHB442" s="199"/>
      <c r="BHC442" s="199"/>
      <c r="BHD442" s="199"/>
      <c r="BHE442" s="199"/>
      <c r="BHF442" s="199"/>
      <c r="BHG442" s="199"/>
      <c r="BHH442" s="199"/>
      <c r="BHI442" s="199"/>
      <c r="BHJ442" s="199"/>
      <c r="BHK442" s="199"/>
      <c r="BHL442" s="199"/>
      <c r="BHM442" s="199"/>
      <c r="BHN442" s="199"/>
      <c r="BHO442" s="199"/>
      <c r="BHP442" s="199"/>
      <c r="BHQ442" s="199"/>
      <c r="BHR442" s="199"/>
      <c r="BHS442" s="199"/>
      <c r="BHT442" s="199"/>
      <c r="BHU442" s="199"/>
      <c r="BHV442" s="199"/>
      <c r="BHW442" s="199"/>
      <c r="BHX442" s="199"/>
      <c r="BHY442" s="199"/>
      <c r="BHZ442" s="199"/>
      <c r="BIA442" s="199"/>
      <c r="BIB442" s="199"/>
      <c r="BIC442" s="199"/>
      <c r="BID442" s="199"/>
      <c r="BIE442" s="199"/>
      <c r="BIF442" s="199"/>
      <c r="BIG442" s="199"/>
      <c r="BIH442" s="199"/>
      <c r="BII442" s="199"/>
      <c r="BIJ442" s="199"/>
      <c r="BIK442" s="199"/>
      <c r="BIL442" s="199"/>
      <c r="BIM442" s="199"/>
      <c r="BIN442" s="199"/>
      <c r="BIO442" s="199"/>
      <c r="BIP442" s="199"/>
      <c r="BIQ442" s="199"/>
      <c r="BIR442" s="199"/>
      <c r="BIS442" s="199"/>
      <c r="BIT442" s="199"/>
      <c r="BIU442" s="199"/>
      <c r="BIV442" s="199"/>
      <c r="BIW442" s="199"/>
      <c r="BIX442" s="199"/>
      <c r="BIY442" s="199"/>
      <c r="BIZ442" s="199"/>
      <c r="BJA442" s="199"/>
      <c r="BJB442" s="199"/>
      <c r="BJC442" s="199"/>
      <c r="BJD442" s="199"/>
      <c r="BJE442" s="199"/>
      <c r="BJF442" s="199"/>
      <c r="BJG442" s="199"/>
      <c r="BJH442" s="199"/>
      <c r="BJI442" s="199"/>
      <c r="BJJ442" s="199"/>
      <c r="BJK442" s="199"/>
      <c r="BJL442" s="199"/>
      <c r="BJM442" s="199"/>
      <c r="BJN442" s="199"/>
      <c r="BJO442" s="199"/>
      <c r="BJP442" s="199"/>
      <c r="BJQ442" s="199"/>
      <c r="BJR442" s="199"/>
      <c r="BJS442" s="199"/>
      <c r="BJT442" s="199"/>
      <c r="BJU442" s="199"/>
      <c r="BJV442" s="199"/>
      <c r="BJW442" s="199"/>
      <c r="BJX442" s="199"/>
      <c r="BJY442" s="199"/>
      <c r="BJZ442" s="199"/>
      <c r="BKA442" s="199"/>
      <c r="BKB442" s="199"/>
      <c r="BKC442" s="199"/>
      <c r="BKD442" s="199"/>
      <c r="BKE442" s="199"/>
      <c r="BKF442" s="199"/>
      <c r="BKG442" s="199"/>
      <c r="BKH442" s="199"/>
      <c r="BKI442" s="199"/>
      <c r="BKJ442" s="199"/>
      <c r="BKK442" s="199"/>
      <c r="BKL442" s="199"/>
      <c r="BKM442" s="199"/>
      <c r="BKN442" s="199"/>
      <c r="BKO442" s="199"/>
      <c r="BKP442" s="199"/>
      <c r="BKQ442" s="199"/>
      <c r="BKR442" s="199"/>
      <c r="BKS442" s="199"/>
      <c r="BKT442" s="199"/>
      <c r="BKU442" s="199"/>
      <c r="BKV442" s="199"/>
      <c r="BKW442" s="199"/>
      <c r="BKX442" s="199"/>
      <c r="BKY442" s="199"/>
      <c r="BKZ442" s="199"/>
      <c r="BLA442" s="199"/>
      <c r="BLB442" s="199"/>
      <c r="BLC442" s="199"/>
      <c r="BLD442" s="199"/>
      <c r="BLE442" s="199"/>
      <c r="BLF442" s="199"/>
      <c r="BLG442" s="199"/>
      <c r="BLH442" s="199"/>
      <c r="BLI442" s="199"/>
      <c r="BLJ442" s="199"/>
      <c r="BLK442" s="199"/>
      <c r="BLL442" s="199"/>
      <c r="BLM442" s="199"/>
      <c r="BLN442" s="199"/>
      <c r="BLO442" s="199"/>
      <c r="BLP442" s="199"/>
      <c r="BLQ442" s="199"/>
      <c r="BLR442" s="199"/>
      <c r="BLS442" s="199"/>
      <c r="BLT442" s="199"/>
      <c r="BLU442" s="199"/>
      <c r="BLV442" s="199"/>
      <c r="BLW442" s="199"/>
      <c r="BLX442" s="199"/>
      <c r="BLY442" s="199"/>
      <c r="BLZ442" s="199"/>
      <c r="BMA442" s="199"/>
      <c r="BMB442" s="199"/>
      <c r="BMC442" s="199"/>
      <c r="BMD442" s="199"/>
      <c r="BME442" s="199"/>
      <c r="BMF442" s="199"/>
      <c r="BMG442" s="199"/>
      <c r="BMH442" s="199"/>
      <c r="BMI442" s="199"/>
      <c r="BMJ442" s="199"/>
      <c r="BMK442" s="199"/>
      <c r="BML442" s="199"/>
      <c r="BMM442" s="199"/>
      <c r="BMN442" s="199"/>
      <c r="BMO442" s="199"/>
      <c r="BMP442" s="199"/>
      <c r="BMQ442" s="199"/>
      <c r="BMR442" s="199"/>
      <c r="BMS442" s="199"/>
      <c r="BMT442" s="199"/>
      <c r="BMU442" s="199"/>
      <c r="BMV442" s="199"/>
      <c r="BMW442" s="199"/>
      <c r="BMX442" s="199"/>
      <c r="BMY442" s="199"/>
      <c r="BMZ442" s="199"/>
      <c r="BNA442" s="199"/>
      <c r="BNB442" s="199"/>
      <c r="BNC442" s="199"/>
      <c r="BND442" s="199"/>
      <c r="BNE442" s="199"/>
      <c r="BNF442" s="199"/>
      <c r="BNG442" s="199"/>
      <c r="BNH442" s="199"/>
      <c r="BNI442" s="199"/>
      <c r="BNJ442" s="199"/>
      <c r="BNK442" s="199"/>
      <c r="BNL442" s="199"/>
      <c r="BNM442" s="199"/>
      <c r="BNN442" s="199"/>
      <c r="BNO442" s="199"/>
      <c r="BNP442" s="199"/>
      <c r="BNQ442" s="199"/>
      <c r="BNR442" s="199"/>
      <c r="BNS442" s="199"/>
      <c r="BNT442" s="199"/>
      <c r="BNU442" s="199"/>
      <c r="BNV442" s="199"/>
      <c r="BNW442" s="199"/>
      <c r="BNX442" s="199"/>
      <c r="BNY442" s="199"/>
      <c r="BNZ442" s="199"/>
      <c r="BOA442" s="199"/>
      <c r="BOB442" s="199"/>
      <c r="BOC442" s="199"/>
      <c r="BOD442" s="199"/>
      <c r="BOE442" s="199"/>
      <c r="BOF442" s="199"/>
      <c r="BOG442" s="199"/>
      <c r="BOH442" s="199"/>
      <c r="BOI442" s="199"/>
      <c r="BOJ442" s="199"/>
      <c r="BOK442" s="199"/>
      <c r="BOL442" s="199"/>
      <c r="BOM442" s="199"/>
      <c r="BON442" s="199"/>
      <c r="BOO442" s="199"/>
      <c r="BOP442" s="199"/>
      <c r="BOQ442" s="199"/>
      <c r="BOR442" s="199"/>
      <c r="BOS442" s="199"/>
      <c r="BOT442" s="199"/>
      <c r="BOU442" s="199"/>
      <c r="BOV442" s="199"/>
      <c r="BOW442" s="199"/>
      <c r="BOX442" s="199"/>
      <c r="BOY442" s="199"/>
      <c r="BOZ442" s="199"/>
      <c r="BPA442" s="199"/>
      <c r="BPB442" s="199"/>
      <c r="BPC442" s="199"/>
      <c r="BPD442" s="199"/>
      <c r="BPE442" s="199"/>
      <c r="BPF442" s="199"/>
      <c r="BPG442" s="199"/>
      <c r="BPH442" s="199"/>
      <c r="BPI442" s="199"/>
      <c r="BPJ442" s="199"/>
      <c r="BPK442" s="199"/>
      <c r="BPL442" s="199"/>
      <c r="BPM442" s="199"/>
      <c r="BPN442" s="199"/>
      <c r="BPO442" s="199"/>
      <c r="BPP442" s="199"/>
      <c r="BPQ442" s="199"/>
      <c r="BPR442" s="199"/>
      <c r="BPS442" s="199"/>
      <c r="BPT442" s="199"/>
      <c r="BPU442" s="199"/>
      <c r="BPV442" s="199"/>
      <c r="BPW442" s="199"/>
      <c r="BPX442" s="199"/>
      <c r="BPY442" s="199"/>
      <c r="BPZ442" s="199"/>
      <c r="BQA442" s="199"/>
      <c r="BQB442" s="199"/>
      <c r="BQC442" s="199"/>
      <c r="BQD442" s="199"/>
      <c r="BQE442" s="199"/>
      <c r="BQF442" s="199"/>
      <c r="BQG442" s="199"/>
      <c r="BQH442" s="199"/>
      <c r="BQI442" s="199"/>
      <c r="BQJ442" s="199"/>
      <c r="BQK442" s="199"/>
      <c r="BQL442" s="199"/>
      <c r="BQM442" s="199"/>
      <c r="BQN442" s="199"/>
      <c r="BQO442" s="199"/>
      <c r="BQP442" s="199"/>
      <c r="BQQ442" s="199"/>
      <c r="BQR442" s="199"/>
      <c r="BQS442" s="199"/>
      <c r="BQT442" s="199"/>
      <c r="BQU442" s="199"/>
      <c r="BQV442" s="199"/>
      <c r="BQW442" s="199"/>
      <c r="BQX442" s="199"/>
      <c r="BQY442" s="199"/>
      <c r="BQZ442" s="199"/>
      <c r="BRA442" s="199"/>
      <c r="BRB442" s="199"/>
      <c r="BRC442" s="199"/>
      <c r="BRD442" s="199"/>
      <c r="BRE442" s="199"/>
      <c r="BRF442" s="199"/>
      <c r="BRG442" s="199"/>
      <c r="BRH442" s="199"/>
      <c r="BRI442" s="199"/>
      <c r="BRJ442" s="199"/>
      <c r="BRK442" s="199"/>
      <c r="BRL442" s="199"/>
      <c r="BRM442" s="199"/>
      <c r="BRN442" s="199"/>
      <c r="BRO442" s="199"/>
      <c r="BRP442" s="199"/>
      <c r="BRQ442" s="199"/>
      <c r="BRR442" s="199"/>
      <c r="BRS442" s="199"/>
      <c r="BRT442" s="199"/>
      <c r="BRU442" s="199"/>
      <c r="BRV442" s="199"/>
      <c r="BRW442" s="199"/>
      <c r="BRX442" s="199"/>
      <c r="BRY442" s="199"/>
      <c r="BRZ442" s="199"/>
      <c r="BSA442" s="199"/>
      <c r="BSB442" s="199"/>
      <c r="BSC442" s="199"/>
      <c r="BSD442" s="199"/>
      <c r="BSE442" s="199"/>
      <c r="BSF442" s="199"/>
      <c r="BSG442" s="199"/>
      <c r="BSH442" s="199"/>
      <c r="BSI442" s="199"/>
      <c r="BSJ442" s="199"/>
      <c r="BSK442" s="199"/>
      <c r="BSL442" s="199"/>
      <c r="BSM442" s="199"/>
      <c r="BSN442" s="199"/>
      <c r="BSO442" s="199"/>
      <c r="BSP442" s="199"/>
      <c r="BSQ442" s="199"/>
      <c r="BSR442" s="199"/>
      <c r="BSS442" s="199"/>
      <c r="BST442" s="199"/>
      <c r="BSU442" s="199"/>
      <c r="BSV442" s="199"/>
      <c r="BSW442" s="199"/>
      <c r="BSX442" s="199"/>
      <c r="BSY442" s="199"/>
      <c r="BSZ442" s="199"/>
      <c r="BTA442" s="199"/>
      <c r="BTB442" s="199"/>
      <c r="BTC442" s="199"/>
      <c r="BTD442" s="199"/>
      <c r="BTE442" s="199"/>
      <c r="BTF442" s="199"/>
      <c r="BTG442" s="199"/>
      <c r="BTH442" s="199"/>
      <c r="BTI442" s="199"/>
      <c r="BTJ442" s="199"/>
      <c r="BTK442" s="199"/>
      <c r="BTL442" s="199"/>
      <c r="BTM442" s="199"/>
      <c r="BTN442" s="199"/>
      <c r="BTO442" s="199"/>
      <c r="BTP442" s="199"/>
      <c r="BTQ442" s="199"/>
      <c r="BTR442" s="199"/>
      <c r="BTS442" s="199"/>
      <c r="BTT442" s="199"/>
      <c r="BTU442" s="199"/>
      <c r="BTV442" s="199"/>
      <c r="BTW442" s="199"/>
      <c r="BTX442" s="199"/>
      <c r="BTY442" s="199"/>
      <c r="BTZ442" s="199"/>
      <c r="BUA442" s="199"/>
      <c r="BUB442" s="199"/>
      <c r="BUC442" s="199"/>
      <c r="BUD442" s="199"/>
      <c r="BUE442" s="199"/>
      <c r="BUF442" s="199"/>
      <c r="BUG442" s="199"/>
      <c r="BUH442" s="199"/>
      <c r="BUI442" s="199"/>
      <c r="BUJ442" s="199"/>
      <c r="BUK442" s="199"/>
      <c r="BUL442" s="199"/>
      <c r="BUM442" s="199"/>
      <c r="BUN442" s="199"/>
      <c r="BUO442" s="199"/>
      <c r="BUP442" s="199"/>
      <c r="BUQ442" s="199"/>
      <c r="BUR442" s="199"/>
      <c r="BUS442" s="199"/>
      <c r="BUT442" s="199"/>
      <c r="BUU442" s="199"/>
      <c r="BUV442" s="199"/>
      <c r="BUW442" s="199"/>
      <c r="BUX442" s="199"/>
      <c r="BUY442" s="199"/>
      <c r="BUZ442" s="199"/>
      <c r="BVA442" s="199"/>
      <c r="BVB442" s="199"/>
      <c r="BVC442" s="199"/>
      <c r="BVD442" s="199"/>
      <c r="BVE442" s="199"/>
      <c r="BVF442" s="199"/>
      <c r="BVG442" s="199"/>
      <c r="BVH442" s="199"/>
      <c r="BVI442" s="199"/>
      <c r="BVJ442" s="199"/>
      <c r="BVK442" s="199"/>
      <c r="BVL442" s="199"/>
      <c r="BVM442" s="199"/>
      <c r="BVN442" s="199"/>
      <c r="BVO442" s="199"/>
      <c r="BVP442" s="199"/>
      <c r="BVQ442" s="199"/>
      <c r="BVR442" s="199"/>
      <c r="BVS442" s="199"/>
      <c r="BVT442" s="199"/>
      <c r="BVU442" s="199"/>
      <c r="BVV442" s="199"/>
      <c r="BVW442" s="199"/>
      <c r="BVX442" s="199"/>
      <c r="BVY442" s="199"/>
      <c r="BVZ442" s="199"/>
      <c r="BWA442" s="199"/>
      <c r="BWB442" s="199"/>
      <c r="BWC442" s="199"/>
      <c r="BWD442" s="199"/>
      <c r="BWE442" s="199"/>
      <c r="BWF442" s="199"/>
      <c r="BWG442" s="199"/>
      <c r="BWH442" s="199"/>
      <c r="BWI442" s="199"/>
      <c r="BWJ442" s="199"/>
      <c r="BWK442" s="199"/>
      <c r="BWL442" s="199"/>
      <c r="BWM442" s="199"/>
      <c r="BWN442" s="199"/>
      <c r="BWO442" s="199"/>
      <c r="BWP442" s="199"/>
      <c r="BWQ442" s="199"/>
      <c r="BWR442" s="199"/>
      <c r="BWS442" s="199"/>
      <c r="BWT442" s="199"/>
      <c r="BWU442" s="199"/>
      <c r="BWV442" s="199"/>
      <c r="BWW442" s="199"/>
      <c r="BWX442" s="199"/>
      <c r="BWY442" s="199"/>
      <c r="BWZ442" s="199"/>
      <c r="BXA442" s="199"/>
      <c r="BXB442" s="199"/>
      <c r="BXC442" s="199"/>
      <c r="BXD442" s="199"/>
      <c r="BXE442" s="199"/>
      <c r="BXF442" s="199"/>
      <c r="BXG442" s="199"/>
      <c r="BXH442" s="199"/>
      <c r="BXI442" s="199"/>
      <c r="BXJ442" s="199"/>
      <c r="BXK442" s="199"/>
      <c r="BXL442" s="199"/>
      <c r="BXM442" s="199"/>
      <c r="BXN442" s="199"/>
      <c r="BXO442" s="199"/>
      <c r="BXP442" s="199"/>
      <c r="BXQ442" s="199"/>
      <c r="BXR442" s="199"/>
      <c r="BXS442" s="199"/>
      <c r="BXT442" s="199"/>
      <c r="BXU442" s="199"/>
      <c r="BXV442" s="199"/>
      <c r="BXW442" s="199"/>
      <c r="BXX442" s="199"/>
      <c r="BXY442" s="199"/>
      <c r="BXZ442" s="199"/>
      <c r="BYA442" s="199"/>
      <c r="BYB442" s="199"/>
      <c r="BYC442" s="199"/>
      <c r="BYD442" s="199"/>
      <c r="BYE442" s="199"/>
      <c r="BYF442" s="199"/>
      <c r="BYG442" s="199"/>
      <c r="BYH442" s="199"/>
      <c r="BYI442" s="199"/>
      <c r="BYJ442" s="199"/>
      <c r="BYK442" s="199"/>
      <c r="BYL442" s="199"/>
      <c r="BYM442" s="199"/>
      <c r="BYN442" s="199"/>
      <c r="BYO442" s="199"/>
      <c r="BYP442" s="199"/>
      <c r="BYQ442" s="199"/>
      <c r="BYR442" s="199"/>
      <c r="BYS442" s="199"/>
      <c r="BYT442" s="199"/>
      <c r="BYU442" s="199"/>
      <c r="BYV442" s="199"/>
      <c r="BYW442" s="199"/>
      <c r="BYX442" s="199"/>
      <c r="BYY442" s="199"/>
      <c r="BYZ442" s="199"/>
      <c r="BZA442" s="199"/>
      <c r="BZB442" s="199"/>
      <c r="BZC442" s="199"/>
      <c r="BZD442" s="199"/>
      <c r="BZE442" s="199"/>
      <c r="BZF442" s="199"/>
      <c r="BZG442" s="199"/>
      <c r="BZH442" s="199"/>
      <c r="BZI442" s="199"/>
      <c r="BZJ442" s="199"/>
    </row>
    <row r="443" spans="1:2038" ht="16.5" customHeight="1" thickBot="1">
      <c r="A443" s="301" t="s">
        <v>148</v>
      </c>
      <c r="B443" s="165"/>
      <c r="C443" s="165"/>
      <c r="D443" s="165"/>
      <c r="E443" s="280"/>
      <c r="F443" s="32"/>
      <c r="G443" s="32"/>
      <c r="H443" s="32"/>
      <c r="I443" s="32"/>
      <c r="J443" s="56">
        <v>360</v>
      </c>
      <c r="K443" s="123">
        <v>0.2</v>
      </c>
      <c r="L443" s="33"/>
    </row>
    <row r="444" spans="1:2038" ht="16.5" customHeight="1" thickBot="1">
      <c r="A444" s="301" t="s">
        <v>745</v>
      </c>
      <c r="B444" s="165"/>
      <c r="C444" s="165"/>
      <c r="D444" s="165"/>
      <c r="E444" s="280"/>
      <c r="F444" s="32"/>
      <c r="G444" s="32"/>
      <c r="H444" s="32"/>
      <c r="I444" s="32"/>
      <c r="J444" s="56">
        <v>5400</v>
      </c>
      <c r="K444" s="123">
        <v>22</v>
      </c>
      <c r="L444" s="33"/>
    </row>
    <row r="445" spans="1:2038" ht="16.5" customHeight="1" thickBot="1">
      <c r="A445" s="301" t="s">
        <v>379</v>
      </c>
      <c r="B445" s="165"/>
      <c r="C445" s="165"/>
      <c r="D445" s="165"/>
      <c r="E445" s="280"/>
      <c r="F445" s="32"/>
      <c r="G445" s="32"/>
      <c r="H445" s="32"/>
      <c r="I445" s="32"/>
      <c r="J445" s="56">
        <v>3200</v>
      </c>
      <c r="K445" s="123">
        <v>15.1</v>
      </c>
      <c r="L445" s="33"/>
    </row>
    <row r="446" spans="1:2038" ht="16.5" customHeight="1">
      <c r="A446" s="277" t="s">
        <v>344</v>
      </c>
      <c r="B446" s="166"/>
      <c r="C446" s="166"/>
      <c r="D446" s="166"/>
      <c r="E446" s="278"/>
      <c r="F446" s="144"/>
      <c r="G446" s="144"/>
      <c r="H446" s="144"/>
      <c r="I446" s="144"/>
      <c r="J446" s="56">
        <v>3350</v>
      </c>
      <c r="K446" s="123">
        <v>14</v>
      </c>
      <c r="L446" s="33"/>
    </row>
    <row r="447" spans="1:2038" ht="16.5" customHeight="1">
      <c r="A447" s="301" t="s">
        <v>734</v>
      </c>
      <c r="B447" s="165"/>
      <c r="C447" s="165"/>
      <c r="D447" s="165"/>
      <c r="E447" s="280"/>
      <c r="F447" s="7"/>
      <c r="G447" s="7"/>
      <c r="H447" s="7"/>
      <c r="I447" s="7"/>
      <c r="J447" s="75">
        <v>2700</v>
      </c>
      <c r="K447" s="344">
        <v>13</v>
      </c>
      <c r="L447" s="33"/>
    </row>
    <row r="448" spans="1:2038" s="212" customFormat="1" ht="16.5" customHeight="1">
      <c r="A448" s="277" t="s">
        <v>737</v>
      </c>
      <c r="B448" s="166"/>
      <c r="C448" s="166"/>
      <c r="D448" s="166"/>
      <c r="E448" s="278"/>
      <c r="F448" s="26"/>
      <c r="G448" s="26"/>
      <c r="H448" s="26"/>
      <c r="I448" s="26"/>
      <c r="J448" s="178">
        <v>2600</v>
      </c>
      <c r="K448" s="344">
        <v>15</v>
      </c>
      <c r="L448" s="33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199"/>
      <c r="BK448" s="199"/>
      <c r="BL448" s="199"/>
      <c r="BM448" s="199"/>
      <c r="BN448" s="199"/>
      <c r="BO448" s="199"/>
      <c r="BP448" s="199"/>
      <c r="BQ448" s="199"/>
      <c r="BR448" s="199"/>
      <c r="BS448" s="199"/>
      <c r="BT448" s="199"/>
      <c r="BU448" s="199"/>
      <c r="BV448" s="199"/>
      <c r="BW448" s="199"/>
      <c r="BX448" s="199"/>
      <c r="BY448" s="199"/>
      <c r="BZ448" s="199"/>
      <c r="CA448" s="199"/>
      <c r="CB448" s="199"/>
      <c r="CC448" s="199"/>
      <c r="CD448" s="199"/>
      <c r="CE448" s="199"/>
      <c r="CF448" s="199"/>
      <c r="CG448" s="199"/>
      <c r="CH448" s="199"/>
      <c r="CI448" s="199"/>
      <c r="CJ448" s="199"/>
      <c r="CK448" s="199"/>
      <c r="CL448" s="199"/>
      <c r="CM448" s="199"/>
      <c r="CN448" s="199"/>
      <c r="CO448" s="199"/>
      <c r="CP448" s="199"/>
      <c r="CQ448" s="199"/>
      <c r="CR448" s="199"/>
      <c r="CS448" s="199"/>
      <c r="CT448" s="199"/>
      <c r="CU448" s="199"/>
      <c r="CV448" s="199"/>
      <c r="CW448" s="199"/>
      <c r="CX448" s="199"/>
      <c r="CY448" s="199"/>
      <c r="CZ448" s="199"/>
      <c r="DA448" s="199"/>
      <c r="DB448" s="199"/>
      <c r="DC448" s="199"/>
      <c r="DD448" s="199"/>
      <c r="DE448" s="199"/>
      <c r="DF448" s="199"/>
      <c r="DG448" s="199"/>
      <c r="DH448" s="199"/>
      <c r="DI448" s="199"/>
      <c r="DJ448" s="199"/>
      <c r="DK448" s="199"/>
      <c r="DL448" s="199"/>
      <c r="DM448" s="199"/>
      <c r="DN448" s="199"/>
      <c r="DO448" s="199"/>
      <c r="DP448" s="199"/>
      <c r="DQ448" s="199"/>
      <c r="DR448" s="199"/>
      <c r="DS448" s="199"/>
      <c r="DT448" s="199"/>
      <c r="DU448" s="199"/>
      <c r="DV448" s="199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  <c r="RH448" s="199"/>
      <c r="RI448" s="199"/>
      <c r="RJ448" s="199"/>
      <c r="RK448" s="199"/>
      <c r="RL448" s="199"/>
      <c r="RM448" s="199"/>
      <c r="RN448" s="199"/>
      <c r="RO448" s="199"/>
      <c r="RP448" s="199"/>
      <c r="RQ448" s="199"/>
      <c r="RR448" s="199"/>
      <c r="RS448" s="199"/>
      <c r="RT448" s="199"/>
      <c r="RU448" s="199"/>
      <c r="RV448" s="199"/>
      <c r="RW448" s="199"/>
      <c r="RX448" s="199"/>
      <c r="RY448" s="199"/>
      <c r="RZ448" s="199"/>
      <c r="SA448" s="199"/>
      <c r="SB448" s="199"/>
      <c r="SC448" s="199"/>
      <c r="SD448" s="199"/>
      <c r="SE448" s="199"/>
      <c r="SF448" s="199"/>
      <c r="SG448" s="199"/>
      <c r="SH448" s="199"/>
      <c r="SI448" s="199"/>
      <c r="SJ448" s="199"/>
      <c r="SK448" s="199"/>
      <c r="SL448" s="199"/>
      <c r="SM448" s="199"/>
      <c r="SN448" s="199"/>
      <c r="SO448" s="199"/>
      <c r="SP448" s="199"/>
      <c r="SQ448" s="199"/>
      <c r="SR448" s="199"/>
      <c r="SS448" s="199"/>
      <c r="ST448" s="199"/>
      <c r="SU448" s="199"/>
      <c r="SV448" s="199"/>
      <c r="SW448" s="199"/>
      <c r="SX448" s="199"/>
      <c r="SY448" s="199"/>
      <c r="SZ448" s="199"/>
      <c r="TA448" s="199"/>
      <c r="TB448" s="199"/>
      <c r="TC448" s="199"/>
      <c r="TD448" s="199"/>
      <c r="TE448" s="199"/>
      <c r="TF448" s="199"/>
      <c r="TG448" s="199"/>
      <c r="TH448" s="199"/>
      <c r="TI448" s="199"/>
      <c r="TJ448" s="199"/>
      <c r="TK448" s="199"/>
      <c r="TL448" s="199"/>
      <c r="TM448" s="199"/>
      <c r="TN448" s="199"/>
      <c r="TO448" s="199"/>
      <c r="TP448" s="199"/>
      <c r="TQ448" s="199"/>
      <c r="TR448" s="199"/>
      <c r="TS448" s="199"/>
      <c r="TT448" s="199"/>
      <c r="TU448" s="199"/>
      <c r="TV448" s="199"/>
      <c r="TW448" s="199"/>
      <c r="TX448" s="199"/>
      <c r="TY448" s="199"/>
      <c r="TZ448" s="199"/>
      <c r="UA448" s="199"/>
      <c r="UB448" s="199"/>
      <c r="UC448" s="199"/>
      <c r="UD448" s="199"/>
      <c r="UE448" s="199"/>
      <c r="UF448" s="199"/>
      <c r="UG448" s="199"/>
      <c r="UH448" s="199"/>
      <c r="UI448" s="199"/>
      <c r="UJ448" s="199"/>
      <c r="UK448" s="199"/>
      <c r="UL448" s="199"/>
      <c r="UM448" s="199"/>
      <c r="UN448" s="199"/>
      <c r="UO448" s="199"/>
      <c r="UP448" s="199"/>
      <c r="UQ448" s="199"/>
      <c r="UR448" s="199"/>
      <c r="US448" s="199"/>
      <c r="UT448" s="199"/>
      <c r="UU448" s="199"/>
      <c r="UV448" s="199"/>
      <c r="UW448" s="199"/>
      <c r="UX448" s="199"/>
      <c r="UY448" s="199"/>
      <c r="UZ448" s="199"/>
      <c r="VA448" s="199"/>
      <c r="VB448" s="199"/>
      <c r="VC448" s="199"/>
      <c r="VD448" s="199"/>
      <c r="VE448" s="199"/>
      <c r="VF448" s="199"/>
      <c r="VG448" s="199"/>
      <c r="VH448" s="199"/>
      <c r="VI448" s="199"/>
      <c r="VJ448" s="199"/>
      <c r="VK448" s="199"/>
      <c r="VL448" s="199"/>
      <c r="VM448" s="199"/>
      <c r="VN448" s="199"/>
      <c r="VO448" s="199"/>
      <c r="VP448" s="199"/>
      <c r="VQ448" s="199"/>
      <c r="VR448" s="199"/>
      <c r="VS448" s="199"/>
      <c r="VT448" s="199"/>
      <c r="VU448" s="199"/>
      <c r="VV448" s="199"/>
      <c r="VW448" s="199"/>
      <c r="VX448" s="199"/>
      <c r="VY448" s="199"/>
      <c r="VZ448" s="199"/>
      <c r="WA448" s="199"/>
      <c r="WB448" s="199"/>
      <c r="WC448" s="199"/>
      <c r="WD448" s="199"/>
      <c r="WE448" s="199"/>
      <c r="WF448" s="199"/>
      <c r="WG448" s="199"/>
      <c r="WH448" s="199"/>
      <c r="WI448" s="199"/>
      <c r="WJ448" s="199"/>
      <c r="WK448" s="199"/>
      <c r="WL448" s="199"/>
      <c r="WM448" s="199"/>
      <c r="WN448" s="199"/>
      <c r="WO448" s="199"/>
      <c r="WP448" s="199"/>
      <c r="WQ448" s="199"/>
      <c r="WR448" s="199"/>
      <c r="WS448" s="199"/>
      <c r="WT448" s="199"/>
      <c r="WU448" s="199"/>
      <c r="WV448" s="199"/>
      <c r="WW448" s="199"/>
      <c r="WX448" s="199"/>
      <c r="WY448" s="199"/>
      <c r="WZ448" s="199"/>
      <c r="XA448" s="199"/>
      <c r="XB448" s="199"/>
      <c r="XC448" s="199"/>
      <c r="XD448" s="199"/>
      <c r="XE448" s="199"/>
      <c r="XF448" s="199"/>
      <c r="XG448" s="199"/>
      <c r="XH448" s="199"/>
      <c r="XI448" s="199"/>
      <c r="XJ448" s="199"/>
      <c r="XK448" s="199"/>
      <c r="XL448" s="199"/>
      <c r="XM448" s="199"/>
      <c r="XN448" s="199"/>
      <c r="XO448" s="199"/>
      <c r="XP448" s="199"/>
      <c r="XQ448" s="199"/>
      <c r="XR448" s="199"/>
      <c r="XS448" s="199"/>
      <c r="XT448" s="199"/>
      <c r="XU448" s="199"/>
      <c r="XV448" s="199"/>
      <c r="XW448" s="199"/>
      <c r="XX448" s="199"/>
      <c r="XY448" s="199"/>
      <c r="XZ448" s="199"/>
      <c r="YA448" s="199"/>
      <c r="YB448" s="199"/>
      <c r="YC448" s="199"/>
      <c r="YD448" s="199"/>
      <c r="YE448" s="199"/>
      <c r="YF448" s="199"/>
      <c r="YG448" s="199"/>
      <c r="YH448" s="199"/>
      <c r="YI448" s="199"/>
      <c r="YJ448" s="199"/>
      <c r="YK448" s="199"/>
      <c r="YL448" s="199"/>
      <c r="YM448" s="199"/>
      <c r="YN448" s="199"/>
      <c r="YO448" s="199"/>
      <c r="YP448" s="199"/>
      <c r="YQ448" s="199"/>
      <c r="YR448" s="199"/>
      <c r="YS448" s="199"/>
      <c r="YT448" s="199"/>
      <c r="YU448" s="199"/>
      <c r="YV448" s="199"/>
      <c r="YW448" s="199"/>
      <c r="YX448" s="199"/>
      <c r="YY448" s="199"/>
      <c r="YZ448" s="199"/>
      <c r="ZA448" s="199"/>
      <c r="ZB448" s="199"/>
      <c r="ZC448" s="199"/>
      <c r="ZD448" s="199"/>
      <c r="ZE448" s="199"/>
      <c r="ZF448" s="199"/>
      <c r="ZG448" s="199"/>
      <c r="ZH448" s="199"/>
      <c r="ZI448" s="199"/>
      <c r="ZJ448" s="199"/>
      <c r="ZK448" s="199"/>
      <c r="ZL448" s="199"/>
      <c r="ZM448" s="199"/>
      <c r="ZN448" s="199"/>
      <c r="ZO448" s="199"/>
      <c r="ZP448" s="199"/>
      <c r="ZQ448" s="199"/>
      <c r="ZR448" s="199"/>
      <c r="ZS448" s="199"/>
      <c r="ZT448" s="199"/>
      <c r="ZU448" s="199"/>
      <c r="ZV448" s="199"/>
      <c r="ZW448" s="199"/>
      <c r="ZX448" s="199"/>
      <c r="ZY448" s="199"/>
      <c r="ZZ448" s="199"/>
      <c r="AAA448" s="199"/>
      <c r="AAB448" s="199"/>
      <c r="AAC448" s="199"/>
      <c r="AAD448" s="199"/>
      <c r="AAE448" s="199"/>
      <c r="AAF448" s="199"/>
      <c r="AAG448" s="199"/>
      <c r="AAH448" s="199"/>
      <c r="AAI448" s="199"/>
      <c r="AAJ448" s="199"/>
      <c r="AAK448" s="199"/>
      <c r="AAL448" s="199"/>
      <c r="AAM448" s="199"/>
      <c r="AAN448" s="199"/>
      <c r="AAO448" s="199"/>
      <c r="AAP448" s="199"/>
      <c r="AAQ448" s="199"/>
      <c r="AAR448" s="199"/>
      <c r="AAS448" s="199"/>
      <c r="AAT448" s="199"/>
      <c r="AAU448" s="199"/>
      <c r="AAV448" s="199"/>
      <c r="AAW448" s="199"/>
      <c r="AAX448" s="199"/>
      <c r="AAY448" s="199"/>
      <c r="AAZ448" s="199"/>
      <c r="ABA448" s="199"/>
      <c r="ABB448" s="199"/>
      <c r="ABC448" s="199"/>
      <c r="ABD448" s="199"/>
      <c r="ABE448" s="199"/>
      <c r="ABF448" s="199"/>
      <c r="ABG448" s="199"/>
      <c r="ABH448" s="199"/>
      <c r="ABI448" s="199"/>
      <c r="ABJ448" s="199"/>
      <c r="ABK448" s="199"/>
      <c r="ABL448" s="199"/>
      <c r="ABM448" s="199"/>
      <c r="ABN448" s="199"/>
      <c r="ABO448" s="199"/>
      <c r="ABP448" s="199"/>
      <c r="ABQ448" s="199"/>
      <c r="ABR448" s="199"/>
      <c r="ABS448" s="199"/>
      <c r="ABT448" s="199"/>
      <c r="ABU448" s="199"/>
      <c r="ABV448" s="199"/>
      <c r="ABW448" s="199"/>
      <c r="ABX448" s="199"/>
      <c r="ABY448" s="199"/>
      <c r="ABZ448" s="199"/>
      <c r="ACA448" s="199"/>
      <c r="ACB448" s="199"/>
      <c r="ACC448" s="199"/>
      <c r="ACD448" s="199"/>
      <c r="ACE448" s="199"/>
      <c r="ACF448" s="199"/>
      <c r="ACG448" s="199"/>
      <c r="ACH448" s="199"/>
      <c r="ACI448" s="199"/>
      <c r="ACJ448" s="199"/>
      <c r="ACK448" s="199"/>
      <c r="ACL448" s="199"/>
      <c r="ACM448" s="199"/>
      <c r="ACN448" s="199"/>
      <c r="ACO448" s="199"/>
      <c r="ACP448" s="199"/>
      <c r="ACQ448" s="199"/>
      <c r="ACR448" s="199"/>
      <c r="ACS448" s="199"/>
      <c r="ACT448" s="199"/>
      <c r="ACU448" s="199"/>
      <c r="ACV448" s="199"/>
      <c r="ACW448" s="199"/>
      <c r="ACX448" s="199"/>
      <c r="ACY448" s="199"/>
      <c r="ACZ448" s="199"/>
      <c r="ADA448" s="199"/>
      <c r="ADB448" s="199"/>
      <c r="ADC448" s="199"/>
      <c r="ADD448" s="199"/>
      <c r="ADE448" s="199"/>
      <c r="ADF448" s="199"/>
      <c r="ADG448" s="199"/>
      <c r="ADH448" s="199"/>
      <c r="ADI448" s="199"/>
      <c r="ADJ448" s="199"/>
      <c r="ADK448" s="199"/>
      <c r="ADL448" s="199"/>
      <c r="ADM448" s="199"/>
      <c r="ADN448" s="199"/>
      <c r="ADO448" s="199"/>
      <c r="ADP448" s="199"/>
      <c r="ADQ448" s="199"/>
      <c r="ADR448" s="199"/>
      <c r="ADS448" s="199"/>
      <c r="ADT448" s="199"/>
      <c r="ADU448" s="199"/>
      <c r="ADV448" s="199"/>
      <c r="ADW448" s="199"/>
      <c r="ADX448" s="199"/>
      <c r="ADY448" s="199"/>
      <c r="ADZ448" s="199"/>
      <c r="AEA448" s="199"/>
      <c r="AEB448" s="199"/>
      <c r="AEC448" s="199"/>
      <c r="AED448" s="199"/>
      <c r="AEE448" s="199"/>
      <c r="AEF448" s="199"/>
      <c r="AEG448" s="199"/>
      <c r="AEH448" s="199"/>
      <c r="AEI448" s="199"/>
      <c r="AEJ448" s="199"/>
      <c r="AEK448" s="199"/>
      <c r="AEL448" s="199"/>
      <c r="AEM448" s="199"/>
      <c r="AEN448" s="199"/>
      <c r="AEO448" s="199"/>
      <c r="AEP448" s="199"/>
      <c r="AEQ448" s="199"/>
      <c r="AER448" s="199"/>
      <c r="AES448" s="199"/>
      <c r="AET448" s="199"/>
      <c r="AEU448" s="199"/>
      <c r="AEV448" s="199"/>
      <c r="AEW448" s="199"/>
      <c r="AEX448" s="199"/>
      <c r="AEY448" s="199"/>
      <c r="AEZ448" s="199"/>
      <c r="AFA448" s="199"/>
      <c r="AFB448" s="199"/>
      <c r="AFC448" s="199"/>
      <c r="AFD448" s="199"/>
      <c r="AFE448" s="199"/>
      <c r="AFF448" s="199"/>
      <c r="AFG448" s="199"/>
      <c r="AFH448" s="199"/>
      <c r="AFI448" s="199"/>
      <c r="AFJ448" s="199"/>
      <c r="AFK448" s="199"/>
      <c r="AFL448" s="199"/>
      <c r="AFM448" s="199"/>
      <c r="AFN448" s="199"/>
      <c r="AFO448" s="199"/>
      <c r="AFP448" s="199"/>
      <c r="AFQ448" s="199"/>
      <c r="AFR448" s="199"/>
      <c r="AFS448" s="199"/>
      <c r="AFT448" s="199"/>
      <c r="AFU448" s="199"/>
      <c r="AFV448" s="199"/>
      <c r="AFW448" s="199"/>
      <c r="AFX448" s="199"/>
      <c r="AFY448" s="199"/>
      <c r="AFZ448" s="199"/>
      <c r="AGA448" s="199"/>
      <c r="AGB448" s="199"/>
      <c r="AGC448" s="199"/>
      <c r="AGD448" s="199"/>
      <c r="AGE448" s="199"/>
      <c r="AGF448" s="199"/>
      <c r="AGG448" s="199"/>
      <c r="AGH448" s="199"/>
      <c r="AGI448" s="199"/>
      <c r="AGJ448" s="199"/>
      <c r="AGK448" s="199"/>
      <c r="AGL448" s="199"/>
      <c r="AGM448" s="199"/>
      <c r="AGN448" s="199"/>
      <c r="AGO448" s="199"/>
      <c r="AGP448" s="199"/>
      <c r="AGQ448" s="199"/>
      <c r="AGR448" s="199"/>
      <c r="AGS448" s="199"/>
      <c r="AGT448" s="199"/>
      <c r="AGU448" s="199"/>
      <c r="AGV448" s="199"/>
      <c r="AGW448" s="199"/>
      <c r="AGX448" s="199"/>
      <c r="AGY448" s="199"/>
      <c r="AGZ448" s="199"/>
      <c r="AHA448" s="199"/>
      <c r="AHB448" s="199"/>
      <c r="AHC448" s="199"/>
      <c r="AHD448" s="199"/>
      <c r="AHE448" s="199"/>
      <c r="AHF448" s="199"/>
      <c r="AHG448" s="199"/>
      <c r="AHH448" s="199"/>
      <c r="AHI448" s="199"/>
      <c r="AHJ448" s="199"/>
      <c r="AHK448" s="199"/>
      <c r="AHL448" s="199"/>
      <c r="AHM448" s="199"/>
      <c r="AHN448" s="199"/>
      <c r="AHO448" s="199"/>
      <c r="AHP448" s="199"/>
      <c r="AHQ448" s="199"/>
      <c r="AHR448" s="199"/>
      <c r="AHS448" s="199"/>
      <c r="AHT448" s="199"/>
      <c r="AHU448" s="199"/>
      <c r="AHV448" s="199"/>
      <c r="AHW448" s="199"/>
      <c r="AHX448" s="199"/>
      <c r="AHY448" s="199"/>
      <c r="AHZ448" s="199"/>
      <c r="AIA448" s="199"/>
      <c r="AIB448" s="199"/>
      <c r="AIC448" s="199"/>
      <c r="AID448" s="199"/>
      <c r="AIE448" s="199"/>
      <c r="AIF448" s="199"/>
      <c r="AIG448" s="199"/>
      <c r="AIH448" s="199"/>
      <c r="AII448" s="199"/>
      <c r="AIJ448" s="199"/>
      <c r="AIK448" s="199"/>
      <c r="AIL448" s="199"/>
      <c r="AIM448" s="199"/>
      <c r="AIN448" s="199"/>
      <c r="AIO448" s="199"/>
      <c r="AIP448" s="199"/>
      <c r="AIQ448" s="199"/>
      <c r="AIR448" s="199"/>
      <c r="AIS448" s="199"/>
      <c r="AIT448" s="199"/>
      <c r="AIU448" s="199"/>
      <c r="AIV448" s="199"/>
      <c r="AIW448" s="199"/>
      <c r="AIX448" s="199"/>
      <c r="AIY448" s="199"/>
      <c r="AIZ448" s="199"/>
      <c r="AJA448" s="199"/>
      <c r="AJB448" s="199"/>
      <c r="AJC448" s="199"/>
      <c r="AJD448" s="199"/>
      <c r="AJE448" s="199"/>
      <c r="AJF448" s="199"/>
      <c r="AJG448" s="199"/>
      <c r="AJH448" s="199"/>
      <c r="AJI448" s="199"/>
      <c r="AJJ448" s="199"/>
      <c r="AJK448" s="199"/>
      <c r="AJL448" s="199"/>
      <c r="AJM448" s="199"/>
      <c r="AJN448" s="199"/>
      <c r="AJO448" s="199"/>
      <c r="AJP448" s="199"/>
      <c r="AJQ448" s="199"/>
      <c r="AJR448" s="199"/>
      <c r="AJS448" s="199"/>
      <c r="AJT448" s="199"/>
      <c r="AJU448" s="199"/>
      <c r="AJV448" s="199"/>
      <c r="AJW448" s="199"/>
      <c r="AJX448" s="199"/>
      <c r="AJY448" s="199"/>
      <c r="AJZ448" s="199"/>
      <c r="AKA448" s="199"/>
      <c r="AKB448" s="199"/>
      <c r="AKC448" s="199"/>
      <c r="AKD448" s="199"/>
      <c r="AKE448" s="199"/>
      <c r="AKF448" s="199"/>
      <c r="AKG448" s="199"/>
      <c r="AKH448" s="199"/>
      <c r="AKI448" s="199"/>
      <c r="AKJ448" s="199"/>
      <c r="AKK448" s="199"/>
      <c r="AKL448" s="199"/>
      <c r="AKM448" s="199"/>
      <c r="AKN448" s="199"/>
      <c r="AKO448" s="199"/>
      <c r="AKP448" s="199"/>
      <c r="AKQ448" s="199"/>
      <c r="AKR448" s="199"/>
      <c r="AKS448" s="199"/>
      <c r="AKT448" s="199"/>
      <c r="AKU448" s="199"/>
      <c r="AKV448" s="199"/>
      <c r="AKW448" s="199"/>
      <c r="AKX448" s="199"/>
      <c r="AKY448" s="199"/>
      <c r="AKZ448" s="199"/>
      <c r="ALA448" s="199"/>
      <c r="ALB448" s="199"/>
      <c r="ALC448" s="199"/>
      <c r="ALD448" s="199"/>
      <c r="ALE448" s="199"/>
      <c r="ALF448" s="199"/>
      <c r="ALG448" s="199"/>
      <c r="ALH448" s="199"/>
      <c r="ALI448" s="199"/>
      <c r="ALJ448" s="199"/>
      <c r="ALK448" s="199"/>
      <c r="ALL448" s="199"/>
      <c r="ALM448" s="199"/>
      <c r="ALN448" s="199"/>
      <c r="ALO448" s="199"/>
      <c r="ALP448" s="199"/>
      <c r="ALQ448" s="199"/>
      <c r="ALR448" s="199"/>
      <c r="ALS448" s="199"/>
      <c r="ALT448" s="199"/>
      <c r="ALU448" s="199"/>
      <c r="ALV448" s="199"/>
      <c r="ALW448" s="199"/>
      <c r="ALX448" s="199"/>
      <c r="ALY448" s="199"/>
      <c r="ALZ448" s="199"/>
      <c r="AMA448" s="199"/>
      <c r="AMB448" s="199"/>
      <c r="AMC448" s="199"/>
      <c r="AMD448" s="199"/>
      <c r="AME448" s="199"/>
      <c r="AMF448" s="199"/>
      <c r="AMG448" s="199"/>
      <c r="AMH448" s="199"/>
      <c r="AMI448" s="199"/>
      <c r="AMJ448" s="199"/>
      <c r="AMK448" s="199"/>
      <c r="AML448" s="199"/>
      <c r="AMM448" s="199"/>
      <c r="AMN448" s="199"/>
      <c r="AMO448" s="199"/>
      <c r="AMP448" s="199"/>
      <c r="AMQ448" s="199"/>
      <c r="AMR448" s="199"/>
      <c r="AMS448" s="199"/>
      <c r="AMT448" s="199"/>
      <c r="AMU448" s="199"/>
      <c r="AMV448" s="199"/>
      <c r="AMW448" s="199"/>
      <c r="AMX448" s="199"/>
      <c r="AMY448" s="199"/>
      <c r="AMZ448" s="199"/>
      <c r="ANA448" s="199"/>
      <c r="ANB448" s="199"/>
      <c r="ANC448" s="199"/>
      <c r="AND448" s="199"/>
      <c r="ANE448" s="199"/>
      <c r="ANF448" s="199"/>
      <c r="ANG448" s="199"/>
      <c r="ANH448" s="199"/>
      <c r="ANI448" s="199"/>
      <c r="ANJ448" s="199"/>
      <c r="ANK448" s="199"/>
      <c r="ANL448" s="199"/>
      <c r="ANM448" s="199"/>
      <c r="ANN448" s="199"/>
      <c r="ANO448" s="199"/>
      <c r="ANP448" s="199"/>
      <c r="ANQ448" s="199"/>
      <c r="ANR448" s="199"/>
      <c r="ANS448" s="199"/>
      <c r="ANT448" s="199"/>
      <c r="ANU448" s="199"/>
      <c r="ANV448" s="199"/>
      <c r="ANW448" s="199"/>
      <c r="ANX448" s="199"/>
      <c r="ANY448" s="199"/>
      <c r="ANZ448" s="199"/>
      <c r="AOA448" s="199"/>
      <c r="AOB448" s="199"/>
      <c r="AOC448" s="199"/>
      <c r="AOD448" s="199"/>
      <c r="AOE448" s="199"/>
      <c r="AOF448" s="199"/>
      <c r="AOG448" s="199"/>
      <c r="AOH448" s="199"/>
      <c r="AOI448" s="199"/>
      <c r="AOJ448" s="199"/>
      <c r="AOK448" s="199"/>
      <c r="AOL448" s="199"/>
      <c r="AOM448" s="199"/>
      <c r="AON448" s="199"/>
      <c r="AOO448" s="199"/>
      <c r="AOP448" s="199"/>
      <c r="AOQ448" s="199"/>
      <c r="AOR448" s="199"/>
      <c r="AOS448" s="199"/>
      <c r="AOT448" s="199"/>
      <c r="AOU448" s="199"/>
      <c r="AOV448" s="199"/>
      <c r="AOW448" s="199"/>
      <c r="AOX448" s="199"/>
      <c r="AOY448" s="199"/>
      <c r="AOZ448" s="199"/>
      <c r="APA448" s="199"/>
      <c r="APB448" s="199"/>
      <c r="APC448" s="199"/>
      <c r="APD448" s="199"/>
      <c r="APE448" s="199"/>
      <c r="APF448" s="199"/>
      <c r="APG448" s="199"/>
      <c r="APH448" s="199"/>
      <c r="API448" s="199"/>
      <c r="APJ448" s="199"/>
      <c r="APK448" s="199"/>
      <c r="APL448" s="199"/>
      <c r="APM448" s="199"/>
      <c r="APN448" s="199"/>
      <c r="APO448" s="199"/>
      <c r="APP448" s="199"/>
      <c r="APQ448" s="199"/>
      <c r="APR448" s="199"/>
      <c r="APS448" s="199"/>
      <c r="APT448" s="199"/>
      <c r="APU448" s="199"/>
      <c r="APV448" s="199"/>
      <c r="APW448" s="199"/>
      <c r="APX448" s="199"/>
      <c r="APY448" s="199"/>
      <c r="APZ448" s="199"/>
      <c r="AQA448" s="199"/>
      <c r="AQB448" s="199"/>
      <c r="AQC448" s="199"/>
      <c r="AQD448" s="199"/>
      <c r="AQE448" s="199"/>
      <c r="AQF448" s="199"/>
      <c r="AQG448" s="199"/>
      <c r="AQH448" s="199"/>
      <c r="AQI448" s="199"/>
      <c r="AQJ448" s="199"/>
      <c r="AQK448" s="199"/>
      <c r="AQL448" s="199"/>
      <c r="AQM448" s="199"/>
      <c r="AQN448" s="199"/>
      <c r="AQO448" s="199"/>
      <c r="AQP448" s="199"/>
      <c r="AQQ448" s="199"/>
      <c r="AQR448" s="199"/>
      <c r="AQS448" s="199"/>
      <c r="AQT448" s="199"/>
      <c r="AQU448" s="199"/>
      <c r="AQV448" s="199"/>
      <c r="AQW448" s="199"/>
      <c r="AQX448" s="199"/>
      <c r="AQY448" s="199"/>
      <c r="AQZ448" s="199"/>
      <c r="ARA448" s="199"/>
      <c r="ARB448" s="199"/>
      <c r="ARC448" s="199"/>
      <c r="ARD448" s="199"/>
      <c r="ARE448" s="199"/>
      <c r="ARF448" s="199"/>
      <c r="ARG448" s="199"/>
      <c r="ARH448" s="199"/>
      <c r="ARI448" s="199"/>
      <c r="ARJ448" s="199"/>
      <c r="ARK448" s="199"/>
      <c r="ARL448" s="199"/>
      <c r="ARM448" s="199"/>
      <c r="ARN448" s="199"/>
      <c r="ARO448" s="199"/>
      <c r="ARP448" s="199"/>
      <c r="ARQ448" s="199"/>
      <c r="ARR448" s="199"/>
      <c r="ARS448" s="199"/>
      <c r="ART448" s="199"/>
      <c r="ARU448" s="199"/>
      <c r="ARV448" s="199"/>
      <c r="ARW448" s="199"/>
      <c r="ARX448" s="199"/>
      <c r="ARY448" s="199"/>
      <c r="ARZ448" s="199"/>
      <c r="ASA448" s="199"/>
      <c r="ASB448" s="199"/>
      <c r="ASC448" s="199"/>
      <c r="ASD448" s="199"/>
      <c r="ASE448" s="199"/>
      <c r="ASF448" s="199"/>
      <c r="ASG448" s="199"/>
      <c r="ASH448" s="199"/>
      <c r="ASI448" s="199"/>
      <c r="ASJ448" s="199"/>
      <c r="ASK448" s="199"/>
      <c r="ASL448" s="199"/>
      <c r="ASM448" s="199"/>
      <c r="ASN448" s="199"/>
      <c r="ASO448" s="199"/>
      <c r="ASP448" s="199"/>
      <c r="ASQ448" s="199"/>
      <c r="ASR448" s="199"/>
      <c r="ASS448" s="199"/>
      <c r="AST448" s="199"/>
      <c r="ASU448" s="199"/>
      <c r="ASV448" s="199"/>
      <c r="ASW448" s="199"/>
      <c r="ASX448" s="199"/>
      <c r="ASY448" s="199"/>
      <c r="ASZ448" s="199"/>
      <c r="ATA448" s="199"/>
      <c r="ATB448" s="199"/>
      <c r="ATC448" s="199"/>
      <c r="ATD448" s="199"/>
      <c r="ATE448" s="199"/>
      <c r="ATF448" s="199"/>
      <c r="ATG448" s="199"/>
      <c r="ATH448" s="199"/>
      <c r="ATI448" s="199"/>
      <c r="ATJ448" s="199"/>
      <c r="ATK448" s="199"/>
      <c r="ATL448" s="199"/>
      <c r="ATM448" s="199"/>
      <c r="ATN448" s="199"/>
      <c r="ATO448" s="199"/>
      <c r="ATP448" s="199"/>
      <c r="ATQ448" s="199"/>
      <c r="ATR448" s="199"/>
      <c r="ATS448" s="199"/>
      <c r="ATT448" s="199"/>
      <c r="ATU448" s="199"/>
      <c r="ATV448" s="199"/>
      <c r="ATW448" s="199"/>
      <c r="ATX448" s="199"/>
      <c r="ATY448" s="199"/>
      <c r="ATZ448" s="199"/>
      <c r="AUA448" s="199"/>
      <c r="AUB448" s="199"/>
      <c r="AUC448" s="199"/>
      <c r="AUD448" s="199"/>
      <c r="AUE448" s="199"/>
      <c r="AUF448" s="199"/>
      <c r="AUG448" s="199"/>
      <c r="AUH448" s="199"/>
      <c r="AUI448" s="199"/>
      <c r="AUJ448" s="199"/>
      <c r="AUK448" s="199"/>
      <c r="AUL448" s="199"/>
      <c r="AUM448" s="199"/>
      <c r="AUN448" s="199"/>
      <c r="AUO448" s="199"/>
      <c r="AUP448" s="199"/>
      <c r="AUQ448" s="199"/>
      <c r="AUR448" s="199"/>
      <c r="AUS448" s="199"/>
      <c r="AUT448" s="199"/>
      <c r="AUU448" s="199"/>
      <c r="AUV448" s="199"/>
      <c r="AUW448" s="199"/>
      <c r="AUX448" s="199"/>
      <c r="AUY448" s="199"/>
      <c r="AUZ448" s="199"/>
      <c r="AVA448" s="199"/>
      <c r="AVB448" s="199"/>
      <c r="AVC448" s="199"/>
      <c r="AVD448" s="199"/>
      <c r="AVE448" s="199"/>
      <c r="AVF448" s="199"/>
      <c r="AVG448" s="199"/>
      <c r="AVH448" s="199"/>
      <c r="AVI448" s="199"/>
      <c r="AVJ448" s="199"/>
      <c r="AVK448" s="199"/>
      <c r="AVL448" s="199"/>
      <c r="AVM448" s="199"/>
      <c r="AVN448" s="199"/>
      <c r="AVO448" s="199"/>
      <c r="AVP448" s="199"/>
      <c r="AVQ448" s="199"/>
      <c r="AVR448" s="199"/>
      <c r="AVS448" s="199"/>
      <c r="AVT448" s="199"/>
      <c r="AVU448" s="199"/>
      <c r="AVV448" s="199"/>
      <c r="AVW448" s="199"/>
      <c r="AVX448" s="199"/>
      <c r="AVY448" s="199"/>
      <c r="AVZ448" s="199"/>
      <c r="AWA448" s="199"/>
      <c r="AWB448" s="199"/>
      <c r="AWC448" s="199"/>
      <c r="AWD448" s="199"/>
      <c r="AWE448" s="199"/>
      <c r="AWF448" s="199"/>
      <c r="AWG448" s="199"/>
      <c r="AWH448" s="199"/>
      <c r="AWI448" s="199"/>
      <c r="AWJ448" s="199"/>
      <c r="AWK448" s="199"/>
      <c r="AWL448" s="199"/>
      <c r="AWM448" s="199"/>
      <c r="AWN448" s="199"/>
      <c r="AWO448" s="199"/>
      <c r="AWP448" s="199"/>
      <c r="AWQ448" s="199"/>
      <c r="AWR448" s="199"/>
      <c r="AWS448" s="199"/>
      <c r="AWT448" s="199"/>
      <c r="AWU448" s="199"/>
      <c r="AWV448" s="199"/>
      <c r="AWW448" s="199"/>
      <c r="AWX448" s="199"/>
      <c r="AWY448" s="199"/>
      <c r="AWZ448" s="199"/>
      <c r="AXA448" s="199"/>
      <c r="AXB448" s="199"/>
      <c r="AXC448" s="199"/>
      <c r="AXD448" s="199"/>
      <c r="AXE448" s="199"/>
      <c r="AXF448" s="199"/>
      <c r="AXG448" s="199"/>
      <c r="AXH448" s="199"/>
      <c r="AXI448" s="199"/>
      <c r="AXJ448" s="199"/>
      <c r="AXK448" s="199"/>
      <c r="AXL448" s="199"/>
      <c r="AXM448" s="199"/>
      <c r="AXN448" s="199"/>
      <c r="AXO448" s="199"/>
      <c r="AXP448" s="199"/>
      <c r="AXQ448" s="199"/>
      <c r="AXR448" s="199"/>
      <c r="AXS448" s="199"/>
      <c r="AXT448" s="199"/>
      <c r="AXU448" s="199"/>
      <c r="AXV448" s="199"/>
      <c r="AXW448" s="199"/>
      <c r="AXX448" s="199"/>
      <c r="AXY448" s="199"/>
      <c r="AXZ448" s="199"/>
      <c r="AYA448" s="199"/>
      <c r="AYB448" s="199"/>
      <c r="AYC448" s="199"/>
      <c r="AYD448" s="199"/>
      <c r="AYE448" s="199"/>
      <c r="AYF448" s="199"/>
      <c r="AYG448" s="199"/>
      <c r="AYH448" s="199"/>
      <c r="AYI448" s="199"/>
      <c r="AYJ448" s="199"/>
      <c r="AYK448" s="199"/>
      <c r="AYL448" s="199"/>
      <c r="AYM448" s="199"/>
      <c r="AYN448" s="199"/>
      <c r="AYO448" s="199"/>
      <c r="AYP448" s="199"/>
      <c r="AYQ448" s="199"/>
      <c r="AYR448" s="199"/>
      <c r="AYS448" s="199"/>
      <c r="AYT448" s="199"/>
      <c r="AYU448" s="199"/>
      <c r="AYV448" s="199"/>
      <c r="AYW448" s="199"/>
      <c r="AYX448" s="199"/>
      <c r="AYY448" s="199"/>
      <c r="AYZ448" s="199"/>
      <c r="AZA448" s="199"/>
      <c r="AZB448" s="199"/>
      <c r="AZC448" s="199"/>
      <c r="AZD448" s="199"/>
      <c r="AZE448" s="199"/>
      <c r="AZF448" s="199"/>
      <c r="AZG448" s="199"/>
      <c r="AZH448" s="199"/>
      <c r="AZI448" s="199"/>
      <c r="AZJ448" s="199"/>
      <c r="AZK448" s="199"/>
      <c r="AZL448" s="199"/>
      <c r="AZM448" s="199"/>
      <c r="AZN448" s="199"/>
      <c r="AZO448" s="199"/>
      <c r="AZP448" s="199"/>
      <c r="AZQ448" s="199"/>
      <c r="AZR448" s="199"/>
      <c r="AZS448" s="199"/>
      <c r="AZT448" s="199"/>
      <c r="AZU448" s="199"/>
      <c r="AZV448" s="199"/>
      <c r="AZW448" s="199"/>
      <c r="AZX448" s="199"/>
      <c r="AZY448" s="199"/>
      <c r="AZZ448" s="199"/>
      <c r="BAA448" s="199"/>
      <c r="BAB448" s="199"/>
      <c r="BAC448" s="199"/>
      <c r="BAD448" s="199"/>
      <c r="BAE448" s="199"/>
      <c r="BAF448" s="199"/>
      <c r="BAG448" s="199"/>
      <c r="BAH448" s="199"/>
      <c r="BAI448" s="199"/>
      <c r="BAJ448" s="199"/>
      <c r="BAK448" s="199"/>
      <c r="BAL448" s="199"/>
      <c r="BAM448" s="199"/>
      <c r="BAN448" s="199"/>
      <c r="BAO448" s="199"/>
      <c r="BAP448" s="199"/>
      <c r="BAQ448" s="199"/>
      <c r="BAR448" s="199"/>
      <c r="BAS448" s="199"/>
      <c r="BAT448" s="199"/>
      <c r="BAU448" s="199"/>
      <c r="BAV448" s="199"/>
      <c r="BAW448" s="199"/>
      <c r="BAX448" s="199"/>
      <c r="BAY448" s="199"/>
      <c r="BAZ448" s="199"/>
      <c r="BBA448" s="199"/>
      <c r="BBB448" s="199"/>
      <c r="BBC448" s="199"/>
      <c r="BBD448" s="199"/>
      <c r="BBE448" s="199"/>
      <c r="BBF448" s="199"/>
      <c r="BBG448" s="199"/>
      <c r="BBH448" s="199"/>
      <c r="BBI448" s="199"/>
      <c r="BBJ448" s="199"/>
      <c r="BBK448" s="199"/>
      <c r="BBL448" s="199"/>
      <c r="BBM448" s="199"/>
      <c r="BBN448" s="199"/>
      <c r="BBO448" s="199"/>
      <c r="BBP448" s="199"/>
      <c r="BBQ448" s="199"/>
      <c r="BBR448" s="199"/>
      <c r="BBS448" s="199"/>
      <c r="BBT448" s="199"/>
      <c r="BBU448" s="199"/>
      <c r="BBV448" s="199"/>
      <c r="BBW448" s="199"/>
      <c r="BBX448" s="199"/>
      <c r="BBY448" s="199"/>
      <c r="BBZ448" s="199"/>
      <c r="BCA448" s="199"/>
      <c r="BCB448" s="199"/>
      <c r="BCC448" s="199"/>
      <c r="BCD448" s="199"/>
      <c r="BCE448" s="199"/>
      <c r="BCF448" s="199"/>
      <c r="BCG448" s="199"/>
      <c r="BCH448" s="199"/>
      <c r="BCI448" s="199"/>
      <c r="BCJ448" s="199"/>
      <c r="BCK448" s="199"/>
      <c r="BCL448" s="199"/>
      <c r="BCM448" s="199"/>
      <c r="BCN448" s="199"/>
      <c r="BCO448" s="199"/>
      <c r="BCP448" s="199"/>
      <c r="BCQ448" s="199"/>
      <c r="BCR448" s="199"/>
      <c r="BCS448" s="199"/>
      <c r="BCT448" s="199"/>
      <c r="BCU448" s="199"/>
      <c r="BCV448" s="199"/>
      <c r="BCW448" s="199"/>
      <c r="BCX448" s="199"/>
      <c r="BCY448" s="199"/>
      <c r="BCZ448" s="199"/>
      <c r="BDA448" s="199"/>
      <c r="BDB448" s="199"/>
      <c r="BDC448" s="199"/>
      <c r="BDD448" s="199"/>
      <c r="BDE448" s="199"/>
      <c r="BDF448" s="199"/>
      <c r="BDG448" s="199"/>
      <c r="BDH448" s="199"/>
      <c r="BDI448" s="199"/>
      <c r="BDJ448" s="199"/>
      <c r="BDK448" s="199"/>
      <c r="BDL448" s="199"/>
      <c r="BDM448" s="199"/>
      <c r="BDN448" s="199"/>
      <c r="BDO448" s="199"/>
      <c r="BDP448" s="199"/>
      <c r="BDQ448" s="199"/>
      <c r="BDR448" s="199"/>
      <c r="BDS448" s="199"/>
      <c r="BDT448" s="199"/>
      <c r="BDU448" s="199"/>
      <c r="BDV448" s="199"/>
      <c r="BDW448" s="199"/>
      <c r="BDX448" s="199"/>
      <c r="BDY448" s="199"/>
      <c r="BDZ448" s="199"/>
      <c r="BEA448" s="199"/>
      <c r="BEB448" s="199"/>
      <c r="BEC448" s="199"/>
      <c r="BED448" s="199"/>
      <c r="BEE448" s="199"/>
      <c r="BEF448" s="199"/>
      <c r="BEG448" s="199"/>
      <c r="BEH448" s="199"/>
      <c r="BEI448" s="199"/>
      <c r="BEJ448" s="199"/>
      <c r="BEK448" s="199"/>
      <c r="BEL448" s="199"/>
      <c r="BEM448" s="199"/>
      <c r="BEN448" s="199"/>
      <c r="BEO448" s="199"/>
      <c r="BEP448" s="199"/>
      <c r="BEQ448" s="199"/>
      <c r="BER448" s="199"/>
      <c r="BES448" s="199"/>
      <c r="BET448" s="199"/>
      <c r="BEU448" s="199"/>
      <c r="BEV448" s="199"/>
      <c r="BEW448" s="199"/>
      <c r="BEX448" s="199"/>
      <c r="BEY448" s="199"/>
      <c r="BEZ448" s="199"/>
      <c r="BFA448" s="199"/>
      <c r="BFB448" s="199"/>
      <c r="BFC448" s="199"/>
      <c r="BFD448" s="199"/>
      <c r="BFE448" s="199"/>
      <c r="BFF448" s="199"/>
      <c r="BFG448" s="199"/>
      <c r="BFH448" s="199"/>
      <c r="BFI448" s="199"/>
      <c r="BFJ448" s="199"/>
      <c r="BFK448" s="199"/>
      <c r="BFL448" s="199"/>
      <c r="BFM448" s="199"/>
      <c r="BFN448" s="199"/>
      <c r="BFO448" s="199"/>
      <c r="BFP448" s="199"/>
      <c r="BFQ448" s="199"/>
      <c r="BFR448" s="199"/>
      <c r="BFS448" s="199"/>
      <c r="BFT448" s="199"/>
      <c r="BFU448" s="199"/>
      <c r="BFV448" s="199"/>
      <c r="BFW448" s="199"/>
      <c r="BFX448" s="199"/>
      <c r="BFY448" s="199"/>
      <c r="BFZ448" s="199"/>
      <c r="BGA448" s="199"/>
      <c r="BGB448" s="199"/>
      <c r="BGC448" s="199"/>
      <c r="BGD448" s="199"/>
      <c r="BGE448" s="199"/>
      <c r="BGF448" s="199"/>
      <c r="BGG448" s="199"/>
      <c r="BGH448" s="199"/>
      <c r="BGI448" s="199"/>
      <c r="BGJ448" s="199"/>
      <c r="BGK448" s="199"/>
      <c r="BGL448" s="199"/>
      <c r="BGM448" s="199"/>
      <c r="BGN448" s="199"/>
      <c r="BGO448" s="199"/>
      <c r="BGP448" s="199"/>
      <c r="BGQ448" s="199"/>
      <c r="BGR448" s="199"/>
      <c r="BGS448" s="199"/>
      <c r="BGT448" s="199"/>
      <c r="BGU448" s="199"/>
      <c r="BGV448" s="199"/>
      <c r="BGW448" s="199"/>
      <c r="BGX448" s="199"/>
      <c r="BGY448" s="199"/>
      <c r="BGZ448" s="199"/>
      <c r="BHA448" s="199"/>
      <c r="BHB448" s="199"/>
      <c r="BHC448" s="199"/>
      <c r="BHD448" s="199"/>
      <c r="BHE448" s="199"/>
      <c r="BHF448" s="199"/>
      <c r="BHG448" s="199"/>
      <c r="BHH448" s="199"/>
      <c r="BHI448" s="199"/>
      <c r="BHJ448" s="199"/>
      <c r="BHK448" s="199"/>
      <c r="BHL448" s="199"/>
      <c r="BHM448" s="199"/>
      <c r="BHN448" s="199"/>
      <c r="BHO448" s="199"/>
      <c r="BHP448" s="199"/>
      <c r="BHQ448" s="199"/>
      <c r="BHR448" s="199"/>
      <c r="BHS448" s="199"/>
      <c r="BHT448" s="199"/>
      <c r="BHU448" s="199"/>
      <c r="BHV448" s="199"/>
      <c r="BHW448" s="199"/>
      <c r="BHX448" s="199"/>
      <c r="BHY448" s="199"/>
      <c r="BHZ448" s="199"/>
      <c r="BIA448" s="199"/>
      <c r="BIB448" s="199"/>
      <c r="BIC448" s="199"/>
      <c r="BID448" s="199"/>
      <c r="BIE448" s="199"/>
      <c r="BIF448" s="199"/>
      <c r="BIG448" s="199"/>
      <c r="BIH448" s="199"/>
      <c r="BII448" s="199"/>
      <c r="BIJ448" s="199"/>
      <c r="BIK448" s="199"/>
      <c r="BIL448" s="199"/>
      <c r="BIM448" s="199"/>
      <c r="BIN448" s="199"/>
      <c r="BIO448" s="199"/>
      <c r="BIP448" s="199"/>
      <c r="BIQ448" s="199"/>
      <c r="BIR448" s="199"/>
      <c r="BIS448" s="199"/>
      <c r="BIT448" s="199"/>
      <c r="BIU448" s="199"/>
      <c r="BIV448" s="199"/>
      <c r="BIW448" s="199"/>
      <c r="BIX448" s="199"/>
      <c r="BIY448" s="199"/>
      <c r="BIZ448" s="199"/>
      <c r="BJA448" s="199"/>
      <c r="BJB448" s="199"/>
      <c r="BJC448" s="199"/>
      <c r="BJD448" s="199"/>
      <c r="BJE448" s="199"/>
      <c r="BJF448" s="199"/>
      <c r="BJG448" s="199"/>
      <c r="BJH448" s="199"/>
      <c r="BJI448" s="199"/>
      <c r="BJJ448" s="199"/>
      <c r="BJK448" s="199"/>
      <c r="BJL448" s="199"/>
      <c r="BJM448" s="199"/>
      <c r="BJN448" s="199"/>
      <c r="BJO448" s="199"/>
      <c r="BJP448" s="199"/>
      <c r="BJQ448" s="199"/>
      <c r="BJR448" s="199"/>
      <c r="BJS448" s="199"/>
      <c r="BJT448" s="199"/>
      <c r="BJU448" s="199"/>
      <c r="BJV448" s="199"/>
      <c r="BJW448" s="199"/>
      <c r="BJX448" s="199"/>
      <c r="BJY448" s="199"/>
      <c r="BJZ448" s="199"/>
      <c r="BKA448" s="199"/>
      <c r="BKB448" s="199"/>
      <c r="BKC448" s="199"/>
      <c r="BKD448" s="199"/>
      <c r="BKE448" s="199"/>
      <c r="BKF448" s="199"/>
      <c r="BKG448" s="199"/>
      <c r="BKH448" s="199"/>
      <c r="BKI448" s="199"/>
      <c r="BKJ448" s="199"/>
      <c r="BKK448" s="199"/>
      <c r="BKL448" s="199"/>
      <c r="BKM448" s="199"/>
      <c r="BKN448" s="199"/>
      <c r="BKO448" s="199"/>
      <c r="BKP448" s="199"/>
      <c r="BKQ448" s="199"/>
      <c r="BKR448" s="199"/>
      <c r="BKS448" s="199"/>
      <c r="BKT448" s="199"/>
      <c r="BKU448" s="199"/>
      <c r="BKV448" s="199"/>
      <c r="BKW448" s="199"/>
      <c r="BKX448" s="199"/>
      <c r="BKY448" s="199"/>
      <c r="BKZ448" s="199"/>
      <c r="BLA448" s="199"/>
      <c r="BLB448" s="199"/>
      <c r="BLC448" s="199"/>
      <c r="BLD448" s="199"/>
      <c r="BLE448" s="199"/>
      <c r="BLF448" s="199"/>
      <c r="BLG448" s="199"/>
      <c r="BLH448" s="199"/>
      <c r="BLI448" s="199"/>
      <c r="BLJ448" s="199"/>
      <c r="BLK448" s="199"/>
      <c r="BLL448" s="199"/>
      <c r="BLM448" s="199"/>
      <c r="BLN448" s="199"/>
      <c r="BLO448" s="199"/>
      <c r="BLP448" s="199"/>
      <c r="BLQ448" s="199"/>
      <c r="BLR448" s="199"/>
      <c r="BLS448" s="199"/>
      <c r="BLT448" s="199"/>
      <c r="BLU448" s="199"/>
      <c r="BLV448" s="199"/>
      <c r="BLW448" s="199"/>
      <c r="BLX448" s="199"/>
      <c r="BLY448" s="199"/>
      <c r="BLZ448" s="199"/>
      <c r="BMA448" s="199"/>
      <c r="BMB448" s="199"/>
      <c r="BMC448" s="199"/>
      <c r="BMD448" s="199"/>
      <c r="BME448" s="199"/>
      <c r="BMF448" s="199"/>
      <c r="BMG448" s="199"/>
      <c r="BMH448" s="199"/>
      <c r="BMI448" s="199"/>
      <c r="BMJ448" s="199"/>
      <c r="BMK448" s="199"/>
      <c r="BML448" s="199"/>
      <c r="BMM448" s="199"/>
      <c r="BMN448" s="199"/>
      <c r="BMO448" s="199"/>
      <c r="BMP448" s="199"/>
      <c r="BMQ448" s="199"/>
      <c r="BMR448" s="199"/>
      <c r="BMS448" s="199"/>
      <c r="BMT448" s="199"/>
      <c r="BMU448" s="199"/>
      <c r="BMV448" s="199"/>
      <c r="BMW448" s="199"/>
      <c r="BMX448" s="199"/>
      <c r="BMY448" s="199"/>
      <c r="BMZ448" s="199"/>
      <c r="BNA448" s="199"/>
      <c r="BNB448" s="199"/>
      <c r="BNC448" s="199"/>
      <c r="BND448" s="199"/>
      <c r="BNE448" s="199"/>
      <c r="BNF448" s="199"/>
      <c r="BNG448" s="199"/>
      <c r="BNH448" s="199"/>
      <c r="BNI448" s="199"/>
      <c r="BNJ448" s="199"/>
      <c r="BNK448" s="199"/>
      <c r="BNL448" s="199"/>
      <c r="BNM448" s="199"/>
      <c r="BNN448" s="199"/>
      <c r="BNO448" s="199"/>
      <c r="BNP448" s="199"/>
      <c r="BNQ448" s="199"/>
      <c r="BNR448" s="199"/>
      <c r="BNS448" s="199"/>
      <c r="BNT448" s="199"/>
      <c r="BNU448" s="199"/>
      <c r="BNV448" s="199"/>
      <c r="BNW448" s="199"/>
      <c r="BNX448" s="199"/>
      <c r="BNY448" s="199"/>
      <c r="BNZ448" s="199"/>
      <c r="BOA448" s="199"/>
      <c r="BOB448" s="199"/>
      <c r="BOC448" s="199"/>
      <c r="BOD448" s="199"/>
      <c r="BOE448" s="199"/>
      <c r="BOF448" s="199"/>
      <c r="BOG448" s="199"/>
      <c r="BOH448" s="199"/>
      <c r="BOI448" s="199"/>
      <c r="BOJ448" s="199"/>
      <c r="BOK448" s="199"/>
      <c r="BOL448" s="199"/>
      <c r="BOM448" s="199"/>
      <c r="BON448" s="199"/>
      <c r="BOO448" s="199"/>
      <c r="BOP448" s="199"/>
      <c r="BOQ448" s="199"/>
      <c r="BOR448" s="199"/>
      <c r="BOS448" s="199"/>
      <c r="BOT448" s="199"/>
      <c r="BOU448" s="199"/>
      <c r="BOV448" s="199"/>
      <c r="BOW448" s="199"/>
      <c r="BOX448" s="199"/>
      <c r="BOY448" s="199"/>
      <c r="BOZ448" s="199"/>
      <c r="BPA448" s="199"/>
      <c r="BPB448" s="199"/>
      <c r="BPC448" s="199"/>
      <c r="BPD448" s="199"/>
      <c r="BPE448" s="199"/>
      <c r="BPF448" s="199"/>
      <c r="BPG448" s="199"/>
      <c r="BPH448" s="199"/>
      <c r="BPI448" s="199"/>
      <c r="BPJ448" s="199"/>
      <c r="BPK448" s="199"/>
      <c r="BPL448" s="199"/>
      <c r="BPM448" s="199"/>
      <c r="BPN448" s="199"/>
      <c r="BPO448" s="199"/>
      <c r="BPP448" s="199"/>
      <c r="BPQ448" s="199"/>
      <c r="BPR448" s="199"/>
      <c r="BPS448" s="199"/>
      <c r="BPT448" s="199"/>
      <c r="BPU448" s="199"/>
      <c r="BPV448" s="199"/>
      <c r="BPW448" s="199"/>
      <c r="BPX448" s="199"/>
      <c r="BPY448" s="199"/>
      <c r="BPZ448" s="199"/>
      <c r="BQA448" s="199"/>
      <c r="BQB448" s="199"/>
      <c r="BQC448" s="199"/>
      <c r="BQD448" s="199"/>
      <c r="BQE448" s="199"/>
      <c r="BQF448" s="199"/>
      <c r="BQG448" s="199"/>
      <c r="BQH448" s="199"/>
      <c r="BQI448" s="199"/>
      <c r="BQJ448" s="199"/>
      <c r="BQK448" s="199"/>
      <c r="BQL448" s="199"/>
      <c r="BQM448" s="199"/>
      <c r="BQN448" s="199"/>
      <c r="BQO448" s="199"/>
      <c r="BQP448" s="199"/>
      <c r="BQQ448" s="199"/>
      <c r="BQR448" s="199"/>
      <c r="BQS448" s="199"/>
      <c r="BQT448" s="199"/>
      <c r="BQU448" s="199"/>
      <c r="BQV448" s="199"/>
      <c r="BQW448" s="199"/>
      <c r="BQX448" s="199"/>
      <c r="BQY448" s="199"/>
      <c r="BQZ448" s="199"/>
      <c r="BRA448" s="199"/>
      <c r="BRB448" s="199"/>
      <c r="BRC448" s="199"/>
      <c r="BRD448" s="199"/>
      <c r="BRE448" s="199"/>
      <c r="BRF448" s="199"/>
      <c r="BRG448" s="199"/>
      <c r="BRH448" s="199"/>
      <c r="BRI448" s="199"/>
      <c r="BRJ448" s="199"/>
      <c r="BRK448" s="199"/>
      <c r="BRL448" s="199"/>
      <c r="BRM448" s="199"/>
      <c r="BRN448" s="199"/>
      <c r="BRO448" s="199"/>
      <c r="BRP448" s="199"/>
      <c r="BRQ448" s="199"/>
      <c r="BRR448" s="199"/>
      <c r="BRS448" s="199"/>
      <c r="BRT448" s="199"/>
      <c r="BRU448" s="199"/>
      <c r="BRV448" s="199"/>
      <c r="BRW448" s="199"/>
      <c r="BRX448" s="199"/>
      <c r="BRY448" s="199"/>
      <c r="BRZ448" s="199"/>
      <c r="BSA448" s="199"/>
      <c r="BSB448" s="199"/>
      <c r="BSC448" s="199"/>
      <c r="BSD448" s="199"/>
      <c r="BSE448" s="199"/>
      <c r="BSF448" s="199"/>
      <c r="BSG448" s="199"/>
      <c r="BSH448" s="199"/>
      <c r="BSI448" s="199"/>
      <c r="BSJ448" s="199"/>
      <c r="BSK448" s="199"/>
      <c r="BSL448" s="199"/>
      <c r="BSM448" s="199"/>
      <c r="BSN448" s="199"/>
      <c r="BSO448" s="199"/>
      <c r="BSP448" s="199"/>
      <c r="BSQ448" s="199"/>
      <c r="BSR448" s="199"/>
      <c r="BSS448" s="199"/>
      <c r="BST448" s="199"/>
      <c r="BSU448" s="199"/>
      <c r="BSV448" s="199"/>
      <c r="BSW448" s="199"/>
      <c r="BSX448" s="199"/>
      <c r="BSY448" s="199"/>
      <c r="BSZ448" s="199"/>
      <c r="BTA448" s="199"/>
      <c r="BTB448" s="199"/>
      <c r="BTC448" s="199"/>
      <c r="BTD448" s="199"/>
      <c r="BTE448" s="199"/>
      <c r="BTF448" s="199"/>
      <c r="BTG448" s="199"/>
      <c r="BTH448" s="199"/>
      <c r="BTI448" s="199"/>
      <c r="BTJ448" s="199"/>
      <c r="BTK448" s="199"/>
      <c r="BTL448" s="199"/>
      <c r="BTM448" s="199"/>
      <c r="BTN448" s="199"/>
      <c r="BTO448" s="199"/>
      <c r="BTP448" s="199"/>
      <c r="BTQ448" s="199"/>
      <c r="BTR448" s="199"/>
      <c r="BTS448" s="199"/>
      <c r="BTT448" s="199"/>
      <c r="BTU448" s="199"/>
      <c r="BTV448" s="199"/>
      <c r="BTW448" s="199"/>
      <c r="BTX448" s="199"/>
      <c r="BTY448" s="199"/>
      <c r="BTZ448" s="199"/>
      <c r="BUA448" s="199"/>
      <c r="BUB448" s="199"/>
      <c r="BUC448" s="199"/>
      <c r="BUD448" s="199"/>
      <c r="BUE448" s="199"/>
      <c r="BUF448" s="199"/>
      <c r="BUG448" s="199"/>
      <c r="BUH448" s="199"/>
      <c r="BUI448" s="199"/>
      <c r="BUJ448" s="199"/>
      <c r="BUK448" s="199"/>
      <c r="BUL448" s="199"/>
      <c r="BUM448" s="199"/>
      <c r="BUN448" s="199"/>
      <c r="BUO448" s="199"/>
      <c r="BUP448" s="199"/>
      <c r="BUQ448" s="199"/>
      <c r="BUR448" s="199"/>
      <c r="BUS448" s="199"/>
      <c r="BUT448" s="199"/>
      <c r="BUU448" s="199"/>
      <c r="BUV448" s="199"/>
      <c r="BUW448" s="199"/>
      <c r="BUX448" s="199"/>
      <c r="BUY448" s="199"/>
      <c r="BUZ448" s="199"/>
      <c r="BVA448" s="199"/>
      <c r="BVB448" s="199"/>
      <c r="BVC448" s="199"/>
      <c r="BVD448" s="199"/>
      <c r="BVE448" s="199"/>
      <c r="BVF448" s="199"/>
      <c r="BVG448" s="199"/>
      <c r="BVH448" s="199"/>
      <c r="BVI448" s="199"/>
      <c r="BVJ448" s="199"/>
      <c r="BVK448" s="199"/>
      <c r="BVL448" s="199"/>
      <c r="BVM448" s="199"/>
      <c r="BVN448" s="199"/>
      <c r="BVO448" s="199"/>
      <c r="BVP448" s="199"/>
      <c r="BVQ448" s="199"/>
      <c r="BVR448" s="199"/>
      <c r="BVS448" s="199"/>
      <c r="BVT448" s="199"/>
      <c r="BVU448" s="199"/>
      <c r="BVV448" s="199"/>
      <c r="BVW448" s="199"/>
      <c r="BVX448" s="199"/>
      <c r="BVY448" s="199"/>
      <c r="BVZ448" s="199"/>
      <c r="BWA448" s="199"/>
      <c r="BWB448" s="199"/>
      <c r="BWC448" s="199"/>
      <c r="BWD448" s="199"/>
      <c r="BWE448" s="199"/>
      <c r="BWF448" s="199"/>
      <c r="BWG448" s="199"/>
      <c r="BWH448" s="199"/>
      <c r="BWI448" s="199"/>
      <c r="BWJ448" s="199"/>
      <c r="BWK448" s="199"/>
      <c r="BWL448" s="199"/>
      <c r="BWM448" s="199"/>
      <c r="BWN448" s="199"/>
      <c r="BWO448" s="199"/>
      <c r="BWP448" s="199"/>
      <c r="BWQ448" s="199"/>
      <c r="BWR448" s="199"/>
      <c r="BWS448" s="199"/>
      <c r="BWT448" s="199"/>
      <c r="BWU448" s="199"/>
      <c r="BWV448" s="199"/>
      <c r="BWW448" s="199"/>
      <c r="BWX448" s="199"/>
      <c r="BWY448" s="199"/>
      <c r="BWZ448" s="199"/>
      <c r="BXA448" s="199"/>
      <c r="BXB448" s="199"/>
      <c r="BXC448" s="199"/>
      <c r="BXD448" s="199"/>
      <c r="BXE448" s="199"/>
      <c r="BXF448" s="199"/>
      <c r="BXG448" s="199"/>
      <c r="BXH448" s="199"/>
      <c r="BXI448" s="199"/>
      <c r="BXJ448" s="199"/>
      <c r="BXK448" s="199"/>
      <c r="BXL448" s="199"/>
      <c r="BXM448" s="199"/>
      <c r="BXN448" s="199"/>
      <c r="BXO448" s="199"/>
      <c r="BXP448" s="199"/>
      <c r="BXQ448" s="199"/>
      <c r="BXR448" s="199"/>
      <c r="BXS448" s="199"/>
      <c r="BXT448" s="199"/>
      <c r="BXU448" s="199"/>
      <c r="BXV448" s="199"/>
      <c r="BXW448" s="199"/>
      <c r="BXX448" s="199"/>
      <c r="BXY448" s="199"/>
      <c r="BXZ448" s="199"/>
      <c r="BYA448" s="199"/>
      <c r="BYB448" s="199"/>
      <c r="BYC448" s="199"/>
      <c r="BYD448" s="199"/>
      <c r="BYE448" s="199"/>
      <c r="BYF448" s="199"/>
      <c r="BYG448" s="199"/>
      <c r="BYH448" s="199"/>
      <c r="BYI448" s="199"/>
      <c r="BYJ448" s="199"/>
      <c r="BYK448" s="199"/>
      <c r="BYL448" s="199"/>
      <c r="BYM448" s="199"/>
      <c r="BYN448" s="199"/>
      <c r="BYO448" s="199"/>
      <c r="BYP448" s="199"/>
      <c r="BYQ448" s="199"/>
      <c r="BYR448" s="199"/>
      <c r="BYS448" s="199"/>
      <c r="BYT448" s="199"/>
      <c r="BYU448" s="199"/>
      <c r="BYV448" s="199"/>
      <c r="BYW448" s="199"/>
      <c r="BYX448" s="199"/>
      <c r="BYY448" s="199"/>
      <c r="BYZ448" s="199"/>
      <c r="BZA448" s="199"/>
      <c r="BZB448" s="199"/>
      <c r="BZC448" s="199"/>
      <c r="BZD448" s="199"/>
      <c r="BZE448" s="199"/>
      <c r="BZF448" s="199"/>
      <c r="BZG448" s="199"/>
      <c r="BZH448" s="199"/>
      <c r="BZI448" s="199"/>
      <c r="BZJ448" s="199"/>
    </row>
    <row r="449" spans="1:2038" ht="16.5" customHeight="1">
      <c r="A449" s="301" t="s">
        <v>736</v>
      </c>
      <c r="B449" s="165"/>
      <c r="C449" s="165"/>
      <c r="D449" s="165"/>
      <c r="E449" s="280"/>
      <c r="F449" s="7"/>
      <c r="G449" s="7"/>
      <c r="H449" s="7"/>
      <c r="I449" s="7"/>
      <c r="J449" s="56">
        <v>3460</v>
      </c>
      <c r="K449" s="344">
        <v>17</v>
      </c>
      <c r="L449" s="33"/>
    </row>
    <row r="450" spans="1:2038" ht="16.5" customHeight="1">
      <c r="A450" s="317" t="s">
        <v>759</v>
      </c>
      <c r="B450" s="166"/>
      <c r="C450" s="166"/>
      <c r="D450" s="166"/>
      <c r="E450" s="278"/>
      <c r="F450" s="26"/>
      <c r="G450" s="26"/>
      <c r="H450" s="26"/>
      <c r="I450" s="26"/>
      <c r="J450" s="178">
        <v>3350</v>
      </c>
      <c r="K450" s="344">
        <v>15.8</v>
      </c>
      <c r="L450" s="33"/>
    </row>
    <row r="451" spans="1:2038" ht="16.5" customHeight="1">
      <c r="A451" s="301" t="s">
        <v>735</v>
      </c>
      <c r="B451" s="165"/>
      <c r="C451" s="165"/>
      <c r="D451" s="165"/>
      <c r="E451" s="280"/>
      <c r="F451" s="7"/>
      <c r="G451" s="7"/>
      <c r="H451" s="7"/>
      <c r="I451" s="7"/>
      <c r="J451" s="56">
        <v>360</v>
      </c>
      <c r="K451" s="123">
        <v>0.28999999999999998</v>
      </c>
      <c r="L451" s="33"/>
    </row>
    <row r="452" spans="1:2038" ht="16.5" customHeight="1">
      <c r="A452" s="301" t="s">
        <v>782</v>
      </c>
      <c r="B452" s="165"/>
      <c r="C452" s="165"/>
      <c r="D452" s="165"/>
      <c r="E452" s="280"/>
      <c r="F452" s="7"/>
      <c r="G452" s="7"/>
      <c r="H452" s="7"/>
      <c r="I452" s="7"/>
      <c r="J452" s="56">
        <v>3300</v>
      </c>
      <c r="K452" s="123">
        <v>16.7</v>
      </c>
      <c r="L452" s="33"/>
    </row>
    <row r="453" spans="1:2038" ht="16.5" customHeight="1">
      <c r="A453" s="277" t="s">
        <v>746</v>
      </c>
      <c r="B453" s="166"/>
      <c r="C453" s="166"/>
      <c r="D453" s="166"/>
      <c r="E453" s="278"/>
      <c r="F453" s="26"/>
      <c r="G453" s="26"/>
      <c r="H453" s="26"/>
      <c r="I453" s="26"/>
      <c r="J453" s="56">
        <v>3600</v>
      </c>
      <c r="K453" s="344">
        <v>17.3</v>
      </c>
      <c r="L453" s="33"/>
    </row>
    <row r="454" spans="1:2038" ht="16.5" customHeight="1">
      <c r="A454" s="301" t="s">
        <v>149</v>
      </c>
      <c r="B454" s="165"/>
      <c r="C454" s="165"/>
      <c r="D454" s="165"/>
      <c r="E454" s="280"/>
      <c r="F454" s="7"/>
      <c r="G454" s="7"/>
      <c r="H454" s="7"/>
      <c r="I454" s="7"/>
      <c r="J454" s="56">
        <v>420</v>
      </c>
      <c r="K454" s="123">
        <v>0.36499999999999999</v>
      </c>
      <c r="L454" s="33"/>
    </row>
    <row r="455" spans="1:2038" ht="16.5" customHeight="1">
      <c r="A455" s="768" t="s">
        <v>335</v>
      </c>
      <c r="B455" s="769"/>
      <c r="C455" s="769"/>
      <c r="D455" s="769"/>
      <c r="E455" s="770"/>
      <c r="F455" s="26"/>
      <c r="G455" s="26"/>
      <c r="H455" s="26"/>
      <c r="I455" s="26"/>
      <c r="J455" s="178">
        <v>4800</v>
      </c>
      <c r="K455" s="123">
        <v>21</v>
      </c>
      <c r="L455" s="33"/>
    </row>
    <row r="456" spans="1:2038" ht="16.5" customHeight="1">
      <c r="A456" s="768" t="s">
        <v>336</v>
      </c>
      <c r="B456" s="769"/>
      <c r="C456" s="769"/>
      <c r="D456" s="769"/>
      <c r="E456" s="770"/>
      <c r="F456" s="7"/>
      <c r="G456" s="7"/>
      <c r="H456" s="7"/>
      <c r="I456" s="7"/>
      <c r="J456" s="56">
        <v>3200</v>
      </c>
      <c r="K456" s="123">
        <v>21</v>
      </c>
      <c r="L456" s="33"/>
    </row>
    <row r="457" spans="1:2038" ht="16.5" customHeight="1" thickBot="1">
      <c r="A457" s="767" t="s">
        <v>205</v>
      </c>
      <c r="B457" s="625"/>
      <c r="C457" s="625"/>
      <c r="D457" s="625"/>
      <c r="E457" s="626"/>
      <c r="F457" s="145"/>
      <c r="G457" s="145"/>
      <c r="H457" s="145"/>
      <c r="I457" s="145"/>
      <c r="J457" s="179">
        <v>520</v>
      </c>
      <c r="K457" s="403">
        <v>0.42</v>
      </c>
      <c r="L457" s="33"/>
    </row>
    <row r="458" spans="1:2038" ht="16.5" customHeight="1" thickBot="1">
      <c r="A458" s="768" t="s">
        <v>229</v>
      </c>
      <c r="B458" s="769"/>
      <c r="C458" s="769"/>
      <c r="D458" s="769"/>
      <c r="E458" s="770"/>
      <c r="F458" s="32"/>
      <c r="G458" s="32"/>
      <c r="H458" s="32"/>
      <c r="I458" s="32"/>
      <c r="J458" s="75">
        <v>5850</v>
      </c>
      <c r="K458" s="403">
        <v>25</v>
      </c>
      <c r="L458" s="33"/>
    </row>
    <row r="459" spans="1:2038" ht="16.5" customHeight="1" thickBot="1">
      <c r="A459" s="768" t="s">
        <v>230</v>
      </c>
      <c r="B459" s="769"/>
      <c r="C459" s="769"/>
      <c r="D459" s="769"/>
      <c r="E459" s="770"/>
      <c r="F459" s="32"/>
      <c r="G459" s="32"/>
      <c r="H459" s="32"/>
      <c r="I459" s="32"/>
      <c r="J459" s="75">
        <v>5900</v>
      </c>
      <c r="K459" s="403">
        <v>25.3</v>
      </c>
      <c r="L459" s="33"/>
    </row>
    <row r="460" spans="1:2038" ht="16.5" customHeight="1" thickBot="1">
      <c r="A460" s="767" t="s">
        <v>206</v>
      </c>
      <c r="B460" s="625"/>
      <c r="C460" s="625"/>
      <c r="D460" s="625"/>
      <c r="E460" s="626"/>
      <c r="F460" s="32"/>
      <c r="G460" s="32"/>
      <c r="H460" s="32"/>
      <c r="I460" s="32"/>
      <c r="J460" s="75">
        <v>655</v>
      </c>
      <c r="K460" s="403">
        <v>0.45</v>
      </c>
      <c r="L460" s="33"/>
    </row>
    <row r="461" spans="1:2038" ht="16.5" customHeight="1" thickBot="1">
      <c r="A461" s="768" t="s">
        <v>228</v>
      </c>
      <c r="B461" s="769"/>
      <c r="C461" s="769"/>
      <c r="D461" s="769"/>
      <c r="E461" s="770"/>
      <c r="F461" s="32"/>
      <c r="G461" s="32"/>
      <c r="H461" s="32"/>
      <c r="I461" s="32"/>
      <c r="J461" s="75">
        <v>7700</v>
      </c>
      <c r="K461" s="403">
        <v>39</v>
      </c>
      <c r="L461" s="33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841" t="s">
        <v>231</v>
      </c>
      <c r="B462" s="625"/>
      <c r="C462" s="625"/>
      <c r="D462" s="625"/>
      <c r="E462" s="626"/>
      <c r="F462" s="32"/>
      <c r="G462" s="32"/>
      <c r="H462" s="32"/>
      <c r="I462" s="32"/>
      <c r="J462" s="75">
        <v>9000</v>
      </c>
      <c r="K462" s="403">
        <v>37</v>
      </c>
      <c r="L462" s="33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771" t="s">
        <v>207</v>
      </c>
      <c r="B463" s="772"/>
      <c r="C463" s="772"/>
      <c r="D463" s="772"/>
      <c r="E463" s="773"/>
      <c r="F463" s="32"/>
      <c r="G463" s="32"/>
      <c r="H463" s="32"/>
      <c r="I463" s="32"/>
      <c r="J463" s="75">
        <v>580</v>
      </c>
      <c r="K463" s="403">
        <v>0.72</v>
      </c>
      <c r="L463" s="3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768" t="s">
        <v>454</v>
      </c>
      <c r="B464" s="769"/>
      <c r="C464" s="769"/>
      <c r="D464" s="769"/>
      <c r="E464" s="770"/>
      <c r="F464" s="32"/>
      <c r="G464" s="32"/>
      <c r="H464" s="32"/>
      <c r="I464" s="32"/>
      <c r="J464" s="75">
        <v>8200</v>
      </c>
      <c r="K464" s="403">
        <v>43</v>
      </c>
      <c r="L464" s="33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768" t="s">
        <v>180</v>
      </c>
      <c r="B465" s="769"/>
      <c r="C465" s="769"/>
      <c r="D465" s="769"/>
      <c r="E465" s="770"/>
      <c r="F465" s="32"/>
      <c r="G465" s="32"/>
      <c r="H465" s="32"/>
      <c r="I465" s="32"/>
      <c r="J465" s="56">
        <v>650</v>
      </c>
      <c r="K465" s="123">
        <v>5</v>
      </c>
      <c r="L465" s="33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ht="16.5" customHeight="1" thickBot="1">
      <c r="A466" s="768" t="s">
        <v>338</v>
      </c>
      <c r="B466" s="769"/>
      <c r="C466" s="769"/>
      <c r="D466" s="769"/>
      <c r="E466" s="770"/>
      <c r="F466" s="32"/>
      <c r="G466" s="32"/>
      <c r="H466" s="32"/>
      <c r="I466" s="32"/>
      <c r="J466" s="56">
        <v>1300</v>
      </c>
      <c r="K466" s="123">
        <v>5.7</v>
      </c>
      <c r="L466" s="33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  <c r="BLN466"/>
      <c r="BLO466"/>
      <c r="BLP466"/>
      <c r="BLQ466"/>
      <c r="BLR466"/>
      <c r="BLS466"/>
      <c r="BLT466"/>
      <c r="BLU466"/>
      <c r="BLV466"/>
      <c r="BLW466"/>
      <c r="BLX466"/>
      <c r="BLY466"/>
      <c r="BLZ466"/>
      <c r="BMA466"/>
      <c r="BMB466"/>
      <c r="BMC466"/>
      <c r="BMD466"/>
      <c r="BME466"/>
      <c r="BMF466"/>
      <c r="BMG466"/>
      <c r="BMH466"/>
      <c r="BMI466"/>
      <c r="BMJ466"/>
      <c r="BMK466"/>
      <c r="BML466"/>
      <c r="BMM466"/>
      <c r="BMN466"/>
      <c r="BMO466"/>
      <c r="BMP466"/>
      <c r="BMQ466"/>
      <c r="BMR466"/>
      <c r="BMS466"/>
      <c r="BMT466"/>
      <c r="BMU466"/>
      <c r="BMV466"/>
      <c r="BMW466"/>
      <c r="BMX466"/>
      <c r="BMY466"/>
      <c r="BMZ466"/>
      <c r="BNA466"/>
      <c r="BNB466"/>
      <c r="BNC466"/>
      <c r="BND466"/>
      <c r="BNE466"/>
      <c r="BNF466"/>
      <c r="BNG466"/>
      <c r="BNH466"/>
      <c r="BNI466"/>
      <c r="BNJ466"/>
      <c r="BNK466"/>
      <c r="BNL466"/>
      <c r="BNM466"/>
      <c r="BNN466"/>
      <c r="BNO466"/>
      <c r="BNP466"/>
      <c r="BNQ466"/>
      <c r="BNR466"/>
      <c r="BNS466"/>
      <c r="BNT466"/>
      <c r="BNU466"/>
      <c r="BNV466"/>
      <c r="BNW466"/>
      <c r="BNX466"/>
      <c r="BNY466"/>
      <c r="BNZ466"/>
      <c r="BOA466"/>
      <c r="BOB466"/>
      <c r="BOC466"/>
      <c r="BOD466"/>
      <c r="BOE466"/>
      <c r="BOF466"/>
      <c r="BOG466"/>
      <c r="BOH466"/>
      <c r="BOI466"/>
      <c r="BOJ466"/>
      <c r="BOK466"/>
      <c r="BOL466"/>
      <c r="BOM466"/>
      <c r="BON466"/>
      <c r="BOO466"/>
      <c r="BOP466"/>
      <c r="BOQ466"/>
      <c r="BOR466"/>
      <c r="BOS466"/>
      <c r="BOT466"/>
      <c r="BOU466"/>
      <c r="BOV466"/>
      <c r="BOW466"/>
      <c r="BOX466"/>
      <c r="BOY466"/>
      <c r="BOZ466"/>
      <c r="BPA466"/>
      <c r="BPB466"/>
      <c r="BPC466"/>
      <c r="BPD466"/>
      <c r="BPE466"/>
      <c r="BPF466"/>
      <c r="BPG466"/>
      <c r="BPH466"/>
      <c r="BPI466"/>
      <c r="BPJ466"/>
      <c r="BPK466"/>
      <c r="BPL466"/>
      <c r="BPM466"/>
      <c r="BPN466"/>
      <c r="BPO466"/>
      <c r="BPP466"/>
      <c r="BPQ466"/>
      <c r="BPR466"/>
      <c r="BPS466"/>
      <c r="BPT466"/>
      <c r="BPU466"/>
      <c r="BPV466"/>
      <c r="BPW466"/>
      <c r="BPX466"/>
      <c r="BPY466"/>
      <c r="BPZ466"/>
      <c r="BQA466"/>
      <c r="BQB466"/>
      <c r="BQC466"/>
      <c r="BQD466"/>
      <c r="BQE466"/>
      <c r="BQF466"/>
      <c r="BQG466"/>
      <c r="BQH466"/>
      <c r="BQI466"/>
      <c r="BQJ466"/>
      <c r="BQK466"/>
      <c r="BQL466"/>
      <c r="BQM466"/>
      <c r="BQN466"/>
      <c r="BQO466"/>
      <c r="BQP466"/>
      <c r="BQQ466"/>
      <c r="BQR466"/>
      <c r="BQS466"/>
      <c r="BQT466"/>
      <c r="BQU466"/>
      <c r="BQV466"/>
      <c r="BQW466"/>
      <c r="BQX466"/>
      <c r="BQY466"/>
      <c r="BQZ466"/>
      <c r="BRA466"/>
      <c r="BRB466"/>
      <c r="BRC466"/>
      <c r="BRD466"/>
      <c r="BRE466"/>
      <c r="BRF466"/>
      <c r="BRG466"/>
      <c r="BRH466"/>
      <c r="BRI466"/>
      <c r="BRJ466"/>
      <c r="BRK466"/>
      <c r="BRL466"/>
      <c r="BRM466"/>
      <c r="BRN466"/>
      <c r="BRO466"/>
      <c r="BRP466"/>
      <c r="BRQ466"/>
      <c r="BRR466"/>
      <c r="BRS466"/>
      <c r="BRT466"/>
      <c r="BRU466"/>
      <c r="BRV466"/>
      <c r="BRW466"/>
      <c r="BRX466"/>
      <c r="BRY466"/>
      <c r="BRZ466"/>
      <c r="BSA466"/>
      <c r="BSB466"/>
      <c r="BSC466"/>
      <c r="BSD466"/>
      <c r="BSE466"/>
      <c r="BSF466"/>
      <c r="BSG466"/>
      <c r="BSH466"/>
      <c r="BSI466"/>
      <c r="BSJ466"/>
      <c r="BSK466"/>
      <c r="BSL466"/>
      <c r="BSM466"/>
      <c r="BSN466"/>
      <c r="BSO466"/>
      <c r="BSP466"/>
      <c r="BSQ466"/>
      <c r="BSR466"/>
      <c r="BSS466"/>
      <c r="BST466"/>
      <c r="BSU466"/>
      <c r="BSV466"/>
      <c r="BSW466"/>
      <c r="BSX466"/>
      <c r="BSY466"/>
      <c r="BSZ466"/>
      <c r="BTA466"/>
      <c r="BTB466"/>
      <c r="BTC466"/>
      <c r="BTD466"/>
      <c r="BTE466"/>
      <c r="BTF466"/>
      <c r="BTG466"/>
      <c r="BTH466"/>
      <c r="BTI466"/>
      <c r="BTJ466"/>
      <c r="BTK466"/>
      <c r="BTL466"/>
      <c r="BTM466"/>
      <c r="BTN466"/>
      <c r="BTO466"/>
      <c r="BTP466"/>
      <c r="BTQ466"/>
      <c r="BTR466"/>
      <c r="BTS466"/>
      <c r="BTT466"/>
      <c r="BTU466"/>
      <c r="BTV466"/>
      <c r="BTW466"/>
      <c r="BTX466"/>
      <c r="BTY466"/>
      <c r="BTZ466"/>
      <c r="BUA466"/>
      <c r="BUB466"/>
      <c r="BUC466"/>
      <c r="BUD466"/>
      <c r="BUE466"/>
      <c r="BUF466"/>
      <c r="BUG466"/>
      <c r="BUH466"/>
      <c r="BUI466"/>
      <c r="BUJ466"/>
      <c r="BUK466"/>
      <c r="BUL466"/>
      <c r="BUM466"/>
      <c r="BUN466"/>
      <c r="BUO466"/>
      <c r="BUP466"/>
      <c r="BUQ466"/>
      <c r="BUR466"/>
      <c r="BUS466"/>
      <c r="BUT466"/>
      <c r="BUU466"/>
      <c r="BUV466"/>
      <c r="BUW466"/>
      <c r="BUX466"/>
      <c r="BUY466"/>
      <c r="BUZ466"/>
      <c r="BVA466"/>
      <c r="BVB466"/>
      <c r="BVC466"/>
      <c r="BVD466"/>
      <c r="BVE466"/>
      <c r="BVF466"/>
      <c r="BVG466"/>
      <c r="BVH466"/>
      <c r="BVI466"/>
      <c r="BVJ466"/>
      <c r="BVK466"/>
      <c r="BVL466"/>
      <c r="BVM466"/>
      <c r="BVN466"/>
      <c r="BVO466"/>
      <c r="BVP466"/>
      <c r="BVQ466"/>
      <c r="BVR466"/>
      <c r="BVS466"/>
      <c r="BVT466"/>
      <c r="BVU466"/>
      <c r="BVV466"/>
      <c r="BVW466"/>
      <c r="BVX466"/>
      <c r="BVY466"/>
      <c r="BVZ466"/>
      <c r="BWA466"/>
      <c r="BWB466"/>
      <c r="BWC466"/>
      <c r="BWD466"/>
      <c r="BWE466"/>
      <c r="BWF466"/>
      <c r="BWG466"/>
      <c r="BWH466"/>
      <c r="BWI466"/>
      <c r="BWJ466"/>
      <c r="BWK466"/>
      <c r="BWL466"/>
      <c r="BWM466"/>
      <c r="BWN466"/>
      <c r="BWO466"/>
      <c r="BWP466"/>
      <c r="BWQ466"/>
      <c r="BWR466"/>
      <c r="BWS466"/>
      <c r="BWT466"/>
      <c r="BWU466"/>
      <c r="BWV466"/>
      <c r="BWW466"/>
      <c r="BWX466"/>
      <c r="BWY466"/>
      <c r="BWZ466"/>
      <c r="BXA466"/>
      <c r="BXB466"/>
      <c r="BXC466"/>
      <c r="BXD466"/>
      <c r="BXE466"/>
      <c r="BXF466"/>
      <c r="BXG466"/>
      <c r="BXH466"/>
      <c r="BXI466"/>
      <c r="BXJ466"/>
      <c r="BXK466"/>
      <c r="BXL466"/>
      <c r="BXM466"/>
      <c r="BXN466"/>
      <c r="BXO466"/>
      <c r="BXP466"/>
      <c r="BXQ466"/>
      <c r="BXR466"/>
      <c r="BXS466"/>
      <c r="BXT466"/>
      <c r="BXU466"/>
      <c r="BXV466"/>
      <c r="BXW466"/>
      <c r="BXX466"/>
      <c r="BXY466"/>
      <c r="BXZ466"/>
      <c r="BYA466"/>
      <c r="BYB466"/>
      <c r="BYC466"/>
      <c r="BYD466"/>
      <c r="BYE466"/>
      <c r="BYF466"/>
      <c r="BYG466"/>
      <c r="BYH466"/>
      <c r="BYI466"/>
      <c r="BYJ466"/>
      <c r="BYK466"/>
      <c r="BYL466"/>
      <c r="BYM466"/>
      <c r="BYN466"/>
      <c r="BYO466"/>
      <c r="BYP466"/>
      <c r="BYQ466"/>
      <c r="BYR466"/>
      <c r="BYS466"/>
      <c r="BYT466"/>
      <c r="BYU466"/>
      <c r="BYV466"/>
      <c r="BYW466"/>
      <c r="BYX466"/>
      <c r="BYY466"/>
      <c r="BYZ466"/>
      <c r="BZA466"/>
      <c r="BZB466"/>
      <c r="BZC466"/>
      <c r="BZD466"/>
      <c r="BZE466"/>
      <c r="BZF466"/>
      <c r="BZG466"/>
      <c r="BZH466"/>
      <c r="BZI466"/>
      <c r="BZJ466"/>
    </row>
    <row r="467" spans="1:2038" ht="16.5" customHeight="1" thickBot="1">
      <c r="A467" s="768" t="s">
        <v>181</v>
      </c>
      <c r="B467" s="769"/>
      <c r="C467" s="769"/>
      <c r="D467" s="769"/>
      <c r="E467" s="770"/>
      <c r="F467" s="32"/>
      <c r="G467" s="32"/>
      <c r="H467" s="32"/>
      <c r="I467" s="32"/>
      <c r="J467" s="56">
        <v>4450</v>
      </c>
      <c r="K467" s="123">
        <v>15</v>
      </c>
      <c r="L467" s="33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</row>
    <row r="468" spans="1:2038" ht="16.5" customHeight="1" thickBot="1">
      <c r="A468" s="768" t="s">
        <v>458</v>
      </c>
      <c r="B468" s="769"/>
      <c r="C468" s="769"/>
      <c r="D468" s="769"/>
      <c r="E468" s="770"/>
      <c r="F468" s="32"/>
      <c r="G468" s="32"/>
      <c r="H468" s="32"/>
      <c r="I468" s="32"/>
      <c r="J468" s="56">
        <v>2800</v>
      </c>
      <c r="K468" s="123">
        <v>12</v>
      </c>
      <c r="L468" s="33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768" t="s">
        <v>392</v>
      </c>
      <c r="B469" s="769"/>
      <c r="C469" s="769"/>
      <c r="D469" s="769"/>
      <c r="E469" s="770"/>
      <c r="F469" s="32"/>
      <c r="G469" s="32"/>
      <c r="H469" s="32"/>
      <c r="I469" s="32"/>
      <c r="J469" s="56">
        <v>140</v>
      </c>
      <c r="K469" s="123">
        <v>0.14000000000000001</v>
      </c>
      <c r="L469" s="33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16.5" customHeight="1" thickBot="1">
      <c r="A470" s="768" t="s">
        <v>393</v>
      </c>
      <c r="B470" s="769"/>
      <c r="C470" s="769"/>
      <c r="D470" s="769"/>
      <c r="E470" s="770"/>
      <c r="F470" s="32"/>
      <c r="G470" s="32"/>
      <c r="H470" s="32"/>
      <c r="I470" s="32"/>
      <c r="J470" s="56">
        <v>40</v>
      </c>
      <c r="K470" s="123">
        <v>0.04</v>
      </c>
      <c r="L470" s="33"/>
      <c r="M470" s="496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16.5" customHeight="1" thickBot="1">
      <c r="A471" s="768" t="s">
        <v>182</v>
      </c>
      <c r="B471" s="769"/>
      <c r="C471" s="769"/>
      <c r="D471" s="769"/>
      <c r="E471" s="770"/>
      <c r="F471" s="32"/>
      <c r="G471" s="32"/>
      <c r="H471" s="32"/>
      <c r="I471" s="32"/>
      <c r="J471" s="56">
        <v>3600</v>
      </c>
      <c r="K471" s="123">
        <v>14</v>
      </c>
      <c r="L471" s="33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s="470" customFormat="1" ht="16.5" customHeight="1">
      <c r="A472" s="841" t="s">
        <v>1061</v>
      </c>
      <c r="B472" s="625"/>
      <c r="C472" s="625"/>
      <c r="D472" s="625"/>
      <c r="E472" s="626"/>
      <c r="F472" s="26"/>
      <c r="G472" s="26"/>
      <c r="H472" s="26"/>
      <c r="I472" s="26"/>
      <c r="J472" s="56">
        <v>2000</v>
      </c>
      <c r="K472" s="123">
        <v>9.1</v>
      </c>
      <c r="L472" s="33"/>
    </row>
    <row r="473" spans="1:2038" ht="16.5" customHeight="1">
      <c r="A473" s="768" t="s">
        <v>1062</v>
      </c>
      <c r="B473" s="769"/>
      <c r="C473" s="769"/>
      <c r="D473" s="769"/>
      <c r="E473" s="770"/>
      <c r="F473" s="26"/>
      <c r="G473" s="26"/>
      <c r="H473" s="26"/>
      <c r="I473" s="26"/>
      <c r="J473" s="56">
        <v>3300</v>
      </c>
      <c r="K473" s="123">
        <v>12</v>
      </c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  <c r="ATJ473"/>
      <c r="ATK473"/>
      <c r="ATL473"/>
      <c r="ATM473"/>
      <c r="ATN473"/>
      <c r="ATO473"/>
      <c r="ATP473"/>
      <c r="ATQ473"/>
      <c r="ATR473"/>
      <c r="ATS473"/>
      <c r="ATT473"/>
      <c r="ATU473"/>
      <c r="ATV473"/>
      <c r="ATW473"/>
      <c r="ATX473"/>
      <c r="ATY473"/>
      <c r="ATZ473"/>
      <c r="AUA473"/>
      <c r="AUB473"/>
      <c r="AUC473"/>
      <c r="AUD473"/>
      <c r="AUE473"/>
      <c r="AUF473"/>
      <c r="AUG473"/>
      <c r="AUH473"/>
      <c r="AUI473"/>
      <c r="AUJ473"/>
      <c r="AUK473"/>
      <c r="AUL473"/>
      <c r="AUM473"/>
      <c r="AUN473"/>
      <c r="AUO473"/>
      <c r="AUP473"/>
      <c r="AUQ473"/>
      <c r="AUR473"/>
      <c r="AUS473"/>
      <c r="AUT473"/>
      <c r="AUU473"/>
      <c r="AUV473"/>
      <c r="AUW473"/>
      <c r="AUX473"/>
      <c r="AUY473"/>
      <c r="AUZ473"/>
      <c r="AVA473"/>
      <c r="AVB473"/>
      <c r="AVC473"/>
      <c r="AVD473"/>
      <c r="AVE473"/>
      <c r="AVF473"/>
      <c r="AVG473"/>
      <c r="AVH473"/>
      <c r="AVI473"/>
      <c r="AVJ473"/>
      <c r="AVK473"/>
      <c r="AVL473"/>
      <c r="AVM473"/>
      <c r="AVN473"/>
      <c r="AVO473"/>
      <c r="AVP473"/>
      <c r="AVQ473"/>
      <c r="AVR473"/>
      <c r="AVS473"/>
      <c r="AVT473"/>
      <c r="AVU473"/>
      <c r="AVV473"/>
      <c r="AVW473"/>
      <c r="AVX473"/>
      <c r="AVY473"/>
      <c r="AVZ473"/>
      <c r="AWA473"/>
      <c r="AWB473"/>
      <c r="AWC473"/>
      <c r="AWD473"/>
      <c r="AWE473"/>
      <c r="AWF473"/>
      <c r="AWG473"/>
      <c r="AWH473"/>
      <c r="AWI473"/>
      <c r="AWJ473"/>
      <c r="AWK473"/>
      <c r="AWL473"/>
      <c r="AWM473"/>
      <c r="AWN473"/>
      <c r="AWO473"/>
      <c r="AWP473"/>
      <c r="AWQ473"/>
      <c r="AWR473"/>
      <c r="AWS473"/>
      <c r="AWT473"/>
      <c r="AWU473"/>
      <c r="AWV473"/>
      <c r="AWW473"/>
      <c r="AWX473"/>
      <c r="AWY473"/>
      <c r="AWZ473"/>
      <c r="AXA473"/>
      <c r="AXB473"/>
      <c r="AXC473"/>
      <c r="AXD473"/>
      <c r="AXE473"/>
      <c r="AXF473"/>
      <c r="AXG473"/>
      <c r="AXH473"/>
      <c r="AXI473"/>
      <c r="AXJ473"/>
      <c r="AXK473"/>
      <c r="AXL473"/>
      <c r="AXM473"/>
      <c r="AXN473"/>
      <c r="AXO473"/>
      <c r="AXP473"/>
      <c r="AXQ473"/>
      <c r="AXR473"/>
      <c r="AXS473"/>
      <c r="AXT473"/>
      <c r="AXU473"/>
      <c r="AXV473"/>
      <c r="AXW473"/>
      <c r="AXX473"/>
      <c r="AXY473"/>
      <c r="AXZ473"/>
      <c r="AYA473"/>
      <c r="AYB473"/>
      <c r="AYC473"/>
      <c r="AYD473"/>
      <c r="AYE473"/>
      <c r="AYF473"/>
      <c r="AYG473"/>
      <c r="AYH473"/>
      <c r="AYI473"/>
      <c r="AYJ473"/>
      <c r="AYK473"/>
      <c r="AYL473"/>
      <c r="AYM473"/>
      <c r="AYN473"/>
      <c r="AYO473"/>
      <c r="AYP473"/>
      <c r="AYQ473"/>
      <c r="AYR473"/>
      <c r="AYS473"/>
      <c r="AYT473"/>
      <c r="AYU473"/>
      <c r="AYV473"/>
      <c r="AYW473"/>
      <c r="AYX473"/>
      <c r="AYY473"/>
      <c r="AYZ473"/>
      <c r="AZA473"/>
      <c r="AZB473"/>
      <c r="AZC473"/>
      <c r="AZD473"/>
      <c r="AZE473"/>
      <c r="AZF473"/>
      <c r="AZG473"/>
      <c r="AZH473"/>
      <c r="AZI473"/>
      <c r="AZJ473"/>
      <c r="AZK473"/>
      <c r="AZL473"/>
      <c r="AZM473"/>
      <c r="AZN473"/>
      <c r="AZO473"/>
      <c r="AZP473"/>
      <c r="AZQ473"/>
      <c r="AZR473"/>
      <c r="AZS473"/>
      <c r="AZT473"/>
      <c r="AZU473"/>
      <c r="AZV473"/>
      <c r="AZW473"/>
      <c r="AZX473"/>
      <c r="AZY473"/>
      <c r="AZZ473"/>
      <c r="BAA473"/>
      <c r="BAB473"/>
      <c r="BAC473"/>
      <c r="BAD473"/>
      <c r="BAE473"/>
      <c r="BAF473"/>
      <c r="BAG473"/>
      <c r="BAH473"/>
      <c r="BAI473"/>
      <c r="BAJ473"/>
      <c r="BAK473"/>
      <c r="BAL473"/>
      <c r="BAM473"/>
      <c r="BAN473"/>
      <c r="BAO473"/>
      <c r="BAP473"/>
      <c r="BAQ473"/>
      <c r="BAR473"/>
      <c r="BAS473"/>
      <c r="BAT473"/>
      <c r="BAU473"/>
      <c r="BAV473"/>
      <c r="BAW473"/>
      <c r="BAX473"/>
      <c r="BAY473"/>
      <c r="BAZ473"/>
      <c r="BBA473"/>
      <c r="BBB473"/>
      <c r="BBC473"/>
      <c r="BBD473"/>
      <c r="BBE473"/>
      <c r="BBF473"/>
      <c r="BBG473"/>
      <c r="BBH473"/>
      <c r="BBI473"/>
      <c r="BBJ473"/>
      <c r="BBK473"/>
      <c r="BBL473"/>
      <c r="BBM473"/>
      <c r="BBN473"/>
      <c r="BBO473"/>
      <c r="BBP473"/>
      <c r="BBQ473"/>
      <c r="BBR473"/>
      <c r="BBS473"/>
      <c r="BBT473"/>
      <c r="BBU473"/>
      <c r="BBV473"/>
      <c r="BBW473"/>
      <c r="BBX473"/>
      <c r="BBY473"/>
      <c r="BBZ473"/>
      <c r="BCA473"/>
      <c r="BCB473"/>
      <c r="BCC473"/>
      <c r="BCD473"/>
      <c r="BCE473"/>
      <c r="BCF473"/>
      <c r="BCG473"/>
      <c r="BCH473"/>
      <c r="BCI473"/>
      <c r="BCJ473"/>
      <c r="BCK473"/>
      <c r="BCL473"/>
      <c r="BCM473"/>
      <c r="BCN473"/>
      <c r="BCO473"/>
      <c r="BCP473"/>
      <c r="BCQ473"/>
      <c r="BCR473"/>
      <c r="BCS473"/>
      <c r="BCT473"/>
      <c r="BCU473"/>
      <c r="BCV473"/>
      <c r="BCW473"/>
      <c r="BCX473"/>
      <c r="BCY473"/>
      <c r="BCZ473"/>
      <c r="BDA473"/>
      <c r="BDB473"/>
      <c r="BDC473"/>
      <c r="BDD473"/>
      <c r="BDE473"/>
      <c r="BDF473"/>
      <c r="BDG473"/>
      <c r="BDH473"/>
      <c r="BDI473"/>
      <c r="BDJ473"/>
      <c r="BDK473"/>
      <c r="BDL473"/>
      <c r="BDM473"/>
      <c r="BDN473"/>
      <c r="BDO473"/>
      <c r="BDP473"/>
      <c r="BDQ473"/>
      <c r="BDR473"/>
      <c r="BDS473"/>
      <c r="BDT473"/>
      <c r="BDU473"/>
      <c r="BDV473"/>
      <c r="BDW473"/>
      <c r="BDX473"/>
      <c r="BDY473"/>
      <c r="BDZ473"/>
      <c r="BEA473"/>
      <c r="BEB473"/>
      <c r="BEC473"/>
      <c r="BED473"/>
      <c r="BEE473"/>
      <c r="BEF473"/>
      <c r="BEG473"/>
      <c r="BEH473"/>
      <c r="BEI473"/>
      <c r="BEJ473"/>
      <c r="BEK473"/>
      <c r="BEL473"/>
      <c r="BEM473"/>
      <c r="BEN473"/>
      <c r="BEO473"/>
      <c r="BEP473"/>
      <c r="BEQ473"/>
      <c r="BER473"/>
      <c r="BES473"/>
      <c r="BET473"/>
      <c r="BEU473"/>
      <c r="BEV473"/>
      <c r="BEW473"/>
      <c r="BEX473"/>
      <c r="BEY473"/>
      <c r="BEZ473"/>
      <c r="BFA473"/>
      <c r="BFB473"/>
      <c r="BFC473"/>
      <c r="BFD473"/>
      <c r="BFE473"/>
      <c r="BFF473"/>
      <c r="BFG473"/>
      <c r="BFH473"/>
      <c r="BFI473"/>
      <c r="BFJ473"/>
      <c r="BFK473"/>
      <c r="BFL473"/>
      <c r="BFM473"/>
      <c r="BFN473"/>
      <c r="BFO473"/>
      <c r="BFP473"/>
      <c r="BFQ473"/>
      <c r="BFR473"/>
      <c r="BFS473"/>
      <c r="BFT473"/>
      <c r="BFU473"/>
      <c r="BFV473"/>
      <c r="BFW473"/>
      <c r="BFX473"/>
      <c r="BFY473"/>
      <c r="BFZ473"/>
      <c r="BGA473"/>
      <c r="BGB473"/>
      <c r="BGC473"/>
      <c r="BGD473"/>
      <c r="BGE473"/>
      <c r="BGF473"/>
      <c r="BGG473"/>
      <c r="BGH473"/>
      <c r="BGI473"/>
      <c r="BGJ473"/>
      <c r="BGK473"/>
      <c r="BGL473"/>
      <c r="BGM473"/>
      <c r="BGN473"/>
      <c r="BGO473"/>
      <c r="BGP473"/>
      <c r="BGQ473"/>
      <c r="BGR473"/>
      <c r="BGS473"/>
      <c r="BGT473"/>
      <c r="BGU473"/>
      <c r="BGV473"/>
      <c r="BGW473"/>
      <c r="BGX473"/>
      <c r="BGY473"/>
      <c r="BGZ473"/>
      <c r="BHA473"/>
      <c r="BHB473"/>
      <c r="BHC473"/>
      <c r="BHD473"/>
      <c r="BHE473"/>
      <c r="BHF473"/>
      <c r="BHG473"/>
      <c r="BHH473"/>
      <c r="BHI473"/>
      <c r="BHJ473"/>
      <c r="BHK473"/>
      <c r="BHL473"/>
      <c r="BHM473"/>
      <c r="BHN473"/>
      <c r="BHO473"/>
      <c r="BHP473"/>
      <c r="BHQ473"/>
      <c r="BHR473"/>
      <c r="BHS473"/>
      <c r="BHT473"/>
      <c r="BHU473"/>
      <c r="BHV473"/>
      <c r="BHW473"/>
      <c r="BHX473"/>
      <c r="BHY473"/>
      <c r="BHZ473"/>
      <c r="BIA473"/>
      <c r="BIB473"/>
      <c r="BIC473"/>
      <c r="BID473"/>
      <c r="BIE473"/>
      <c r="BIF473"/>
      <c r="BIG473"/>
      <c r="BIH473"/>
      <c r="BII473"/>
      <c r="BIJ473"/>
      <c r="BIK473"/>
      <c r="BIL473"/>
      <c r="BIM473"/>
      <c r="BIN473"/>
      <c r="BIO473"/>
      <c r="BIP473"/>
      <c r="BIQ473"/>
      <c r="BIR473"/>
      <c r="BIS473"/>
      <c r="BIT473"/>
      <c r="BIU473"/>
      <c r="BIV473"/>
      <c r="BIW473"/>
      <c r="BIX473"/>
      <c r="BIY473"/>
      <c r="BIZ473"/>
      <c r="BJA473"/>
      <c r="BJB473"/>
      <c r="BJC473"/>
      <c r="BJD473"/>
      <c r="BJE473"/>
      <c r="BJF473"/>
      <c r="BJG473"/>
      <c r="BJH473"/>
      <c r="BJI473"/>
      <c r="BJJ473"/>
      <c r="BJK473"/>
      <c r="BJL473"/>
      <c r="BJM473"/>
      <c r="BJN473"/>
      <c r="BJO473"/>
      <c r="BJP473"/>
      <c r="BJQ473"/>
      <c r="BJR473"/>
      <c r="BJS473"/>
      <c r="BJT473"/>
      <c r="BJU473"/>
      <c r="BJV473"/>
      <c r="BJW473"/>
      <c r="BJX473"/>
      <c r="BJY473"/>
      <c r="BJZ473"/>
      <c r="BKA473"/>
      <c r="BKB473"/>
      <c r="BKC473"/>
      <c r="BKD473"/>
      <c r="BKE473"/>
      <c r="BKF473"/>
      <c r="BKG473"/>
      <c r="BKH473"/>
      <c r="BKI473"/>
      <c r="BKJ473"/>
      <c r="BKK473"/>
      <c r="BKL473"/>
      <c r="BKM473"/>
      <c r="BKN473"/>
      <c r="BKO473"/>
      <c r="BKP473"/>
      <c r="BKQ473"/>
      <c r="BKR473"/>
      <c r="BKS473"/>
      <c r="BKT473"/>
      <c r="BKU473"/>
      <c r="BKV473"/>
      <c r="BKW473"/>
      <c r="BKX473"/>
      <c r="BKY473"/>
      <c r="BKZ473"/>
      <c r="BLA473"/>
      <c r="BLB473"/>
      <c r="BLC473"/>
      <c r="BLD473"/>
      <c r="BLE473"/>
      <c r="BLF473"/>
      <c r="BLG473"/>
      <c r="BLH473"/>
      <c r="BLI473"/>
      <c r="BLJ473"/>
      <c r="BLK473"/>
      <c r="BLL473"/>
      <c r="BLM473"/>
      <c r="BLN473"/>
      <c r="BLO473"/>
      <c r="BLP473"/>
      <c r="BLQ473"/>
      <c r="BLR473"/>
      <c r="BLS473"/>
      <c r="BLT473"/>
      <c r="BLU473"/>
      <c r="BLV473"/>
      <c r="BLW473"/>
      <c r="BLX473"/>
      <c r="BLY473"/>
      <c r="BLZ473"/>
      <c r="BMA473"/>
      <c r="BMB473"/>
      <c r="BMC473"/>
      <c r="BMD473"/>
      <c r="BME473"/>
      <c r="BMF473"/>
      <c r="BMG473"/>
      <c r="BMH473"/>
      <c r="BMI473"/>
      <c r="BMJ473"/>
      <c r="BMK473"/>
      <c r="BML473"/>
      <c r="BMM473"/>
      <c r="BMN473"/>
      <c r="BMO473"/>
      <c r="BMP473"/>
      <c r="BMQ473"/>
      <c r="BMR473"/>
      <c r="BMS473"/>
      <c r="BMT473"/>
      <c r="BMU473"/>
      <c r="BMV473"/>
      <c r="BMW473"/>
      <c r="BMX473"/>
      <c r="BMY473"/>
      <c r="BMZ473"/>
      <c r="BNA473"/>
      <c r="BNB473"/>
      <c r="BNC473"/>
      <c r="BND473"/>
      <c r="BNE473"/>
      <c r="BNF473"/>
      <c r="BNG473"/>
      <c r="BNH473"/>
      <c r="BNI473"/>
      <c r="BNJ473"/>
      <c r="BNK473"/>
      <c r="BNL473"/>
      <c r="BNM473"/>
      <c r="BNN473"/>
      <c r="BNO473"/>
      <c r="BNP473"/>
      <c r="BNQ473"/>
      <c r="BNR473"/>
      <c r="BNS473"/>
      <c r="BNT473"/>
      <c r="BNU473"/>
      <c r="BNV473"/>
      <c r="BNW473"/>
      <c r="BNX473"/>
      <c r="BNY473"/>
      <c r="BNZ473"/>
      <c r="BOA473"/>
      <c r="BOB473"/>
      <c r="BOC473"/>
      <c r="BOD473"/>
      <c r="BOE473"/>
      <c r="BOF473"/>
      <c r="BOG473"/>
      <c r="BOH473"/>
      <c r="BOI473"/>
      <c r="BOJ473"/>
      <c r="BOK473"/>
      <c r="BOL473"/>
      <c r="BOM473"/>
      <c r="BON473"/>
      <c r="BOO473"/>
      <c r="BOP473"/>
      <c r="BOQ473"/>
      <c r="BOR473"/>
      <c r="BOS473"/>
      <c r="BOT473"/>
      <c r="BOU473"/>
      <c r="BOV473"/>
      <c r="BOW473"/>
      <c r="BOX473"/>
      <c r="BOY473"/>
      <c r="BOZ473"/>
      <c r="BPA473"/>
      <c r="BPB473"/>
      <c r="BPC473"/>
      <c r="BPD473"/>
      <c r="BPE473"/>
      <c r="BPF473"/>
      <c r="BPG473"/>
      <c r="BPH473"/>
      <c r="BPI473"/>
      <c r="BPJ473"/>
      <c r="BPK473"/>
      <c r="BPL473"/>
      <c r="BPM473"/>
      <c r="BPN473"/>
      <c r="BPO473"/>
      <c r="BPP473"/>
      <c r="BPQ473"/>
      <c r="BPR473"/>
      <c r="BPS473"/>
      <c r="BPT473"/>
      <c r="BPU473"/>
      <c r="BPV473"/>
      <c r="BPW473"/>
      <c r="BPX473"/>
      <c r="BPY473"/>
      <c r="BPZ473"/>
      <c r="BQA473"/>
      <c r="BQB473"/>
      <c r="BQC473"/>
      <c r="BQD473"/>
      <c r="BQE473"/>
      <c r="BQF473"/>
      <c r="BQG473"/>
      <c r="BQH473"/>
      <c r="BQI473"/>
      <c r="BQJ473"/>
      <c r="BQK473"/>
      <c r="BQL473"/>
      <c r="BQM473"/>
      <c r="BQN473"/>
      <c r="BQO473"/>
      <c r="BQP473"/>
      <c r="BQQ473"/>
      <c r="BQR473"/>
      <c r="BQS473"/>
      <c r="BQT473"/>
      <c r="BQU473"/>
      <c r="BQV473"/>
      <c r="BQW473"/>
      <c r="BQX473"/>
      <c r="BQY473"/>
      <c r="BQZ473"/>
      <c r="BRA473"/>
      <c r="BRB473"/>
      <c r="BRC473"/>
      <c r="BRD473"/>
      <c r="BRE473"/>
      <c r="BRF473"/>
      <c r="BRG473"/>
      <c r="BRH473"/>
      <c r="BRI473"/>
      <c r="BRJ473"/>
      <c r="BRK473"/>
      <c r="BRL473"/>
      <c r="BRM473"/>
      <c r="BRN473"/>
      <c r="BRO473"/>
      <c r="BRP473"/>
      <c r="BRQ473"/>
      <c r="BRR473"/>
      <c r="BRS473"/>
      <c r="BRT473"/>
      <c r="BRU473"/>
      <c r="BRV473"/>
      <c r="BRW473"/>
      <c r="BRX473"/>
      <c r="BRY473"/>
      <c r="BRZ473"/>
      <c r="BSA473"/>
      <c r="BSB473"/>
      <c r="BSC473"/>
      <c r="BSD473"/>
      <c r="BSE473"/>
      <c r="BSF473"/>
      <c r="BSG473"/>
      <c r="BSH473"/>
      <c r="BSI473"/>
      <c r="BSJ473"/>
      <c r="BSK473"/>
      <c r="BSL473"/>
      <c r="BSM473"/>
      <c r="BSN473"/>
      <c r="BSO473"/>
      <c r="BSP473"/>
      <c r="BSQ473"/>
      <c r="BSR473"/>
      <c r="BSS473"/>
      <c r="BST473"/>
      <c r="BSU473"/>
      <c r="BSV473"/>
      <c r="BSW473"/>
      <c r="BSX473"/>
      <c r="BSY473"/>
      <c r="BSZ473"/>
      <c r="BTA473"/>
      <c r="BTB473"/>
      <c r="BTC473"/>
      <c r="BTD473"/>
      <c r="BTE473"/>
      <c r="BTF473"/>
      <c r="BTG473"/>
      <c r="BTH473"/>
      <c r="BTI473"/>
      <c r="BTJ473"/>
      <c r="BTK473"/>
      <c r="BTL473"/>
      <c r="BTM473"/>
      <c r="BTN473"/>
      <c r="BTO473"/>
      <c r="BTP473"/>
      <c r="BTQ473"/>
      <c r="BTR473"/>
      <c r="BTS473"/>
      <c r="BTT473"/>
      <c r="BTU473"/>
      <c r="BTV473"/>
      <c r="BTW473"/>
      <c r="BTX473"/>
      <c r="BTY473"/>
      <c r="BTZ473"/>
      <c r="BUA473"/>
      <c r="BUB473"/>
      <c r="BUC473"/>
      <c r="BUD473"/>
      <c r="BUE473"/>
      <c r="BUF473"/>
      <c r="BUG473"/>
      <c r="BUH473"/>
      <c r="BUI473"/>
      <c r="BUJ473"/>
      <c r="BUK473"/>
      <c r="BUL473"/>
      <c r="BUM473"/>
      <c r="BUN473"/>
      <c r="BUO473"/>
      <c r="BUP473"/>
      <c r="BUQ473"/>
      <c r="BUR473"/>
      <c r="BUS473"/>
      <c r="BUT473"/>
      <c r="BUU473"/>
      <c r="BUV473"/>
      <c r="BUW473"/>
      <c r="BUX473"/>
      <c r="BUY473"/>
      <c r="BUZ473"/>
      <c r="BVA473"/>
      <c r="BVB473"/>
      <c r="BVC473"/>
      <c r="BVD473"/>
      <c r="BVE473"/>
      <c r="BVF473"/>
      <c r="BVG473"/>
      <c r="BVH473"/>
      <c r="BVI473"/>
      <c r="BVJ473"/>
      <c r="BVK473"/>
      <c r="BVL473"/>
      <c r="BVM473"/>
      <c r="BVN473"/>
      <c r="BVO473"/>
      <c r="BVP473"/>
      <c r="BVQ473"/>
      <c r="BVR473"/>
      <c r="BVS473"/>
      <c r="BVT473"/>
      <c r="BVU473"/>
      <c r="BVV473"/>
      <c r="BVW473"/>
      <c r="BVX473"/>
      <c r="BVY473"/>
      <c r="BVZ473"/>
      <c r="BWA473"/>
      <c r="BWB473"/>
      <c r="BWC473"/>
      <c r="BWD473"/>
      <c r="BWE473"/>
      <c r="BWF473"/>
      <c r="BWG473"/>
      <c r="BWH473"/>
      <c r="BWI473"/>
      <c r="BWJ473"/>
      <c r="BWK473"/>
      <c r="BWL473"/>
      <c r="BWM473"/>
      <c r="BWN473"/>
      <c r="BWO473"/>
      <c r="BWP473"/>
      <c r="BWQ473"/>
      <c r="BWR473"/>
      <c r="BWS473"/>
      <c r="BWT473"/>
      <c r="BWU473"/>
      <c r="BWV473"/>
      <c r="BWW473"/>
      <c r="BWX473"/>
      <c r="BWY473"/>
      <c r="BWZ473"/>
      <c r="BXA473"/>
      <c r="BXB473"/>
      <c r="BXC473"/>
      <c r="BXD473"/>
      <c r="BXE473"/>
      <c r="BXF473"/>
      <c r="BXG473"/>
      <c r="BXH473"/>
      <c r="BXI473"/>
      <c r="BXJ473"/>
      <c r="BXK473"/>
      <c r="BXL473"/>
      <c r="BXM473"/>
      <c r="BXN473"/>
      <c r="BXO473"/>
      <c r="BXP473"/>
      <c r="BXQ473"/>
      <c r="BXR473"/>
      <c r="BXS473"/>
      <c r="BXT473"/>
      <c r="BXU473"/>
      <c r="BXV473"/>
      <c r="BXW473"/>
      <c r="BXX473"/>
      <c r="BXY473"/>
      <c r="BXZ473"/>
      <c r="BYA473"/>
      <c r="BYB473"/>
      <c r="BYC473"/>
      <c r="BYD473"/>
      <c r="BYE473"/>
      <c r="BYF473"/>
      <c r="BYG473"/>
      <c r="BYH473"/>
      <c r="BYI473"/>
      <c r="BYJ473"/>
      <c r="BYK473"/>
      <c r="BYL473"/>
      <c r="BYM473"/>
      <c r="BYN473"/>
      <c r="BYO473"/>
      <c r="BYP473"/>
      <c r="BYQ473"/>
      <c r="BYR473"/>
      <c r="BYS473"/>
      <c r="BYT473"/>
      <c r="BYU473"/>
      <c r="BYV473"/>
      <c r="BYW473"/>
      <c r="BYX473"/>
      <c r="BYY473"/>
      <c r="BYZ473"/>
      <c r="BZA473"/>
      <c r="BZB473"/>
      <c r="BZC473"/>
      <c r="BZD473"/>
      <c r="BZE473"/>
      <c r="BZF473"/>
      <c r="BZG473"/>
      <c r="BZH473"/>
      <c r="BZI473"/>
      <c r="BZJ473"/>
    </row>
    <row r="474" spans="1:2038" ht="16.5" customHeight="1" thickBot="1">
      <c r="A474" s="768" t="s">
        <v>1063</v>
      </c>
      <c r="B474" s="769"/>
      <c r="C474" s="769"/>
      <c r="D474" s="769"/>
      <c r="E474" s="770"/>
      <c r="F474" s="7"/>
      <c r="G474" s="21"/>
      <c r="H474" s="26"/>
      <c r="I474" s="26"/>
      <c r="J474" s="56">
        <v>3700</v>
      </c>
      <c r="K474" s="123">
        <v>17.5</v>
      </c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  <c r="ATJ474"/>
      <c r="ATK474"/>
      <c r="ATL474"/>
      <c r="ATM474"/>
      <c r="ATN474"/>
      <c r="ATO474"/>
      <c r="ATP474"/>
      <c r="ATQ474"/>
      <c r="ATR474"/>
      <c r="ATS474"/>
      <c r="ATT474"/>
      <c r="ATU474"/>
      <c r="ATV474"/>
      <c r="ATW474"/>
      <c r="ATX474"/>
      <c r="ATY474"/>
      <c r="ATZ474"/>
      <c r="AUA474"/>
      <c r="AUB474"/>
      <c r="AUC474"/>
      <c r="AUD474"/>
      <c r="AUE474"/>
      <c r="AUF474"/>
      <c r="AUG474"/>
      <c r="AUH474"/>
      <c r="AUI474"/>
      <c r="AUJ474"/>
      <c r="AUK474"/>
      <c r="AUL474"/>
      <c r="AUM474"/>
      <c r="AUN474"/>
      <c r="AUO474"/>
      <c r="AUP474"/>
      <c r="AUQ474"/>
      <c r="AUR474"/>
      <c r="AUS474"/>
      <c r="AUT474"/>
      <c r="AUU474"/>
      <c r="AUV474"/>
      <c r="AUW474"/>
      <c r="AUX474"/>
      <c r="AUY474"/>
      <c r="AUZ474"/>
      <c r="AVA474"/>
      <c r="AVB474"/>
      <c r="AVC474"/>
      <c r="AVD474"/>
      <c r="AVE474"/>
      <c r="AVF474"/>
      <c r="AVG474"/>
      <c r="AVH474"/>
      <c r="AVI474"/>
      <c r="AVJ474"/>
      <c r="AVK474"/>
      <c r="AVL474"/>
      <c r="AVM474"/>
      <c r="AVN474"/>
      <c r="AVO474"/>
      <c r="AVP474"/>
      <c r="AVQ474"/>
      <c r="AVR474"/>
      <c r="AVS474"/>
      <c r="AVT474"/>
      <c r="AVU474"/>
      <c r="AVV474"/>
      <c r="AVW474"/>
      <c r="AVX474"/>
      <c r="AVY474"/>
      <c r="AVZ474"/>
      <c r="AWA474"/>
      <c r="AWB474"/>
      <c r="AWC474"/>
      <c r="AWD474"/>
      <c r="AWE474"/>
      <c r="AWF474"/>
      <c r="AWG474"/>
      <c r="AWH474"/>
      <c r="AWI474"/>
      <c r="AWJ474"/>
      <c r="AWK474"/>
      <c r="AWL474"/>
      <c r="AWM474"/>
      <c r="AWN474"/>
      <c r="AWO474"/>
      <c r="AWP474"/>
      <c r="AWQ474"/>
      <c r="AWR474"/>
      <c r="AWS474"/>
      <c r="AWT474"/>
      <c r="AWU474"/>
      <c r="AWV474"/>
      <c r="AWW474"/>
      <c r="AWX474"/>
      <c r="AWY474"/>
      <c r="AWZ474"/>
      <c r="AXA474"/>
      <c r="AXB474"/>
      <c r="AXC474"/>
      <c r="AXD474"/>
      <c r="AXE474"/>
      <c r="AXF474"/>
      <c r="AXG474"/>
      <c r="AXH474"/>
      <c r="AXI474"/>
      <c r="AXJ474"/>
      <c r="AXK474"/>
      <c r="AXL474"/>
      <c r="AXM474"/>
      <c r="AXN474"/>
      <c r="AXO474"/>
      <c r="AXP474"/>
      <c r="AXQ474"/>
      <c r="AXR474"/>
      <c r="AXS474"/>
      <c r="AXT474"/>
      <c r="AXU474"/>
      <c r="AXV474"/>
      <c r="AXW474"/>
      <c r="AXX474"/>
      <c r="AXY474"/>
      <c r="AXZ474"/>
      <c r="AYA474"/>
      <c r="AYB474"/>
      <c r="AYC474"/>
      <c r="AYD474"/>
      <c r="AYE474"/>
      <c r="AYF474"/>
      <c r="AYG474"/>
      <c r="AYH474"/>
      <c r="AYI474"/>
      <c r="AYJ474"/>
      <c r="AYK474"/>
      <c r="AYL474"/>
      <c r="AYM474"/>
      <c r="AYN474"/>
      <c r="AYO474"/>
      <c r="AYP474"/>
      <c r="AYQ474"/>
      <c r="AYR474"/>
      <c r="AYS474"/>
      <c r="AYT474"/>
      <c r="AYU474"/>
      <c r="AYV474"/>
      <c r="AYW474"/>
      <c r="AYX474"/>
      <c r="AYY474"/>
      <c r="AYZ474"/>
      <c r="AZA474"/>
      <c r="AZB474"/>
      <c r="AZC474"/>
      <c r="AZD474"/>
      <c r="AZE474"/>
      <c r="AZF474"/>
      <c r="AZG474"/>
      <c r="AZH474"/>
      <c r="AZI474"/>
      <c r="AZJ474"/>
      <c r="AZK474"/>
      <c r="AZL474"/>
      <c r="AZM474"/>
      <c r="AZN474"/>
      <c r="AZO474"/>
      <c r="AZP474"/>
      <c r="AZQ474"/>
      <c r="AZR474"/>
      <c r="AZS474"/>
      <c r="AZT474"/>
      <c r="AZU474"/>
      <c r="AZV474"/>
      <c r="AZW474"/>
      <c r="AZX474"/>
      <c r="AZY474"/>
      <c r="AZZ474"/>
      <c r="BAA474"/>
      <c r="BAB474"/>
      <c r="BAC474"/>
      <c r="BAD474"/>
      <c r="BAE474"/>
      <c r="BAF474"/>
      <c r="BAG474"/>
      <c r="BAH474"/>
      <c r="BAI474"/>
      <c r="BAJ474"/>
      <c r="BAK474"/>
      <c r="BAL474"/>
      <c r="BAM474"/>
      <c r="BAN474"/>
      <c r="BAO474"/>
      <c r="BAP474"/>
      <c r="BAQ474"/>
      <c r="BAR474"/>
      <c r="BAS474"/>
      <c r="BAT474"/>
      <c r="BAU474"/>
      <c r="BAV474"/>
      <c r="BAW474"/>
      <c r="BAX474"/>
      <c r="BAY474"/>
      <c r="BAZ474"/>
      <c r="BBA474"/>
      <c r="BBB474"/>
      <c r="BBC474"/>
      <c r="BBD474"/>
      <c r="BBE474"/>
      <c r="BBF474"/>
      <c r="BBG474"/>
      <c r="BBH474"/>
      <c r="BBI474"/>
      <c r="BBJ474"/>
      <c r="BBK474"/>
      <c r="BBL474"/>
      <c r="BBM474"/>
      <c r="BBN474"/>
      <c r="BBO474"/>
      <c r="BBP474"/>
      <c r="BBQ474"/>
      <c r="BBR474"/>
      <c r="BBS474"/>
      <c r="BBT474"/>
      <c r="BBU474"/>
      <c r="BBV474"/>
      <c r="BBW474"/>
      <c r="BBX474"/>
      <c r="BBY474"/>
      <c r="BBZ474"/>
      <c r="BCA474"/>
      <c r="BCB474"/>
      <c r="BCC474"/>
      <c r="BCD474"/>
      <c r="BCE474"/>
      <c r="BCF474"/>
      <c r="BCG474"/>
      <c r="BCH474"/>
      <c r="BCI474"/>
      <c r="BCJ474"/>
      <c r="BCK474"/>
      <c r="BCL474"/>
      <c r="BCM474"/>
      <c r="BCN474"/>
      <c r="BCO474"/>
      <c r="BCP474"/>
      <c r="BCQ474"/>
      <c r="BCR474"/>
      <c r="BCS474"/>
      <c r="BCT474"/>
      <c r="BCU474"/>
      <c r="BCV474"/>
      <c r="BCW474"/>
      <c r="BCX474"/>
      <c r="BCY474"/>
      <c r="BCZ474"/>
      <c r="BDA474"/>
      <c r="BDB474"/>
      <c r="BDC474"/>
      <c r="BDD474"/>
      <c r="BDE474"/>
      <c r="BDF474"/>
      <c r="BDG474"/>
      <c r="BDH474"/>
      <c r="BDI474"/>
      <c r="BDJ474"/>
      <c r="BDK474"/>
      <c r="BDL474"/>
      <c r="BDM474"/>
      <c r="BDN474"/>
      <c r="BDO474"/>
      <c r="BDP474"/>
      <c r="BDQ474"/>
      <c r="BDR474"/>
      <c r="BDS474"/>
      <c r="BDT474"/>
      <c r="BDU474"/>
      <c r="BDV474"/>
      <c r="BDW474"/>
      <c r="BDX474"/>
      <c r="BDY474"/>
      <c r="BDZ474"/>
      <c r="BEA474"/>
      <c r="BEB474"/>
      <c r="BEC474"/>
      <c r="BED474"/>
      <c r="BEE474"/>
      <c r="BEF474"/>
      <c r="BEG474"/>
      <c r="BEH474"/>
      <c r="BEI474"/>
      <c r="BEJ474"/>
      <c r="BEK474"/>
      <c r="BEL474"/>
      <c r="BEM474"/>
      <c r="BEN474"/>
      <c r="BEO474"/>
      <c r="BEP474"/>
      <c r="BEQ474"/>
      <c r="BER474"/>
      <c r="BES474"/>
      <c r="BET474"/>
      <c r="BEU474"/>
      <c r="BEV474"/>
      <c r="BEW474"/>
      <c r="BEX474"/>
      <c r="BEY474"/>
      <c r="BEZ474"/>
      <c r="BFA474"/>
      <c r="BFB474"/>
      <c r="BFC474"/>
      <c r="BFD474"/>
      <c r="BFE474"/>
      <c r="BFF474"/>
      <c r="BFG474"/>
      <c r="BFH474"/>
      <c r="BFI474"/>
      <c r="BFJ474"/>
      <c r="BFK474"/>
      <c r="BFL474"/>
      <c r="BFM474"/>
      <c r="BFN474"/>
      <c r="BFO474"/>
      <c r="BFP474"/>
      <c r="BFQ474"/>
      <c r="BFR474"/>
      <c r="BFS474"/>
      <c r="BFT474"/>
      <c r="BFU474"/>
      <c r="BFV474"/>
      <c r="BFW474"/>
      <c r="BFX474"/>
      <c r="BFY474"/>
      <c r="BFZ474"/>
      <c r="BGA474"/>
      <c r="BGB474"/>
      <c r="BGC474"/>
      <c r="BGD474"/>
      <c r="BGE474"/>
      <c r="BGF474"/>
      <c r="BGG474"/>
      <c r="BGH474"/>
      <c r="BGI474"/>
      <c r="BGJ474"/>
      <c r="BGK474"/>
      <c r="BGL474"/>
      <c r="BGM474"/>
      <c r="BGN474"/>
      <c r="BGO474"/>
      <c r="BGP474"/>
      <c r="BGQ474"/>
      <c r="BGR474"/>
      <c r="BGS474"/>
      <c r="BGT474"/>
      <c r="BGU474"/>
      <c r="BGV474"/>
      <c r="BGW474"/>
      <c r="BGX474"/>
      <c r="BGY474"/>
      <c r="BGZ474"/>
      <c r="BHA474"/>
      <c r="BHB474"/>
      <c r="BHC474"/>
      <c r="BHD474"/>
      <c r="BHE474"/>
      <c r="BHF474"/>
      <c r="BHG474"/>
      <c r="BHH474"/>
      <c r="BHI474"/>
      <c r="BHJ474"/>
      <c r="BHK474"/>
      <c r="BHL474"/>
      <c r="BHM474"/>
      <c r="BHN474"/>
      <c r="BHO474"/>
      <c r="BHP474"/>
      <c r="BHQ474"/>
      <c r="BHR474"/>
      <c r="BHS474"/>
      <c r="BHT474"/>
      <c r="BHU474"/>
      <c r="BHV474"/>
      <c r="BHW474"/>
      <c r="BHX474"/>
      <c r="BHY474"/>
      <c r="BHZ474"/>
      <c r="BIA474"/>
      <c r="BIB474"/>
      <c r="BIC474"/>
      <c r="BID474"/>
      <c r="BIE474"/>
      <c r="BIF474"/>
      <c r="BIG474"/>
      <c r="BIH474"/>
      <c r="BII474"/>
      <c r="BIJ474"/>
      <c r="BIK474"/>
      <c r="BIL474"/>
      <c r="BIM474"/>
      <c r="BIN474"/>
      <c r="BIO474"/>
      <c r="BIP474"/>
      <c r="BIQ474"/>
      <c r="BIR474"/>
      <c r="BIS474"/>
      <c r="BIT474"/>
      <c r="BIU474"/>
      <c r="BIV474"/>
      <c r="BIW474"/>
      <c r="BIX474"/>
      <c r="BIY474"/>
      <c r="BIZ474"/>
      <c r="BJA474"/>
      <c r="BJB474"/>
      <c r="BJC474"/>
      <c r="BJD474"/>
      <c r="BJE474"/>
      <c r="BJF474"/>
      <c r="BJG474"/>
      <c r="BJH474"/>
      <c r="BJI474"/>
      <c r="BJJ474"/>
      <c r="BJK474"/>
      <c r="BJL474"/>
      <c r="BJM474"/>
      <c r="BJN474"/>
      <c r="BJO474"/>
      <c r="BJP474"/>
      <c r="BJQ474"/>
      <c r="BJR474"/>
      <c r="BJS474"/>
      <c r="BJT474"/>
      <c r="BJU474"/>
      <c r="BJV474"/>
      <c r="BJW474"/>
      <c r="BJX474"/>
      <c r="BJY474"/>
      <c r="BJZ474"/>
      <c r="BKA474"/>
      <c r="BKB474"/>
      <c r="BKC474"/>
      <c r="BKD474"/>
      <c r="BKE474"/>
      <c r="BKF474"/>
      <c r="BKG474"/>
      <c r="BKH474"/>
      <c r="BKI474"/>
      <c r="BKJ474"/>
      <c r="BKK474"/>
      <c r="BKL474"/>
      <c r="BKM474"/>
      <c r="BKN474"/>
      <c r="BKO474"/>
      <c r="BKP474"/>
      <c r="BKQ474"/>
      <c r="BKR474"/>
      <c r="BKS474"/>
      <c r="BKT474"/>
      <c r="BKU474"/>
      <c r="BKV474"/>
      <c r="BKW474"/>
      <c r="BKX474"/>
      <c r="BKY474"/>
      <c r="BKZ474"/>
      <c r="BLA474"/>
      <c r="BLB474"/>
      <c r="BLC474"/>
      <c r="BLD474"/>
      <c r="BLE474"/>
      <c r="BLF474"/>
      <c r="BLG474"/>
      <c r="BLH474"/>
      <c r="BLI474"/>
      <c r="BLJ474"/>
      <c r="BLK474"/>
      <c r="BLL474"/>
      <c r="BLM474"/>
      <c r="BLN474"/>
      <c r="BLO474"/>
      <c r="BLP474"/>
      <c r="BLQ474"/>
      <c r="BLR474"/>
      <c r="BLS474"/>
      <c r="BLT474"/>
      <c r="BLU474"/>
      <c r="BLV474"/>
      <c r="BLW474"/>
      <c r="BLX474"/>
      <c r="BLY474"/>
      <c r="BLZ474"/>
      <c r="BMA474"/>
      <c r="BMB474"/>
      <c r="BMC474"/>
      <c r="BMD474"/>
      <c r="BME474"/>
      <c r="BMF474"/>
      <c r="BMG474"/>
      <c r="BMH474"/>
      <c r="BMI474"/>
      <c r="BMJ474"/>
      <c r="BMK474"/>
      <c r="BML474"/>
      <c r="BMM474"/>
      <c r="BMN474"/>
      <c r="BMO474"/>
      <c r="BMP474"/>
      <c r="BMQ474"/>
      <c r="BMR474"/>
      <c r="BMS474"/>
      <c r="BMT474"/>
      <c r="BMU474"/>
      <c r="BMV474"/>
      <c r="BMW474"/>
      <c r="BMX474"/>
      <c r="BMY474"/>
      <c r="BMZ474"/>
      <c r="BNA474"/>
      <c r="BNB474"/>
      <c r="BNC474"/>
      <c r="BND474"/>
      <c r="BNE474"/>
      <c r="BNF474"/>
      <c r="BNG474"/>
      <c r="BNH474"/>
      <c r="BNI474"/>
      <c r="BNJ474"/>
      <c r="BNK474"/>
      <c r="BNL474"/>
      <c r="BNM474"/>
      <c r="BNN474"/>
      <c r="BNO474"/>
      <c r="BNP474"/>
      <c r="BNQ474"/>
      <c r="BNR474"/>
      <c r="BNS474"/>
      <c r="BNT474"/>
      <c r="BNU474"/>
      <c r="BNV474"/>
      <c r="BNW474"/>
      <c r="BNX474"/>
      <c r="BNY474"/>
      <c r="BNZ474"/>
      <c r="BOA474"/>
      <c r="BOB474"/>
      <c r="BOC474"/>
      <c r="BOD474"/>
      <c r="BOE474"/>
      <c r="BOF474"/>
      <c r="BOG474"/>
      <c r="BOH474"/>
      <c r="BOI474"/>
      <c r="BOJ474"/>
      <c r="BOK474"/>
      <c r="BOL474"/>
      <c r="BOM474"/>
      <c r="BON474"/>
      <c r="BOO474"/>
      <c r="BOP474"/>
      <c r="BOQ474"/>
      <c r="BOR474"/>
      <c r="BOS474"/>
      <c r="BOT474"/>
      <c r="BOU474"/>
      <c r="BOV474"/>
      <c r="BOW474"/>
      <c r="BOX474"/>
      <c r="BOY474"/>
      <c r="BOZ474"/>
      <c r="BPA474"/>
      <c r="BPB474"/>
      <c r="BPC474"/>
      <c r="BPD474"/>
      <c r="BPE474"/>
      <c r="BPF474"/>
      <c r="BPG474"/>
      <c r="BPH474"/>
      <c r="BPI474"/>
      <c r="BPJ474"/>
      <c r="BPK474"/>
      <c r="BPL474"/>
      <c r="BPM474"/>
      <c r="BPN474"/>
      <c r="BPO474"/>
      <c r="BPP474"/>
      <c r="BPQ474"/>
      <c r="BPR474"/>
      <c r="BPS474"/>
      <c r="BPT474"/>
      <c r="BPU474"/>
      <c r="BPV474"/>
      <c r="BPW474"/>
      <c r="BPX474"/>
      <c r="BPY474"/>
      <c r="BPZ474"/>
      <c r="BQA474"/>
      <c r="BQB474"/>
      <c r="BQC474"/>
      <c r="BQD474"/>
      <c r="BQE474"/>
      <c r="BQF474"/>
      <c r="BQG474"/>
      <c r="BQH474"/>
      <c r="BQI474"/>
      <c r="BQJ474"/>
      <c r="BQK474"/>
      <c r="BQL474"/>
      <c r="BQM474"/>
      <c r="BQN474"/>
      <c r="BQO474"/>
      <c r="BQP474"/>
      <c r="BQQ474"/>
      <c r="BQR474"/>
      <c r="BQS474"/>
      <c r="BQT474"/>
      <c r="BQU474"/>
      <c r="BQV474"/>
      <c r="BQW474"/>
      <c r="BQX474"/>
      <c r="BQY474"/>
      <c r="BQZ474"/>
      <c r="BRA474"/>
      <c r="BRB474"/>
      <c r="BRC474"/>
      <c r="BRD474"/>
      <c r="BRE474"/>
      <c r="BRF474"/>
      <c r="BRG474"/>
      <c r="BRH474"/>
      <c r="BRI474"/>
      <c r="BRJ474"/>
      <c r="BRK474"/>
      <c r="BRL474"/>
      <c r="BRM474"/>
      <c r="BRN474"/>
      <c r="BRO474"/>
      <c r="BRP474"/>
      <c r="BRQ474"/>
      <c r="BRR474"/>
      <c r="BRS474"/>
      <c r="BRT474"/>
      <c r="BRU474"/>
      <c r="BRV474"/>
      <c r="BRW474"/>
      <c r="BRX474"/>
      <c r="BRY474"/>
      <c r="BRZ474"/>
      <c r="BSA474"/>
      <c r="BSB474"/>
      <c r="BSC474"/>
      <c r="BSD474"/>
      <c r="BSE474"/>
      <c r="BSF474"/>
      <c r="BSG474"/>
      <c r="BSH474"/>
      <c r="BSI474"/>
      <c r="BSJ474"/>
      <c r="BSK474"/>
      <c r="BSL474"/>
      <c r="BSM474"/>
      <c r="BSN474"/>
      <c r="BSO474"/>
      <c r="BSP474"/>
      <c r="BSQ474"/>
      <c r="BSR474"/>
      <c r="BSS474"/>
      <c r="BST474"/>
      <c r="BSU474"/>
      <c r="BSV474"/>
      <c r="BSW474"/>
      <c r="BSX474"/>
      <c r="BSY474"/>
      <c r="BSZ474"/>
      <c r="BTA474"/>
      <c r="BTB474"/>
      <c r="BTC474"/>
      <c r="BTD474"/>
      <c r="BTE474"/>
      <c r="BTF474"/>
      <c r="BTG474"/>
      <c r="BTH474"/>
      <c r="BTI474"/>
      <c r="BTJ474"/>
      <c r="BTK474"/>
      <c r="BTL474"/>
      <c r="BTM474"/>
      <c r="BTN474"/>
      <c r="BTO474"/>
      <c r="BTP474"/>
      <c r="BTQ474"/>
      <c r="BTR474"/>
      <c r="BTS474"/>
      <c r="BTT474"/>
      <c r="BTU474"/>
      <c r="BTV474"/>
      <c r="BTW474"/>
      <c r="BTX474"/>
      <c r="BTY474"/>
      <c r="BTZ474"/>
      <c r="BUA474"/>
      <c r="BUB474"/>
      <c r="BUC474"/>
      <c r="BUD474"/>
      <c r="BUE474"/>
      <c r="BUF474"/>
      <c r="BUG474"/>
      <c r="BUH474"/>
      <c r="BUI474"/>
      <c r="BUJ474"/>
      <c r="BUK474"/>
      <c r="BUL474"/>
      <c r="BUM474"/>
      <c r="BUN474"/>
      <c r="BUO474"/>
      <c r="BUP474"/>
      <c r="BUQ474"/>
      <c r="BUR474"/>
      <c r="BUS474"/>
      <c r="BUT474"/>
      <c r="BUU474"/>
      <c r="BUV474"/>
      <c r="BUW474"/>
      <c r="BUX474"/>
      <c r="BUY474"/>
      <c r="BUZ474"/>
      <c r="BVA474"/>
      <c r="BVB474"/>
      <c r="BVC474"/>
      <c r="BVD474"/>
      <c r="BVE474"/>
      <c r="BVF474"/>
      <c r="BVG474"/>
      <c r="BVH474"/>
      <c r="BVI474"/>
      <c r="BVJ474"/>
      <c r="BVK474"/>
      <c r="BVL474"/>
      <c r="BVM474"/>
      <c r="BVN474"/>
      <c r="BVO474"/>
      <c r="BVP474"/>
      <c r="BVQ474"/>
      <c r="BVR474"/>
      <c r="BVS474"/>
      <c r="BVT474"/>
      <c r="BVU474"/>
      <c r="BVV474"/>
      <c r="BVW474"/>
      <c r="BVX474"/>
      <c r="BVY474"/>
      <c r="BVZ474"/>
      <c r="BWA474"/>
      <c r="BWB474"/>
      <c r="BWC474"/>
      <c r="BWD474"/>
      <c r="BWE474"/>
      <c r="BWF474"/>
      <c r="BWG474"/>
      <c r="BWH474"/>
      <c r="BWI474"/>
      <c r="BWJ474"/>
      <c r="BWK474"/>
      <c r="BWL474"/>
      <c r="BWM474"/>
      <c r="BWN474"/>
      <c r="BWO474"/>
      <c r="BWP474"/>
      <c r="BWQ474"/>
      <c r="BWR474"/>
      <c r="BWS474"/>
      <c r="BWT474"/>
      <c r="BWU474"/>
      <c r="BWV474"/>
      <c r="BWW474"/>
      <c r="BWX474"/>
      <c r="BWY474"/>
      <c r="BWZ474"/>
      <c r="BXA474"/>
      <c r="BXB474"/>
      <c r="BXC474"/>
      <c r="BXD474"/>
      <c r="BXE474"/>
      <c r="BXF474"/>
      <c r="BXG474"/>
      <c r="BXH474"/>
      <c r="BXI474"/>
      <c r="BXJ474"/>
      <c r="BXK474"/>
      <c r="BXL474"/>
      <c r="BXM474"/>
      <c r="BXN474"/>
      <c r="BXO474"/>
      <c r="BXP474"/>
      <c r="BXQ474"/>
      <c r="BXR474"/>
      <c r="BXS474"/>
      <c r="BXT474"/>
      <c r="BXU474"/>
      <c r="BXV474"/>
      <c r="BXW474"/>
      <c r="BXX474"/>
      <c r="BXY474"/>
      <c r="BXZ474"/>
      <c r="BYA474"/>
      <c r="BYB474"/>
      <c r="BYC474"/>
      <c r="BYD474"/>
      <c r="BYE474"/>
      <c r="BYF474"/>
      <c r="BYG474"/>
      <c r="BYH474"/>
      <c r="BYI474"/>
      <c r="BYJ474"/>
      <c r="BYK474"/>
      <c r="BYL474"/>
      <c r="BYM474"/>
      <c r="BYN474"/>
      <c r="BYO474"/>
      <c r="BYP474"/>
      <c r="BYQ474"/>
      <c r="BYR474"/>
      <c r="BYS474"/>
      <c r="BYT474"/>
      <c r="BYU474"/>
      <c r="BYV474"/>
      <c r="BYW474"/>
      <c r="BYX474"/>
      <c r="BYY474"/>
      <c r="BYZ474"/>
      <c r="BZA474"/>
      <c r="BZB474"/>
      <c r="BZC474"/>
      <c r="BZD474"/>
      <c r="BZE474"/>
      <c r="BZF474"/>
      <c r="BZG474"/>
      <c r="BZH474"/>
      <c r="BZI474"/>
      <c r="BZJ474"/>
    </row>
    <row r="475" spans="1:2038" ht="16.5" customHeight="1" thickBot="1">
      <c r="A475" s="317"/>
      <c r="B475" s="338"/>
      <c r="C475" s="338"/>
      <c r="D475" s="338"/>
      <c r="E475" s="339"/>
      <c r="F475" s="32"/>
      <c r="G475" s="32"/>
      <c r="H475" s="32"/>
      <c r="I475" s="32"/>
      <c r="J475" s="56"/>
      <c r="K475" s="123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  <c r="ATJ475"/>
      <c r="ATK475"/>
      <c r="ATL475"/>
      <c r="ATM475"/>
      <c r="ATN475"/>
      <c r="ATO475"/>
      <c r="ATP475"/>
      <c r="ATQ475"/>
      <c r="ATR475"/>
      <c r="ATS475"/>
      <c r="ATT475"/>
      <c r="ATU475"/>
      <c r="ATV475"/>
      <c r="ATW475"/>
      <c r="ATX475"/>
      <c r="ATY475"/>
      <c r="ATZ475"/>
      <c r="AUA475"/>
      <c r="AUB475"/>
      <c r="AUC475"/>
      <c r="AUD475"/>
      <c r="AUE475"/>
      <c r="AUF475"/>
      <c r="AUG475"/>
      <c r="AUH475"/>
      <c r="AUI475"/>
      <c r="AUJ475"/>
      <c r="AUK475"/>
      <c r="AUL475"/>
      <c r="AUM475"/>
      <c r="AUN475"/>
      <c r="AUO475"/>
      <c r="AUP475"/>
      <c r="AUQ475"/>
      <c r="AUR475"/>
      <c r="AUS475"/>
      <c r="AUT475"/>
      <c r="AUU475"/>
      <c r="AUV475"/>
      <c r="AUW475"/>
      <c r="AUX475"/>
      <c r="AUY475"/>
      <c r="AUZ475"/>
      <c r="AVA475"/>
      <c r="AVB475"/>
      <c r="AVC475"/>
      <c r="AVD475"/>
      <c r="AVE475"/>
      <c r="AVF475"/>
      <c r="AVG475"/>
      <c r="AVH475"/>
      <c r="AVI475"/>
      <c r="AVJ475"/>
      <c r="AVK475"/>
      <c r="AVL475"/>
      <c r="AVM475"/>
      <c r="AVN475"/>
      <c r="AVO475"/>
      <c r="AVP475"/>
      <c r="AVQ475"/>
      <c r="AVR475"/>
      <c r="AVS475"/>
      <c r="AVT475"/>
      <c r="AVU475"/>
      <c r="AVV475"/>
      <c r="AVW475"/>
      <c r="AVX475"/>
      <c r="AVY475"/>
      <c r="AVZ475"/>
      <c r="AWA475"/>
      <c r="AWB475"/>
      <c r="AWC475"/>
      <c r="AWD475"/>
      <c r="AWE475"/>
      <c r="AWF475"/>
      <c r="AWG475"/>
      <c r="AWH475"/>
      <c r="AWI475"/>
      <c r="AWJ475"/>
      <c r="AWK475"/>
      <c r="AWL475"/>
      <c r="AWM475"/>
      <c r="AWN475"/>
      <c r="AWO475"/>
      <c r="AWP475"/>
      <c r="AWQ475"/>
      <c r="AWR475"/>
      <c r="AWS475"/>
      <c r="AWT475"/>
      <c r="AWU475"/>
      <c r="AWV475"/>
      <c r="AWW475"/>
      <c r="AWX475"/>
      <c r="AWY475"/>
      <c r="AWZ475"/>
      <c r="AXA475"/>
      <c r="AXB475"/>
      <c r="AXC475"/>
      <c r="AXD475"/>
      <c r="AXE475"/>
      <c r="AXF475"/>
      <c r="AXG475"/>
      <c r="AXH475"/>
      <c r="AXI475"/>
      <c r="AXJ475"/>
      <c r="AXK475"/>
      <c r="AXL475"/>
      <c r="AXM475"/>
      <c r="AXN475"/>
      <c r="AXO475"/>
      <c r="AXP475"/>
      <c r="AXQ475"/>
      <c r="AXR475"/>
      <c r="AXS475"/>
      <c r="AXT475"/>
      <c r="AXU475"/>
      <c r="AXV475"/>
      <c r="AXW475"/>
      <c r="AXX475"/>
      <c r="AXY475"/>
      <c r="AXZ475"/>
      <c r="AYA475"/>
      <c r="AYB475"/>
      <c r="AYC475"/>
      <c r="AYD475"/>
      <c r="AYE475"/>
      <c r="AYF475"/>
      <c r="AYG475"/>
      <c r="AYH475"/>
      <c r="AYI475"/>
      <c r="AYJ475"/>
      <c r="AYK475"/>
      <c r="AYL475"/>
      <c r="AYM475"/>
      <c r="AYN475"/>
      <c r="AYO475"/>
      <c r="AYP475"/>
      <c r="AYQ475"/>
      <c r="AYR475"/>
      <c r="AYS475"/>
      <c r="AYT475"/>
      <c r="AYU475"/>
      <c r="AYV475"/>
      <c r="AYW475"/>
      <c r="AYX475"/>
      <c r="AYY475"/>
      <c r="AYZ475"/>
      <c r="AZA475"/>
      <c r="AZB475"/>
      <c r="AZC475"/>
      <c r="AZD475"/>
      <c r="AZE475"/>
      <c r="AZF475"/>
      <c r="AZG475"/>
      <c r="AZH475"/>
      <c r="AZI475"/>
      <c r="AZJ475"/>
      <c r="AZK475"/>
      <c r="AZL475"/>
      <c r="AZM475"/>
      <c r="AZN475"/>
      <c r="AZO475"/>
      <c r="AZP475"/>
      <c r="AZQ475"/>
      <c r="AZR475"/>
      <c r="AZS475"/>
      <c r="AZT475"/>
      <c r="AZU475"/>
      <c r="AZV475"/>
      <c r="AZW475"/>
      <c r="AZX475"/>
      <c r="AZY475"/>
      <c r="AZZ475"/>
      <c r="BAA475"/>
      <c r="BAB475"/>
      <c r="BAC475"/>
      <c r="BAD475"/>
      <c r="BAE475"/>
      <c r="BAF475"/>
      <c r="BAG475"/>
      <c r="BAH475"/>
      <c r="BAI475"/>
      <c r="BAJ475"/>
      <c r="BAK475"/>
      <c r="BAL475"/>
      <c r="BAM475"/>
      <c r="BAN475"/>
      <c r="BAO475"/>
      <c r="BAP475"/>
      <c r="BAQ475"/>
      <c r="BAR475"/>
      <c r="BAS475"/>
      <c r="BAT475"/>
      <c r="BAU475"/>
      <c r="BAV475"/>
      <c r="BAW475"/>
      <c r="BAX475"/>
      <c r="BAY475"/>
      <c r="BAZ475"/>
      <c r="BBA475"/>
      <c r="BBB475"/>
      <c r="BBC475"/>
      <c r="BBD475"/>
      <c r="BBE475"/>
      <c r="BBF475"/>
      <c r="BBG475"/>
      <c r="BBH475"/>
      <c r="BBI475"/>
      <c r="BBJ475"/>
      <c r="BBK475"/>
      <c r="BBL475"/>
      <c r="BBM475"/>
      <c r="BBN475"/>
      <c r="BBO475"/>
      <c r="BBP475"/>
      <c r="BBQ475"/>
      <c r="BBR475"/>
      <c r="BBS475"/>
      <c r="BBT475"/>
      <c r="BBU475"/>
      <c r="BBV475"/>
      <c r="BBW475"/>
      <c r="BBX475"/>
      <c r="BBY475"/>
      <c r="BBZ475"/>
      <c r="BCA475"/>
      <c r="BCB475"/>
      <c r="BCC475"/>
      <c r="BCD475"/>
      <c r="BCE475"/>
      <c r="BCF475"/>
      <c r="BCG475"/>
      <c r="BCH475"/>
      <c r="BCI475"/>
      <c r="BCJ475"/>
      <c r="BCK475"/>
      <c r="BCL475"/>
      <c r="BCM475"/>
      <c r="BCN475"/>
      <c r="BCO475"/>
      <c r="BCP475"/>
      <c r="BCQ475"/>
      <c r="BCR475"/>
      <c r="BCS475"/>
      <c r="BCT475"/>
      <c r="BCU475"/>
      <c r="BCV475"/>
      <c r="BCW475"/>
      <c r="BCX475"/>
      <c r="BCY475"/>
      <c r="BCZ475"/>
      <c r="BDA475"/>
      <c r="BDB475"/>
      <c r="BDC475"/>
      <c r="BDD475"/>
      <c r="BDE475"/>
      <c r="BDF475"/>
      <c r="BDG475"/>
      <c r="BDH475"/>
      <c r="BDI475"/>
      <c r="BDJ475"/>
      <c r="BDK475"/>
      <c r="BDL475"/>
      <c r="BDM475"/>
      <c r="BDN475"/>
      <c r="BDO475"/>
      <c r="BDP475"/>
      <c r="BDQ475"/>
      <c r="BDR475"/>
      <c r="BDS475"/>
      <c r="BDT475"/>
      <c r="BDU475"/>
      <c r="BDV475"/>
      <c r="BDW475"/>
      <c r="BDX475"/>
      <c r="BDY475"/>
      <c r="BDZ475"/>
      <c r="BEA475"/>
      <c r="BEB475"/>
      <c r="BEC475"/>
      <c r="BED475"/>
      <c r="BEE475"/>
      <c r="BEF475"/>
      <c r="BEG475"/>
      <c r="BEH475"/>
      <c r="BEI475"/>
      <c r="BEJ475"/>
      <c r="BEK475"/>
      <c r="BEL475"/>
      <c r="BEM475"/>
      <c r="BEN475"/>
      <c r="BEO475"/>
      <c r="BEP475"/>
      <c r="BEQ475"/>
      <c r="BER475"/>
      <c r="BES475"/>
      <c r="BET475"/>
      <c r="BEU475"/>
      <c r="BEV475"/>
      <c r="BEW475"/>
      <c r="BEX475"/>
      <c r="BEY475"/>
      <c r="BEZ475"/>
      <c r="BFA475"/>
      <c r="BFB475"/>
      <c r="BFC475"/>
      <c r="BFD475"/>
      <c r="BFE475"/>
      <c r="BFF475"/>
      <c r="BFG475"/>
      <c r="BFH475"/>
      <c r="BFI475"/>
      <c r="BFJ475"/>
      <c r="BFK475"/>
      <c r="BFL475"/>
      <c r="BFM475"/>
      <c r="BFN475"/>
      <c r="BFO475"/>
      <c r="BFP475"/>
      <c r="BFQ475"/>
      <c r="BFR475"/>
      <c r="BFS475"/>
      <c r="BFT475"/>
      <c r="BFU475"/>
      <c r="BFV475"/>
      <c r="BFW475"/>
      <c r="BFX475"/>
      <c r="BFY475"/>
      <c r="BFZ475"/>
      <c r="BGA475"/>
      <c r="BGB475"/>
      <c r="BGC475"/>
      <c r="BGD475"/>
      <c r="BGE475"/>
      <c r="BGF475"/>
      <c r="BGG475"/>
      <c r="BGH475"/>
      <c r="BGI475"/>
      <c r="BGJ475"/>
      <c r="BGK475"/>
      <c r="BGL475"/>
      <c r="BGM475"/>
      <c r="BGN475"/>
      <c r="BGO475"/>
      <c r="BGP475"/>
      <c r="BGQ475"/>
      <c r="BGR475"/>
      <c r="BGS475"/>
      <c r="BGT475"/>
      <c r="BGU475"/>
      <c r="BGV475"/>
      <c r="BGW475"/>
      <c r="BGX475"/>
      <c r="BGY475"/>
      <c r="BGZ475"/>
      <c r="BHA475"/>
      <c r="BHB475"/>
      <c r="BHC475"/>
      <c r="BHD475"/>
      <c r="BHE475"/>
      <c r="BHF475"/>
      <c r="BHG475"/>
      <c r="BHH475"/>
      <c r="BHI475"/>
      <c r="BHJ475"/>
      <c r="BHK475"/>
      <c r="BHL475"/>
      <c r="BHM475"/>
      <c r="BHN475"/>
      <c r="BHO475"/>
      <c r="BHP475"/>
      <c r="BHQ475"/>
      <c r="BHR475"/>
      <c r="BHS475"/>
      <c r="BHT475"/>
      <c r="BHU475"/>
      <c r="BHV475"/>
      <c r="BHW475"/>
      <c r="BHX475"/>
      <c r="BHY475"/>
      <c r="BHZ475"/>
      <c r="BIA475"/>
      <c r="BIB475"/>
      <c r="BIC475"/>
      <c r="BID475"/>
      <c r="BIE475"/>
      <c r="BIF475"/>
      <c r="BIG475"/>
      <c r="BIH475"/>
      <c r="BII475"/>
      <c r="BIJ475"/>
      <c r="BIK475"/>
      <c r="BIL475"/>
      <c r="BIM475"/>
      <c r="BIN475"/>
      <c r="BIO475"/>
      <c r="BIP475"/>
      <c r="BIQ475"/>
      <c r="BIR475"/>
      <c r="BIS475"/>
      <c r="BIT475"/>
      <c r="BIU475"/>
      <c r="BIV475"/>
      <c r="BIW475"/>
      <c r="BIX475"/>
      <c r="BIY475"/>
      <c r="BIZ475"/>
      <c r="BJA475"/>
      <c r="BJB475"/>
      <c r="BJC475"/>
      <c r="BJD475"/>
      <c r="BJE475"/>
      <c r="BJF475"/>
      <c r="BJG475"/>
      <c r="BJH475"/>
      <c r="BJI475"/>
      <c r="BJJ475"/>
      <c r="BJK475"/>
      <c r="BJL475"/>
      <c r="BJM475"/>
      <c r="BJN475"/>
      <c r="BJO475"/>
      <c r="BJP475"/>
      <c r="BJQ475"/>
      <c r="BJR475"/>
      <c r="BJS475"/>
      <c r="BJT475"/>
      <c r="BJU475"/>
      <c r="BJV475"/>
      <c r="BJW475"/>
      <c r="BJX475"/>
      <c r="BJY475"/>
      <c r="BJZ475"/>
      <c r="BKA475"/>
      <c r="BKB475"/>
      <c r="BKC475"/>
      <c r="BKD475"/>
      <c r="BKE475"/>
      <c r="BKF475"/>
      <c r="BKG475"/>
      <c r="BKH475"/>
      <c r="BKI475"/>
      <c r="BKJ475"/>
      <c r="BKK475"/>
      <c r="BKL475"/>
      <c r="BKM475"/>
      <c r="BKN475"/>
      <c r="BKO475"/>
      <c r="BKP475"/>
      <c r="BKQ475"/>
      <c r="BKR475"/>
      <c r="BKS475"/>
      <c r="BKT475"/>
      <c r="BKU475"/>
      <c r="BKV475"/>
      <c r="BKW475"/>
      <c r="BKX475"/>
      <c r="BKY475"/>
      <c r="BKZ475"/>
      <c r="BLA475"/>
      <c r="BLB475"/>
      <c r="BLC475"/>
      <c r="BLD475"/>
      <c r="BLE475"/>
      <c r="BLF475"/>
      <c r="BLG475"/>
      <c r="BLH475"/>
      <c r="BLI475"/>
      <c r="BLJ475"/>
      <c r="BLK475"/>
      <c r="BLL475"/>
      <c r="BLM475"/>
      <c r="BLN475"/>
      <c r="BLO475"/>
      <c r="BLP475"/>
      <c r="BLQ475"/>
      <c r="BLR475"/>
      <c r="BLS475"/>
      <c r="BLT475"/>
      <c r="BLU475"/>
      <c r="BLV475"/>
      <c r="BLW475"/>
      <c r="BLX475"/>
      <c r="BLY475"/>
      <c r="BLZ475"/>
      <c r="BMA475"/>
      <c r="BMB475"/>
      <c r="BMC475"/>
      <c r="BMD475"/>
      <c r="BME475"/>
      <c r="BMF475"/>
      <c r="BMG475"/>
      <c r="BMH475"/>
      <c r="BMI475"/>
      <c r="BMJ475"/>
      <c r="BMK475"/>
      <c r="BML475"/>
      <c r="BMM475"/>
      <c r="BMN475"/>
      <c r="BMO475"/>
      <c r="BMP475"/>
      <c r="BMQ475"/>
      <c r="BMR475"/>
      <c r="BMS475"/>
      <c r="BMT475"/>
      <c r="BMU475"/>
      <c r="BMV475"/>
      <c r="BMW475"/>
      <c r="BMX475"/>
      <c r="BMY475"/>
      <c r="BMZ475"/>
      <c r="BNA475"/>
      <c r="BNB475"/>
      <c r="BNC475"/>
      <c r="BND475"/>
      <c r="BNE475"/>
      <c r="BNF475"/>
      <c r="BNG475"/>
      <c r="BNH475"/>
      <c r="BNI475"/>
      <c r="BNJ475"/>
      <c r="BNK475"/>
      <c r="BNL475"/>
      <c r="BNM475"/>
      <c r="BNN475"/>
      <c r="BNO475"/>
      <c r="BNP475"/>
      <c r="BNQ475"/>
      <c r="BNR475"/>
      <c r="BNS475"/>
      <c r="BNT475"/>
      <c r="BNU475"/>
      <c r="BNV475"/>
      <c r="BNW475"/>
      <c r="BNX475"/>
      <c r="BNY475"/>
      <c r="BNZ475"/>
      <c r="BOA475"/>
      <c r="BOB475"/>
      <c r="BOC475"/>
      <c r="BOD475"/>
      <c r="BOE475"/>
      <c r="BOF475"/>
      <c r="BOG475"/>
      <c r="BOH475"/>
      <c r="BOI475"/>
      <c r="BOJ475"/>
      <c r="BOK475"/>
      <c r="BOL475"/>
      <c r="BOM475"/>
      <c r="BON475"/>
      <c r="BOO475"/>
      <c r="BOP475"/>
      <c r="BOQ475"/>
      <c r="BOR475"/>
      <c r="BOS475"/>
      <c r="BOT475"/>
      <c r="BOU475"/>
      <c r="BOV475"/>
      <c r="BOW475"/>
      <c r="BOX475"/>
      <c r="BOY475"/>
      <c r="BOZ475"/>
      <c r="BPA475"/>
      <c r="BPB475"/>
      <c r="BPC475"/>
      <c r="BPD475"/>
      <c r="BPE475"/>
      <c r="BPF475"/>
      <c r="BPG475"/>
      <c r="BPH475"/>
      <c r="BPI475"/>
      <c r="BPJ475"/>
      <c r="BPK475"/>
      <c r="BPL475"/>
      <c r="BPM475"/>
      <c r="BPN475"/>
      <c r="BPO475"/>
      <c r="BPP475"/>
      <c r="BPQ475"/>
      <c r="BPR475"/>
      <c r="BPS475"/>
      <c r="BPT475"/>
      <c r="BPU475"/>
      <c r="BPV475"/>
      <c r="BPW475"/>
      <c r="BPX475"/>
      <c r="BPY475"/>
      <c r="BPZ475"/>
      <c r="BQA475"/>
      <c r="BQB475"/>
      <c r="BQC475"/>
      <c r="BQD475"/>
      <c r="BQE475"/>
      <c r="BQF475"/>
      <c r="BQG475"/>
      <c r="BQH475"/>
      <c r="BQI475"/>
      <c r="BQJ475"/>
      <c r="BQK475"/>
      <c r="BQL475"/>
      <c r="BQM475"/>
      <c r="BQN475"/>
      <c r="BQO475"/>
      <c r="BQP475"/>
      <c r="BQQ475"/>
      <c r="BQR475"/>
      <c r="BQS475"/>
      <c r="BQT475"/>
      <c r="BQU475"/>
      <c r="BQV475"/>
      <c r="BQW475"/>
      <c r="BQX475"/>
      <c r="BQY475"/>
      <c r="BQZ475"/>
      <c r="BRA475"/>
      <c r="BRB475"/>
      <c r="BRC475"/>
      <c r="BRD475"/>
      <c r="BRE475"/>
      <c r="BRF475"/>
      <c r="BRG475"/>
      <c r="BRH475"/>
      <c r="BRI475"/>
      <c r="BRJ475"/>
      <c r="BRK475"/>
      <c r="BRL475"/>
      <c r="BRM475"/>
      <c r="BRN475"/>
      <c r="BRO475"/>
      <c r="BRP475"/>
      <c r="BRQ475"/>
      <c r="BRR475"/>
      <c r="BRS475"/>
      <c r="BRT475"/>
      <c r="BRU475"/>
      <c r="BRV475"/>
      <c r="BRW475"/>
      <c r="BRX475"/>
      <c r="BRY475"/>
      <c r="BRZ475"/>
      <c r="BSA475"/>
      <c r="BSB475"/>
      <c r="BSC475"/>
      <c r="BSD475"/>
      <c r="BSE475"/>
      <c r="BSF475"/>
      <c r="BSG475"/>
      <c r="BSH475"/>
      <c r="BSI475"/>
      <c r="BSJ475"/>
      <c r="BSK475"/>
      <c r="BSL475"/>
      <c r="BSM475"/>
      <c r="BSN475"/>
      <c r="BSO475"/>
      <c r="BSP475"/>
      <c r="BSQ475"/>
      <c r="BSR475"/>
      <c r="BSS475"/>
      <c r="BST475"/>
      <c r="BSU475"/>
      <c r="BSV475"/>
      <c r="BSW475"/>
      <c r="BSX475"/>
      <c r="BSY475"/>
      <c r="BSZ475"/>
      <c r="BTA475"/>
      <c r="BTB475"/>
      <c r="BTC475"/>
      <c r="BTD475"/>
      <c r="BTE475"/>
      <c r="BTF475"/>
      <c r="BTG475"/>
      <c r="BTH475"/>
      <c r="BTI475"/>
      <c r="BTJ475"/>
      <c r="BTK475"/>
      <c r="BTL475"/>
      <c r="BTM475"/>
      <c r="BTN475"/>
      <c r="BTO475"/>
      <c r="BTP475"/>
      <c r="BTQ475"/>
      <c r="BTR475"/>
      <c r="BTS475"/>
      <c r="BTT475"/>
      <c r="BTU475"/>
      <c r="BTV475"/>
      <c r="BTW475"/>
      <c r="BTX475"/>
      <c r="BTY475"/>
      <c r="BTZ475"/>
      <c r="BUA475"/>
      <c r="BUB475"/>
      <c r="BUC475"/>
      <c r="BUD475"/>
      <c r="BUE475"/>
      <c r="BUF475"/>
      <c r="BUG475"/>
      <c r="BUH475"/>
      <c r="BUI475"/>
      <c r="BUJ475"/>
      <c r="BUK475"/>
      <c r="BUL475"/>
      <c r="BUM475"/>
      <c r="BUN475"/>
      <c r="BUO475"/>
      <c r="BUP475"/>
      <c r="BUQ475"/>
      <c r="BUR475"/>
      <c r="BUS475"/>
      <c r="BUT475"/>
      <c r="BUU475"/>
      <c r="BUV475"/>
      <c r="BUW475"/>
      <c r="BUX475"/>
      <c r="BUY475"/>
      <c r="BUZ475"/>
      <c r="BVA475"/>
      <c r="BVB475"/>
      <c r="BVC475"/>
      <c r="BVD475"/>
      <c r="BVE475"/>
      <c r="BVF475"/>
      <c r="BVG475"/>
      <c r="BVH475"/>
      <c r="BVI475"/>
      <c r="BVJ475"/>
      <c r="BVK475"/>
      <c r="BVL475"/>
      <c r="BVM475"/>
      <c r="BVN475"/>
      <c r="BVO475"/>
      <c r="BVP475"/>
      <c r="BVQ475"/>
      <c r="BVR475"/>
      <c r="BVS475"/>
      <c r="BVT475"/>
      <c r="BVU475"/>
      <c r="BVV475"/>
      <c r="BVW475"/>
      <c r="BVX475"/>
      <c r="BVY475"/>
      <c r="BVZ475"/>
      <c r="BWA475"/>
      <c r="BWB475"/>
      <c r="BWC475"/>
      <c r="BWD475"/>
      <c r="BWE475"/>
      <c r="BWF475"/>
      <c r="BWG475"/>
      <c r="BWH475"/>
      <c r="BWI475"/>
      <c r="BWJ475"/>
      <c r="BWK475"/>
      <c r="BWL475"/>
      <c r="BWM475"/>
      <c r="BWN475"/>
      <c r="BWO475"/>
      <c r="BWP475"/>
      <c r="BWQ475"/>
      <c r="BWR475"/>
      <c r="BWS475"/>
      <c r="BWT475"/>
      <c r="BWU475"/>
      <c r="BWV475"/>
      <c r="BWW475"/>
      <c r="BWX475"/>
      <c r="BWY475"/>
      <c r="BWZ475"/>
      <c r="BXA475"/>
      <c r="BXB475"/>
      <c r="BXC475"/>
      <c r="BXD475"/>
      <c r="BXE475"/>
      <c r="BXF475"/>
      <c r="BXG475"/>
      <c r="BXH475"/>
      <c r="BXI475"/>
      <c r="BXJ475"/>
      <c r="BXK475"/>
      <c r="BXL475"/>
      <c r="BXM475"/>
      <c r="BXN475"/>
      <c r="BXO475"/>
      <c r="BXP475"/>
      <c r="BXQ475"/>
      <c r="BXR475"/>
      <c r="BXS475"/>
      <c r="BXT475"/>
      <c r="BXU475"/>
      <c r="BXV475"/>
      <c r="BXW475"/>
      <c r="BXX475"/>
      <c r="BXY475"/>
      <c r="BXZ475"/>
      <c r="BYA475"/>
      <c r="BYB475"/>
      <c r="BYC475"/>
      <c r="BYD475"/>
      <c r="BYE475"/>
      <c r="BYF475"/>
      <c r="BYG475"/>
      <c r="BYH475"/>
      <c r="BYI475"/>
      <c r="BYJ475"/>
      <c r="BYK475"/>
      <c r="BYL475"/>
      <c r="BYM475"/>
      <c r="BYN475"/>
      <c r="BYO475"/>
      <c r="BYP475"/>
      <c r="BYQ475"/>
      <c r="BYR475"/>
      <c r="BYS475"/>
      <c r="BYT475"/>
      <c r="BYU475"/>
      <c r="BYV475"/>
      <c r="BYW475"/>
      <c r="BYX475"/>
      <c r="BYY475"/>
      <c r="BYZ475"/>
      <c r="BZA475"/>
      <c r="BZB475"/>
      <c r="BZC475"/>
      <c r="BZD475"/>
      <c r="BZE475"/>
      <c r="BZF475"/>
      <c r="BZG475"/>
      <c r="BZH475"/>
      <c r="BZI475"/>
      <c r="BZJ475"/>
    </row>
    <row r="476" spans="1:2038" ht="25.5" customHeight="1" thickBot="1">
      <c r="A476" s="700" t="s">
        <v>275</v>
      </c>
      <c r="B476" s="787"/>
      <c r="C476" s="787"/>
      <c r="D476" s="787"/>
      <c r="E476" s="788"/>
      <c r="F476" s="32"/>
      <c r="G476" s="32"/>
      <c r="H476" s="32"/>
      <c r="I476" s="32"/>
      <c r="J476" s="171" t="s">
        <v>135</v>
      </c>
      <c r="K476" s="341" t="s">
        <v>136</v>
      </c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  <c r="ATJ476"/>
      <c r="ATK476"/>
      <c r="ATL476"/>
      <c r="ATM476"/>
      <c r="ATN476"/>
      <c r="ATO476"/>
      <c r="ATP476"/>
      <c r="ATQ476"/>
      <c r="ATR476"/>
      <c r="ATS476"/>
      <c r="ATT476"/>
      <c r="ATU476"/>
      <c r="ATV476"/>
      <c r="ATW476"/>
      <c r="ATX476"/>
      <c r="ATY476"/>
      <c r="ATZ476"/>
      <c r="AUA476"/>
      <c r="AUB476"/>
      <c r="AUC476"/>
      <c r="AUD476"/>
      <c r="AUE476"/>
      <c r="AUF476"/>
      <c r="AUG476"/>
      <c r="AUH476"/>
      <c r="AUI476"/>
      <c r="AUJ476"/>
      <c r="AUK476"/>
      <c r="AUL476"/>
      <c r="AUM476"/>
      <c r="AUN476"/>
      <c r="AUO476"/>
      <c r="AUP476"/>
      <c r="AUQ476"/>
      <c r="AUR476"/>
      <c r="AUS476"/>
      <c r="AUT476"/>
      <c r="AUU476"/>
      <c r="AUV476"/>
      <c r="AUW476"/>
      <c r="AUX476"/>
      <c r="AUY476"/>
      <c r="AUZ476"/>
      <c r="AVA476"/>
      <c r="AVB476"/>
      <c r="AVC476"/>
      <c r="AVD476"/>
      <c r="AVE476"/>
      <c r="AVF476"/>
      <c r="AVG476"/>
      <c r="AVH476"/>
      <c r="AVI476"/>
      <c r="AVJ476"/>
      <c r="AVK476"/>
      <c r="AVL476"/>
      <c r="AVM476"/>
      <c r="AVN476"/>
      <c r="AVO476"/>
      <c r="AVP476"/>
      <c r="AVQ476"/>
      <c r="AVR476"/>
      <c r="AVS476"/>
      <c r="AVT476"/>
      <c r="AVU476"/>
      <c r="AVV476"/>
      <c r="AVW476"/>
      <c r="AVX476"/>
      <c r="AVY476"/>
      <c r="AVZ476"/>
      <c r="AWA476"/>
      <c r="AWB476"/>
      <c r="AWC476"/>
      <c r="AWD476"/>
      <c r="AWE476"/>
      <c r="AWF476"/>
      <c r="AWG476"/>
      <c r="AWH476"/>
      <c r="AWI476"/>
      <c r="AWJ476"/>
      <c r="AWK476"/>
      <c r="AWL476"/>
      <c r="AWM476"/>
      <c r="AWN476"/>
      <c r="AWO476"/>
      <c r="AWP476"/>
      <c r="AWQ476"/>
      <c r="AWR476"/>
      <c r="AWS476"/>
      <c r="AWT476"/>
      <c r="AWU476"/>
      <c r="AWV476"/>
      <c r="AWW476"/>
      <c r="AWX476"/>
      <c r="AWY476"/>
      <c r="AWZ476"/>
      <c r="AXA476"/>
      <c r="AXB476"/>
      <c r="AXC476"/>
      <c r="AXD476"/>
      <c r="AXE476"/>
      <c r="AXF476"/>
      <c r="AXG476"/>
      <c r="AXH476"/>
      <c r="AXI476"/>
      <c r="AXJ476"/>
      <c r="AXK476"/>
      <c r="AXL476"/>
      <c r="AXM476"/>
      <c r="AXN476"/>
      <c r="AXO476"/>
      <c r="AXP476"/>
      <c r="AXQ476"/>
      <c r="AXR476"/>
      <c r="AXS476"/>
      <c r="AXT476"/>
      <c r="AXU476"/>
      <c r="AXV476"/>
      <c r="AXW476"/>
      <c r="AXX476"/>
      <c r="AXY476"/>
      <c r="AXZ476"/>
      <c r="AYA476"/>
      <c r="AYB476"/>
      <c r="AYC476"/>
      <c r="AYD476"/>
      <c r="AYE476"/>
      <c r="AYF476"/>
      <c r="AYG476"/>
      <c r="AYH476"/>
      <c r="AYI476"/>
      <c r="AYJ476"/>
      <c r="AYK476"/>
      <c r="AYL476"/>
      <c r="AYM476"/>
      <c r="AYN476"/>
      <c r="AYO476"/>
      <c r="AYP476"/>
      <c r="AYQ476"/>
      <c r="AYR476"/>
      <c r="AYS476"/>
      <c r="AYT476"/>
      <c r="AYU476"/>
      <c r="AYV476"/>
      <c r="AYW476"/>
      <c r="AYX476"/>
      <c r="AYY476"/>
      <c r="AYZ476"/>
      <c r="AZA476"/>
      <c r="AZB476"/>
      <c r="AZC476"/>
      <c r="AZD476"/>
      <c r="AZE476"/>
      <c r="AZF476"/>
      <c r="AZG476"/>
      <c r="AZH476"/>
      <c r="AZI476"/>
      <c r="AZJ476"/>
      <c r="AZK476"/>
      <c r="AZL476"/>
      <c r="AZM476"/>
      <c r="AZN476"/>
      <c r="AZO476"/>
      <c r="AZP476"/>
      <c r="AZQ476"/>
      <c r="AZR476"/>
      <c r="AZS476"/>
      <c r="AZT476"/>
      <c r="AZU476"/>
      <c r="AZV476"/>
      <c r="AZW476"/>
      <c r="AZX476"/>
      <c r="AZY476"/>
      <c r="AZZ476"/>
      <c r="BAA476"/>
      <c r="BAB476"/>
      <c r="BAC476"/>
      <c r="BAD476"/>
      <c r="BAE476"/>
      <c r="BAF476"/>
      <c r="BAG476"/>
      <c r="BAH476"/>
      <c r="BAI476"/>
      <c r="BAJ476"/>
      <c r="BAK476"/>
      <c r="BAL476"/>
      <c r="BAM476"/>
      <c r="BAN476"/>
      <c r="BAO476"/>
      <c r="BAP476"/>
      <c r="BAQ476"/>
      <c r="BAR476"/>
      <c r="BAS476"/>
      <c r="BAT476"/>
      <c r="BAU476"/>
      <c r="BAV476"/>
      <c r="BAW476"/>
      <c r="BAX476"/>
      <c r="BAY476"/>
      <c r="BAZ476"/>
      <c r="BBA476"/>
      <c r="BBB476"/>
      <c r="BBC476"/>
      <c r="BBD476"/>
      <c r="BBE476"/>
      <c r="BBF476"/>
      <c r="BBG476"/>
      <c r="BBH476"/>
      <c r="BBI476"/>
      <c r="BBJ476"/>
      <c r="BBK476"/>
      <c r="BBL476"/>
      <c r="BBM476"/>
      <c r="BBN476"/>
      <c r="BBO476"/>
      <c r="BBP476"/>
      <c r="BBQ476"/>
      <c r="BBR476"/>
      <c r="BBS476"/>
      <c r="BBT476"/>
      <c r="BBU476"/>
      <c r="BBV476"/>
      <c r="BBW476"/>
      <c r="BBX476"/>
      <c r="BBY476"/>
      <c r="BBZ476"/>
      <c r="BCA476"/>
      <c r="BCB476"/>
      <c r="BCC476"/>
      <c r="BCD476"/>
      <c r="BCE476"/>
      <c r="BCF476"/>
      <c r="BCG476"/>
      <c r="BCH476"/>
      <c r="BCI476"/>
      <c r="BCJ476"/>
      <c r="BCK476"/>
      <c r="BCL476"/>
      <c r="BCM476"/>
      <c r="BCN476"/>
      <c r="BCO476"/>
      <c r="BCP476"/>
      <c r="BCQ476"/>
      <c r="BCR476"/>
      <c r="BCS476"/>
      <c r="BCT476"/>
      <c r="BCU476"/>
      <c r="BCV476"/>
      <c r="BCW476"/>
      <c r="BCX476"/>
      <c r="BCY476"/>
      <c r="BCZ476"/>
      <c r="BDA476"/>
      <c r="BDB476"/>
      <c r="BDC476"/>
      <c r="BDD476"/>
      <c r="BDE476"/>
      <c r="BDF476"/>
      <c r="BDG476"/>
      <c r="BDH476"/>
      <c r="BDI476"/>
      <c r="BDJ476"/>
      <c r="BDK476"/>
      <c r="BDL476"/>
      <c r="BDM476"/>
      <c r="BDN476"/>
      <c r="BDO476"/>
      <c r="BDP476"/>
      <c r="BDQ476"/>
      <c r="BDR476"/>
      <c r="BDS476"/>
      <c r="BDT476"/>
      <c r="BDU476"/>
      <c r="BDV476"/>
      <c r="BDW476"/>
      <c r="BDX476"/>
      <c r="BDY476"/>
      <c r="BDZ476"/>
      <c r="BEA476"/>
      <c r="BEB476"/>
      <c r="BEC476"/>
      <c r="BED476"/>
      <c r="BEE476"/>
      <c r="BEF476"/>
      <c r="BEG476"/>
      <c r="BEH476"/>
      <c r="BEI476"/>
      <c r="BEJ476"/>
      <c r="BEK476"/>
      <c r="BEL476"/>
      <c r="BEM476"/>
      <c r="BEN476"/>
      <c r="BEO476"/>
      <c r="BEP476"/>
      <c r="BEQ476"/>
      <c r="BER476"/>
      <c r="BES476"/>
      <c r="BET476"/>
      <c r="BEU476"/>
      <c r="BEV476"/>
      <c r="BEW476"/>
      <c r="BEX476"/>
      <c r="BEY476"/>
      <c r="BEZ476"/>
      <c r="BFA476"/>
      <c r="BFB476"/>
      <c r="BFC476"/>
      <c r="BFD476"/>
      <c r="BFE476"/>
      <c r="BFF476"/>
      <c r="BFG476"/>
      <c r="BFH476"/>
      <c r="BFI476"/>
      <c r="BFJ476"/>
      <c r="BFK476"/>
      <c r="BFL476"/>
      <c r="BFM476"/>
      <c r="BFN476"/>
      <c r="BFO476"/>
      <c r="BFP476"/>
      <c r="BFQ476"/>
      <c r="BFR476"/>
      <c r="BFS476"/>
      <c r="BFT476"/>
      <c r="BFU476"/>
      <c r="BFV476"/>
      <c r="BFW476"/>
      <c r="BFX476"/>
      <c r="BFY476"/>
      <c r="BFZ476"/>
      <c r="BGA476"/>
      <c r="BGB476"/>
      <c r="BGC476"/>
      <c r="BGD476"/>
      <c r="BGE476"/>
      <c r="BGF476"/>
      <c r="BGG476"/>
      <c r="BGH476"/>
      <c r="BGI476"/>
      <c r="BGJ476"/>
      <c r="BGK476"/>
      <c r="BGL476"/>
      <c r="BGM476"/>
      <c r="BGN476"/>
      <c r="BGO476"/>
      <c r="BGP476"/>
      <c r="BGQ476"/>
      <c r="BGR476"/>
      <c r="BGS476"/>
      <c r="BGT476"/>
      <c r="BGU476"/>
      <c r="BGV476"/>
      <c r="BGW476"/>
      <c r="BGX476"/>
      <c r="BGY476"/>
      <c r="BGZ476"/>
      <c r="BHA476"/>
      <c r="BHB476"/>
      <c r="BHC476"/>
      <c r="BHD476"/>
      <c r="BHE476"/>
      <c r="BHF476"/>
      <c r="BHG476"/>
      <c r="BHH476"/>
      <c r="BHI476"/>
      <c r="BHJ476"/>
      <c r="BHK476"/>
      <c r="BHL476"/>
      <c r="BHM476"/>
      <c r="BHN476"/>
      <c r="BHO476"/>
      <c r="BHP476"/>
      <c r="BHQ476"/>
      <c r="BHR476"/>
      <c r="BHS476"/>
      <c r="BHT476"/>
      <c r="BHU476"/>
      <c r="BHV476"/>
      <c r="BHW476"/>
      <c r="BHX476"/>
      <c r="BHY476"/>
      <c r="BHZ476"/>
      <c r="BIA476"/>
      <c r="BIB476"/>
      <c r="BIC476"/>
      <c r="BID476"/>
      <c r="BIE476"/>
      <c r="BIF476"/>
      <c r="BIG476"/>
      <c r="BIH476"/>
      <c r="BII476"/>
      <c r="BIJ476"/>
      <c r="BIK476"/>
      <c r="BIL476"/>
      <c r="BIM476"/>
      <c r="BIN476"/>
      <c r="BIO476"/>
      <c r="BIP476"/>
      <c r="BIQ476"/>
      <c r="BIR476"/>
      <c r="BIS476"/>
      <c r="BIT476"/>
      <c r="BIU476"/>
      <c r="BIV476"/>
      <c r="BIW476"/>
      <c r="BIX476"/>
      <c r="BIY476"/>
      <c r="BIZ476"/>
      <c r="BJA476"/>
      <c r="BJB476"/>
      <c r="BJC476"/>
      <c r="BJD476"/>
      <c r="BJE476"/>
      <c r="BJF476"/>
      <c r="BJG476"/>
      <c r="BJH476"/>
      <c r="BJI476"/>
      <c r="BJJ476"/>
      <c r="BJK476"/>
      <c r="BJL476"/>
      <c r="BJM476"/>
      <c r="BJN476"/>
      <c r="BJO476"/>
      <c r="BJP476"/>
      <c r="BJQ476"/>
      <c r="BJR476"/>
      <c r="BJS476"/>
      <c r="BJT476"/>
      <c r="BJU476"/>
      <c r="BJV476"/>
      <c r="BJW476"/>
      <c r="BJX476"/>
      <c r="BJY476"/>
      <c r="BJZ476"/>
      <c r="BKA476"/>
      <c r="BKB476"/>
      <c r="BKC476"/>
      <c r="BKD476"/>
      <c r="BKE476"/>
      <c r="BKF476"/>
      <c r="BKG476"/>
      <c r="BKH476"/>
      <c r="BKI476"/>
      <c r="BKJ476"/>
      <c r="BKK476"/>
      <c r="BKL476"/>
      <c r="BKM476"/>
      <c r="BKN476"/>
      <c r="BKO476"/>
      <c r="BKP476"/>
      <c r="BKQ476"/>
      <c r="BKR476"/>
      <c r="BKS476"/>
      <c r="BKT476"/>
      <c r="BKU476"/>
      <c r="BKV476"/>
      <c r="BKW476"/>
      <c r="BKX476"/>
      <c r="BKY476"/>
      <c r="BKZ476"/>
      <c r="BLA476"/>
      <c r="BLB476"/>
      <c r="BLC476"/>
      <c r="BLD476"/>
      <c r="BLE476"/>
      <c r="BLF476"/>
      <c r="BLG476"/>
      <c r="BLH476"/>
      <c r="BLI476"/>
      <c r="BLJ476"/>
      <c r="BLK476"/>
      <c r="BLL476"/>
      <c r="BLM476"/>
      <c r="BLN476"/>
      <c r="BLO476"/>
      <c r="BLP476"/>
      <c r="BLQ476"/>
      <c r="BLR476"/>
      <c r="BLS476"/>
      <c r="BLT476"/>
      <c r="BLU476"/>
      <c r="BLV476"/>
      <c r="BLW476"/>
      <c r="BLX476"/>
      <c r="BLY476"/>
      <c r="BLZ476"/>
      <c r="BMA476"/>
      <c r="BMB476"/>
      <c r="BMC476"/>
      <c r="BMD476"/>
      <c r="BME476"/>
      <c r="BMF476"/>
      <c r="BMG476"/>
      <c r="BMH476"/>
      <c r="BMI476"/>
      <c r="BMJ476"/>
      <c r="BMK476"/>
      <c r="BML476"/>
      <c r="BMM476"/>
      <c r="BMN476"/>
      <c r="BMO476"/>
      <c r="BMP476"/>
      <c r="BMQ476"/>
      <c r="BMR476"/>
      <c r="BMS476"/>
      <c r="BMT476"/>
      <c r="BMU476"/>
      <c r="BMV476"/>
      <c r="BMW476"/>
      <c r="BMX476"/>
      <c r="BMY476"/>
      <c r="BMZ476"/>
      <c r="BNA476"/>
      <c r="BNB476"/>
      <c r="BNC476"/>
      <c r="BND476"/>
      <c r="BNE476"/>
      <c r="BNF476"/>
      <c r="BNG476"/>
      <c r="BNH476"/>
      <c r="BNI476"/>
      <c r="BNJ476"/>
      <c r="BNK476"/>
      <c r="BNL476"/>
      <c r="BNM476"/>
      <c r="BNN476"/>
      <c r="BNO476"/>
      <c r="BNP476"/>
      <c r="BNQ476"/>
      <c r="BNR476"/>
      <c r="BNS476"/>
      <c r="BNT476"/>
      <c r="BNU476"/>
      <c r="BNV476"/>
      <c r="BNW476"/>
      <c r="BNX476"/>
      <c r="BNY476"/>
      <c r="BNZ476"/>
      <c r="BOA476"/>
      <c r="BOB476"/>
      <c r="BOC476"/>
      <c r="BOD476"/>
      <c r="BOE476"/>
      <c r="BOF476"/>
      <c r="BOG476"/>
      <c r="BOH476"/>
      <c r="BOI476"/>
      <c r="BOJ476"/>
      <c r="BOK476"/>
      <c r="BOL476"/>
      <c r="BOM476"/>
      <c r="BON476"/>
      <c r="BOO476"/>
      <c r="BOP476"/>
      <c r="BOQ476"/>
      <c r="BOR476"/>
      <c r="BOS476"/>
      <c r="BOT476"/>
      <c r="BOU476"/>
      <c r="BOV476"/>
      <c r="BOW476"/>
      <c r="BOX476"/>
      <c r="BOY476"/>
      <c r="BOZ476"/>
      <c r="BPA476"/>
      <c r="BPB476"/>
      <c r="BPC476"/>
      <c r="BPD476"/>
      <c r="BPE476"/>
      <c r="BPF476"/>
      <c r="BPG476"/>
      <c r="BPH476"/>
      <c r="BPI476"/>
      <c r="BPJ476"/>
      <c r="BPK476"/>
      <c r="BPL476"/>
      <c r="BPM476"/>
      <c r="BPN476"/>
      <c r="BPO476"/>
      <c r="BPP476"/>
      <c r="BPQ476"/>
      <c r="BPR476"/>
      <c r="BPS476"/>
      <c r="BPT476"/>
      <c r="BPU476"/>
      <c r="BPV476"/>
      <c r="BPW476"/>
      <c r="BPX476"/>
      <c r="BPY476"/>
      <c r="BPZ476"/>
      <c r="BQA476"/>
      <c r="BQB476"/>
      <c r="BQC476"/>
      <c r="BQD476"/>
      <c r="BQE476"/>
      <c r="BQF476"/>
      <c r="BQG476"/>
      <c r="BQH476"/>
      <c r="BQI476"/>
      <c r="BQJ476"/>
      <c r="BQK476"/>
      <c r="BQL476"/>
      <c r="BQM476"/>
      <c r="BQN476"/>
      <c r="BQO476"/>
      <c r="BQP476"/>
      <c r="BQQ476"/>
      <c r="BQR476"/>
      <c r="BQS476"/>
      <c r="BQT476"/>
      <c r="BQU476"/>
      <c r="BQV476"/>
      <c r="BQW476"/>
      <c r="BQX476"/>
      <c r="BQY476"/>
      <c r="BQZ476"/>
      <c r="BRA476"/>
      <c r="BRB476"/>
      <c r="BRC476"/>
      <c r="BRD476"/>
      <c r="BRE476"/>
      <c r="BRF476"/>
      <c r="BRG476"/>
      <c r="BRH476"/>
      <c r="BRI476"/>
      <c r="BRJ476"/>
      <c r="BRK476"/>
      <c r="BRL476"/>
      <c r="BRM476"/>
      <c r="BRN476"/>
      <c r="BRO476"/>
      <c r="BRP476"/>
      <c r="BRQ476"/>
      <c r="BRR476"/>
      <c r="BRS476"/>
      <c r="BRT476"/>
      <c r="BRU476"/>
      <c r="BRV476"/>
      <c r="BRW476"/>
      <c r="BRX476"/>
      <c r="BRY476"/>
      <c r="BRZ476"/>
      <c r="BSA476"/>
      <c r="BSB476"/>
      <c r="BSC476"/>
      <c r="BSD476"/>
      <c r="BSE476"/>
      <c r="BSF476"/>
      <c r="BSG476"/>
      <c r="BSH476"/>
      <c r="BSI476"/>
      <c r="BSJ476"/>
      <c r="BSK476"/>
      <c r="BSL476"/>
      <c r="BSM476"/>
      <c r="BSN476"/>
      <c r="BSO476"/>
      <c r="BSP476"/>
      <c r="BSQ476"/>
      <c r="BSR476"/>
      <c r="BSS476"/>
      <c r="BST476"/>
      <c r="BSU476"/>
      <c r="BSV476"/>
      <c r="BSW476"/>
      <c r="BSX476"/>
      <c r="BSY476"/>
      <c r="BSZ476"/>
      <c r="BTA476"/>
      <c r="BTB476"/>
      <c r="BTC476"/>
      <c r="BTD476"/>
      <c r="BTE476"/>
      <c r="BTF476"/>
      <c r="BTG476"/>
      <c r="BTH476"/>
      <c r="BTI476"/>
      <c r="BTJ476"/>
      <c r="BTK476"/>
      <c r="BTL476"/>
      <c r="BTM476"/>
      <c r="BTN476"/>
      <c r="BTO476"/>
      <c r="BTP476"/>
      <c r="BTQ476"/>
      <c r="BTR476"/>
      <c r="BTS476"/>
      <c r="BTT476"/>
      <c r="BTU476"/>
      <c r="BTV476"/>
      <c r="BTW476"/>
      <c r="BTX476"/>
      <c r="BTY476"/>
      <c r="BTZ476"/>
      <c r="BUA476"/>
      <c r="BUB476"/>
      <c r="BUC476"/>
      <c r="BUD476"/>
      <c r="BUE476"/>
      <c r="BUF476"/>
      <c r="BUG476"/>
      <c r="BUH476"/>
      <c r="BUI476"/>
      <c r="BUJ476"/>
      <c r="BUK476"/>
      <c r="BUL476"/>
      <c r="BUM476"/>
      <c r="BUN476"/>
      <c r="BUO476"/>
      <c r="BUP476"/>
      <c r="BUQ476"/>
      <c r="BUR476"/>
      <c r="BUS476"/>
      <c r="BUT476"/>
      <c r="BUU476"/>
      <c r="BUV476"/>
      <c r="BUW476"/>
      <c r="BUX476"/>
      <c r="BUY476"/>
      <c r="BUZ476"/>
      <c r="BVA476"/>
      <c r="BVB476"/>
      <c r="BVC476"/>
      <c r="BVD476"/>
      <c r="BVE476"/>
      <c r="BVF476"/>
      <c r="BVG476"/>
      <c r="BVH476"/>
      <c r="BVI476"/>
      <c r="BVJ476"/>
      <c r="BVK476"/>
      <c r="BVL476"/>
      <c r="BVM476"/>
      <c r="BVN476"/>
      <c r="BVO476"/>
      <c r="BVP476"/>
      <c r="BVQ476"/>
      <c r="BVR476"/>
      <c r="BVS476"/>
      <c r="BVT476"/>
      <c r="BVU476"/>
      <c r="BVV476"/>
      <c r="BVW476"/>
      <c r="BVX476"/>
      <c r="BVY476"/>
      <c r="BVZ476"/>
      <c r="BWA476"/>
      <c r="BWB476"/>
      <c r="BWC476"/>
      <c r="BWD476"/>
      <c r="BWE476"/>
      <c r="BWF476"/>
      <c r="BWG476"/>
      <c r="BWH476"/>
      <c r="BWI476"/>
      <c r="BWJ476"/>
      <c r="BWK476"/>
      <c r="BWL476"/>
      <c r="BWM476"/>
      <c r="BWN476"/>
      <c r="BWO476"/>
      <c r="BWP476"/>
      <c r="BWQ476"/>
      <c r="BWR476"/>
      <c r="BWS476"/>
      <c r="BWT476"/>
      <c r="BWU476"/>
      <c r="BWV476"/>
      <c r="BWW476"/>
      <c r="BWX476"/>
      <c r="BWY476"/>
      <c r="BWZ476"/>
      <c r="BXA476"/>
      <c r="BXB476"/>
      <c r="BXC476"/>
      <c r="BXD476"/>
      <c r="BXE476"/>
      <c r="BXF476"/>
      <c r="BXG476"/>
      <c r="BXH476"/>
      <c r="BXI476"/>
      <c r="BXJ476"/>
      <c r="BXK476"/>
      <c r="BXL476"/>
      <c r="BXM476"/>
      <c r="BXN476"/>
      <c r="BXO476"/>
      <c r="BXP476"/>
      <c r="BXQ476"/>
      <c r="BXR476"/>
      <c r="BXS476"/>
      <c r="BXT476"/>
      <c r="BXU476"/>
      <c r="BXV476"/>
      <c r="BXW476"/>
      <c r="BXX476"/>
      <c r="BXY476"/>
      <c r="BXZ476"/>
      <c r="BYA476"/>
      <c r="BYB476"/>
      <c r="BYC476"/>
      <c r="BYD476"/>
      <c r="BYE476"/>
      <c r="BYF476"/>
      <c r="BYG476"/>
      <c r="BYH476"/>
      <c r="BYI476"/>
      <c r="BYJ476"/>
      <c r="BYK476"/>
      <c r="BYL476"/>
      <c r="BYM476"/>
      <c r="BYN476"/>
      <c r="BYO476"/>
      <c r="BYP476"/>
      <c r="BYQ476"/>
      <c r="BYR476"/>
      <c r="BYS476"/>
      <c r="BYT476"/>
      <c r="BYU476"/>
      <c r="BYV476"/>
      <c r="BYW476"/>
      <c r="BYX476"/>
      <c r="BYY476"/>
      <c r="BYZ476"/>
      <c r="BZA476"/>
      <c r="BZB476"/>
      <c r="BZC476"/>
      <c r="BZD476"/>
      <c r="BZE476"/>
      <c r="BZF476"/>
      <c r="BZG476"/>
      <c r="BZH476"/>
      <c r="BZI476"/>
      <c r="BZJ476"/>
    </row>
    <row r="477" spans="1:2038" ht="16.5" customHeight="1" thickBot="1">
      <c r="A477" s="767" t="s">
        <v>346</v>
      </c>
      <c r="B477" s="625"/>
      <c r="C477" s="625"/>
      <c r="D477" s="625"/>
      <c r="E477" s="626"/>
      <c r="F477" s="32"/>
      <c r="G477" s="32"/>
      <c r="H477" s="32"/>
      <c r="I477" s="32"/>
      <c r="J477" s="75">
        <v>900</v>
      </c>
      <c r="K477" s="123">
        <v>3.6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  <c r="ATJ477"/>
      <c r="ATK477"/>
      <c r="ATL477"/>
      <c r="ATM477"/>
      <c r="ATN477"/>
      <c r="ATO477"/>
      <c r="ATP477"/>
      <c r="ATQ477"/>
      <c r="ATR477"/>
      <c r="ATS477"/>
      <c r="ATT477"/>
      <c r="ATU477"/>
      <c r="ATV477"/>
      <c r="ATW477"/>
      <c r="ATX477"/>
      <c r="ATY477"/>
      <c r="ATZ477"/>
      <c r="AUA477"/>
      <c r="AUB477"/>
      <c r="AUC477"/>
      <c r="AUD477"/>
      <c r="AUE477"/>
      <c r="AUF477"/>
      <c r="AUG477"/>
      <c r="AUH477"/>
      <c r="AUI477"/>
      <c r="AUJ477"/>
      <c r="AUK477"/>
      <c r="AUL477"/>
      <c r="AUM477"/>
      <c r="AUN477"/>
      <c r="AUO477"/>
      <c r="AUP477"/>
      <c r="AUQ477"/>
      <c r="AUR477"/>
      <c r="AUS477"/>
      <c r="AUT477"/>
      <c r="AUU477"/>
      <c r="AUV477"/>
      <c r="AUW477"/>
      <c r="AUX477"/>
      <c r="AUY477"/>
      <c r="AUZ477"/>
      <c r="AVA477"/>
      <c r="AVB477"/>
      <c r="AVC477"/>
      <c r="AVD477"/>
      <c r="AVE477"/>
      <c r="AVF477"/>
      <c r="AVG477"/>
      <c r="AVH477"/>
      <c r="AVI477"/>
      <c r="AVJ477"/>
      <c r="AVK477"/>
      <c r="AVL477"/>
      <c r="AVM477"/>
      <c r="AVN477"/>
      <c r="AVO477"/>
      <c r="AVP477"/>
      <c r="AVQ477"/>
      <c r="AVR477"/>
      <c r="AVS477"/>
      <c r="AVT477"/>
      <c r="AVU477"/>
      <c r="AVV477"/>
      <c r="AVW477"/>
      <c r="AVX477"/>
      <c r="AVY477"/>
      <c r="AVZ477"/>
      <c r="AWA477"/>
      <c r="AWB477"/>
      <c r="AWC477"/>
      <c r="AWD477"/>
      <c r="AWE477"/>
      <c r="AWF477"/>
      <c r="AWG477"/>
      <c r="AWH477"/>
      <c r="AWI477"/>
      <c r="AWJ477"/>
      <c r="AWK477"/>
      <c r="AWL477"/>
      <c r="AWM477"/>
      <c r="AWN477"/>
      <c r="AWO477"/>
      <c r="AWP477"/>
      <c r="AWQ477"/>
      <c r="AWR477"/>
      <c r="AWS477"/>
      <c r="AWT477"/>
      <c r="AWU477"/>
      <c r="AWV477"/>
      <c r="AWW477"/>
      <c r="AWX477"/>
      <c r="AWY477"/>
      <c r="AWZ477"/>
      <c r="AXA477"/>
      <c r="AXB477"/>
      <c r="AXC477"/>
      <c r="AXD477"/>
      <c r="AXE477"/>
      <c r="AXF477"/>
      <c r="AXG477"/>
      <c r="AXH477"/>
      <c r="AXI477"/>
      <c r="AXJ477"/>
      <c r="AXK477"/>
      <c r="AXL477"/>
      <c r="AXM477"/>
      <c r="AXN477"/>
      <c r="AXO477"/>
      <c r="AXP477"/>
      <c r="AXQ477"/>
      <c r="AXR477"/>
      <c r="AXS477"/>
      <c r="AXT477"/>
      <c r="AXU477"/>
      <c r="AXV477"/>
      <c r="AXW477"/>
      <c r="AXX477"/>
      <c r="AXY477"/>
      <c r="AXZ477"/>
      <c r="AYA477"/>
      <c r="AYB477"/>
      <c r="AYC477"/>
      <c r="AYD477"/>
      <c r="AYE477"/>
      <c r="AYF477"/>
      <c r="AYG477"/>
      <c r="AYH477"/>
      <c r="AYI477"/>
      <c r="AYJ477"/>
      <c r="AYK477"/>
      <c r="AYL477"/>
      <c r="AYM477"/>
      <c r="AYN477"/>
      <c r="AYO477"/>
      <c r="AYP477"/>
      <c r="AYQ477"/>
      <c r="AYR477"/>
      <c r="AYS477"/>
      <c r="AYT477"/>
      <c r="AYU477"/>
      <c r="AYV477"/>
      <c r="AYW477"/>
      <c r="AYX477"/>
      <c r="AYY477"/>
      <c r="AYZ477"/>
      <c r="AZA477"/>
      <c r="AZB477"/>
      <c r="AZC477"/>
      <c r="AZD477"/>
      <c r="AZE477"/>
      <c r="AZF477"/>
      <c r="AZG477"/>
      <c r="AZH477"/>
      <c r="AZI477"/>
      <c r="AZJ477"/>
      <c r="AZK477"/>
      <c r="AZL477"/>
      <c r="AZM477"/>
      <c r="AZN477"/>
      <c r="AZO477"/>
      <c r="AZP477"/>
      <c r="AZQ477"/>
      <c r="AZR477"/>
      <c r="AZS477"/>
      <c r="AZT477"/>
      <c r="AZU477"/>
      <c r="AZV477"/>
      <c r="AZW477"/>
      <c r="AZX477"/>
      <c r="AZY477"/>
      <c r="AZZ477"/>
      <c r="BAA477"/>
      <c r="BAB477"/>
      <c r="BAC477"/>
      <c r="BAD477"/>
      <c r="BAE477"/>
      <c r="BAF477"/>
      <c r="BAG477"/>
      <c r="BAH477"/>
      <c r="BAI477"/>
      <c r="BAJ477"/>
      <c r="BAK477"/>
      <c r="BAL477"/>
      <c r="BAM477"/>
      <c r="BAN477"/>
      <c r="BAO477"/>
      <c r="BAP477"/>
      <c r="BAQ477"/>
      <c r="BAR477"/>
      <c r="BAS477"/>
      <c r="BAT477"/>
      <c r="BAU477"/>
      <c r="BAV477"/>
      <c r="BAW477"/>
      <c r="BAX477"/>
      <c r="BAY477"/>
      <c r="BAZ477"/>
      <c r="BBA477"/>
      <c r="BBB477"/>
      <c r="BBC477"/>
      <c r="BBD477"/>
      <c r="BBE477"/>
      <c r="BBF477"/>
      <c r="BBG477"/>
      <c r="BBH477"/>
      <c r="BBI477"/>
      <c r="BBJ477"/>
      <c r="BBK477"/>
      <c r="BBL477"/>
      <c r="BBM477"/>
      <c r="BBN477"/>
      <c r="BBO477"/>
      <c r="BBP477"/>
      <c r="BBQ477"/>
      <c r="BBR477"/>
      <c r="BBS477"/>
      <c r="BBT477"/>
      <c r="BBU477"/>
      <c r="BBV477"/>
      <c r="BBW477"/>
      <c r="BBX477"/>
      <c r="BBY477"/>
      <c r="BBZ477"/>
      <c r="BCA477"/>
      <c r="BCB477"/>
      <c r="BCC477"/>
      <c r="BCD477"/>
      <c r="BCE477"/>
      <c r="BCF477"/>
      <c r="BCG477"/>
      <c r="BCH477"/>
      <c r="BCI477"/>
      <c r="BCJ477"/>
      <c r="BCK477"/>
      <c r="BCL477"/>
      <c r="BCM477"/>
      <c r="BCN477"/>
      <c r="BCO477"/>
      <c r="BCP477"/>
      <c r="BCQ477"/>
      <c r="BCR477"/>
      <c r="BCS477"/>
      <c r="BCT477"/>
      <c r="BCU477"/>
      <c r="BCV477"/>
      <c r="BCW477"/>
      <c r="BCX477"/>
      <c r="BCY477"/>
      <c r="BCZ477"/>
      <c r="BDA477"/>
      <c r="BDB477"/>
      <c r="BDC477"/>
      <c r="BDD477"/>
      <c r="BDE477"/>
      <c r="BDF477"/>
      <c r="BDG477"/>
      <c r="BDH477"/>
      <c r="BDI477"/>
      <c r="BDJ477"/>
      <c r="BDK477"/>
      <c r="BDL477"/>
      <c r="BDM477"/>
      <c r="BDN477"/>
      <c r="BDO477"/>
      <c r="BDP477"/>
      <c r="BDQ477"/>
      <c r="BDR477"/>
      <c r="BDS477"/>
      <c r="BDT477"/>
      <c r="BDU477"/>
      <c r="BDV477"/>
      <c r="BDW477"/>
      <c r="BDX477"/>
      <c r="BDY477"/>
      <c r="BDZ477"/>
      <c r="BEA477"/>
      <c r="BEB477"/>
      <c r="BEC477"/>
      <c r="BED477"/>
      <c r="BEE477"/>
      <c r="BEF477"/>
      <c r="BEG477"/>
      <c r="BEH477"/>
      <c r="BEI477"/>
      <c r="BEJ477"/>
      <c r="BEK477"/>
      <c r="BEL477"/>
      <c r="BEM477"/>
      <c r="BEN477"/>
      <c r="BEO477"/>
      <c r="BEP477"/>
      <c r="BEQ477"/>
      <c r="BER477"/>
      <c r="BES477"/>
      <c r="BET477"/>
      <c r="BEU477"/>
      <c r="BEV477"/>
      <c r="BEW477"/>
      <c r="BEX477"/>
      <c r="BEY477"/>
      <c r="BEZ477"/>
      <c r="BFA477"/>
      <c r="BFB477"/>
      <c r="BFC477"/>
      <c r="BFD477"/>
      <c r="BFE477"/>
      <c r="BFF477"/>
      <c r="BFG477"/>
      <c r="BFH477"/>
      <c r="BFI477"/>
      <c r="BFJ477"/>
      <c r="BFK477"/>
      <c r="BFL477"/>
      <c r="BFM477"/>
      <c r="BFN477"/>
      <c r="BFO477"/>
      <c r="BFP477"/>
      <c r="BFQ477"/>
      <c r="BFR477"/>
      <c r="BFS477"/>
      <c r="BFT477"/>
      <c r="BFU477"/>
      <c r="BFV477"/>
      <c r="BFW477"/>
      <c r="BFX477"/>
      <c r="BFY477"/>
      <c r="BFZ477"/>
      <c r="BGA477"/>
      <c r="BGB477"/>
      <c r="BGC477"/>
      <c r="BGD477"/>
      <c r="BGE477"/>
      <c r="BGF477"/>
      <c r="BGG477"/>
      <c r="BGH477"/>
      <c r="BGI477"/>
      <c r="BGJ477"/>
      <c r="BGK477"/>
      <c r="BGL477"/>
      <c r="BGM477"/>
      <c r="BGN477"/>
      <c r="BGO477"/>
      <c r="BGP477"/>
      <c r="BGQ477"/>
      <c r="BGR477"/>
      <c r="BGS477"/>
      <c r="BGT477"/>
      <c r="BGU477"/>
      <c r="BGV477"/>
      <c r="BGW477"/>
      <c r="BGX477"/>
      <c r="BGY477"/>
      <c r="BGZ477"/>
      <c r="BHA477"/>
      <c r="BHB477"/>
      <c r="BHC477"/>
      <c r="BHD477"/>
      <c r="BHE477"/>
      <c r="BHF477"/>
      <c r="BHG477"/>
      <c r="BHH477"/>
      <c r="BHI477"/>
      <c r="BHJ477"/>
      <c r="BHK477"/>
      <c r="BHL477"/>
      <c r="BHM477"/>
      <c r="BHN477"/>
      <c r="BHO477"/>
      <c r="BHP477"/>
      <c r="BHQ477"/>
      <c r="BHR477"/>
      <c r="BHS477"/>
      <c r="BHT477"/>
      <c r="BHU477"/>
      <c r="BHV477"/>
      <c r="BHW477"/>
      <c r="BHX477"/>
      <c r="BHY477"/>
      <c r="BHZ477"/>
      <c r="BIA477"/>
      <c r="BIB477"/>
      <c r="BIC477"/>
      <c r="BID477"/>
      <c r="BIE477"/>
      <c r="BIF477"/>
      <c r="BIG477"/>
      <c r="BIH477"/>
      <c r="BII477"/>
      <c r="BIJ477"/>
      <c r="BIK477"/>
      <c r="BIL477"/>
      <c r="BIM477"/>
      <c r="BIN477"/>
      <c r="BIO477"/>
      <c r="BIP477"/>
      <c r="BIQ477"/>
      <c r="BIR477"/>
      <c r="BIS477"/>
      <c r="BIT477"/>
      <c r="BIU477"/>
      <c r="BIV477"/>
      <c r="BIW477"/>
      <c r="BIX477"/>
      <c r="BIY477"/>
      <c r="BIZ477"/>
      <c r="BJA477"/>
      <c r="BJB477"/>
      <c r="BJC477"/>
      <c r="BJD477"/>
      <c r="BJE477"/>
      <c r="BJF477"/>
      <c r="BJG477"/>
      <c r="BJH477"/>
      <c r="BJI477"/>
      <c r="BJJ477"/>
      <c r="BJK477"/>
      <c r="BJL477"/>
      <c r="BJM477"/>
      <c r="BJN477"/>
      <c r="BJO477"/>
      <c r="BJP477"/>
      <c r="BJQ477"/>
      <c r="BJR477"/>
      <c r="BJS477"/>
      <c r="BJT477"/>
      <c r="BJU477"/>
      <c r="BJV477"/>
      <c r="BJW477"/>
      <c r="BJX477"/>
      <c r="BJY477"/>
      <c r="BJZ477"/>
      <c r="BKA477"/>
      <c r="BKB477"/>
      <c r="BKC477"/>
      <c r="BKD477"/>
      <c r="BKE477"/>
      <c r="BKF477"/>
      <c r="BKG477"/>
      <c r="BKH477"/>
      <c r="BKI477"/>
      <c r="BKJ477"/>
      <c r="BKK477"/>
      <c r="BKL477"/>
      <c r="BKM477"/>
      <c r="BKN477"/>
      <c r="BKO477"/>
      <c r="BKP477"/>
      <c r="BKQ477"/>
      <c r="BKR477"/>
      <c r="BKS477"/>
      <c r="BKT477"/>
      <c r="BKU477"/>
      <c r="BKV477"/>
      <c r="BKW477"/>
      <c r="BKX477"/>
      <c r="BKY477"/>
      <c r="BKZ477"/>
      <c r="BLA477"/>
      <c r="BLB477"/>
      <c r="BLC477"/>
      <c r="BLD477"/>
      <c r="BLE477"/>
      <c r="BLF477"/>
      <c r="BLG477"/>
      <c r="BLH477"/>
      <c r="BLI477"/>
      <c r="BLJ477"/>
      <c r="BLK477"/>
      <c r="BLL477"/>
      <c r="BLM477"/>
      <c r="BLN477"/>
      <c r="BLO477"/>
      <c r="BLP477"/>
      <c r="BLQ477"/>
      <c r="BLR477"/>
      <c r="BLS477"/>
      <c r="BLT477"/>
      <c r="BLU477"/>
      <c r="BLV477"/>
      <c r="BLW477"/>
      <c r="BLX477"/>
      <c r="BLY477"/>
      <c r="BLZ477"/>
      <c r="BMA477"/>
      <c r="BMB477"/>
      <c r="BMC477"/>
      <c r="BMD477"/>
      <c r="BME477"/>
      <c r="BMF477"/>
      <c r="BMG477"/>
      <c r="BMH477"/>
      <c r="BMI477"/>
      <c r="BMJ477"/>
      <c r="BMK477"/>
      <c r="BML477"/>
      <c r="BMM477"/>
      <c r="BMN477"/>
      <c r="BMO477"/>
      <c r="BMP477"/>
      <c r="BMQ477"/>
      <c r="BMR477"/>
      <c r="BMS477"/>
      <c r="BMT477"/>
      <c r="BMU477"/>
      <c r="BMV477"/>
      <c r="BMW477"/>
      <c r="BMX477"/>
      <c r="BMY477"/>
      <c r="BMZ477"/>
      <c r="BNA477"/>
      <c r="BNB477"/>
      <c r="BNC477"/>
      <c r="BND477"/>
      <c r="BNE477"/>
      <c r="BNF477"/>
      <c r="BNG477"/>
      <c r="BNH477"/>
      <c r="BNI477"/>
      <c r="BNJ477"/>
      <c r="BNK477"/>
      <c r="BNL477"/>
      <c r="BNM477"/>
      <c r="BNN477"/>
      <c r="BNO477"/>
      <c r="BNP477"/>
      <c r="BNQ477"/>
      <c r="BNR477"/>
      <c r="BNS477"/>
      <c r="BNT477"/>
      <c r="BNU477"/>
      <c r="BNV477"/>
      <c r="BNW477"/>
      <c r="BNX477"/>
      <c r="BNY477"/>
      <c r="BNZ477"/>
      <c r="BOA477"/>
      <c r="BOB477"/>
      <c r="BOC477"/>
      <c r="BOD477"/>
      <c r="BOE477"/>
      <c r="BOF477"/>
      <c r="BOG477"/>
      <c r="BOH477"/>
      <c r="BOI477"/>
      <c r="BOJ477"/>
      <c r="BOK477"/>
      <c r="BOL477"/>
      <c r="BOM477"/>
      <c r="BON477"/>
      <c r="BOO477"/>
      <c r="BOP477"/>
      <c r="BOQ477"/>
      <c r="BOR477"/>
      <c r="BOS477"/>
      <c r="BOT477"/>
      <c r="BOU477"/>
      <c r="BOV477"/>
      <c r="BOW477"/>
      <c r="BOX477"/>
      <c r="BOY477"/>
      <c r="BOZ477"/>
      <c r="BPA477"/>
      <c r="BPB477"/>
      <c r="BPC477"/>
      <c r="BPD477"/>
      <c r="BPE477"/>
      <c r="BPF477"/>
      <c r="BPG477"/>
      <c r="BPH477"/>
      <c r="BPI477"/>
      <c r="BPJ477"/>
      <c r="BPK477"/>
      <c r="BPL477"/>
      <c r="BPM477"/>
      <c r="BPN477"/>
      <c r="BPO477"/>
      <c r="BPP477"/>
      <c r="BPQ477"/>
      <c r="BPR477"/>
      <c r="BPS477"/>
      <c r="BPT477"/>
      <c r="BPU477"/>
      <c r="BPV477"/>
      <c r="BPW477"/>
      <c r="BPX477"/>
      <c r="BPY477"/>
      <c r="BPZ477"/>
      <c r="BQA477"/>
      <c r="BQB477"/>
      <c r="BQC477"/>
      <c r="BQD477"/>
      <c r="BQE477"/>
      <c r="BQF477"/>
      <c r="BQG477"/>
      <c r="BQH477"/>
      <c r="BQI477"/>
      <c r="BQJ477"/>
      <c r="BQK477"/>
      <c r="BQL477"/>
      <c r="BQM477"/>
      <c r="BQN477"/>
      <c r="BQO477"/>
      <c r="BQP477"/>
      <c r="BQQ477"/>
      <c r="BQR477"/>
      <c r="BQS477"/>
      <c r="BQT477"/>
      <c r="BQU477"/>
      <c r="BQV477"/>
      <c r="BQW477"/>
      <c r="BQX477"/>
      <c r="BQY477"/>
      <c r="BQZ477"/>
      <c r="BRA477"/>
      <c r="BRB477"/>
      <c r="BRC477"/>
      <c r="BRD477"/>
      <c r="BRE477"/>
      <c r="BRF477"/>
      <c r="BRG477"/>
      <c r="BRH477"/>
      <c r="BRI477"/>
      <c r="BRJ477"/>
      <c r="BRK477"/>
      <c r="BRL477"/>
      <c r="BRM477"/>
      <c r="BRN477"/>
      <c r="BRO477"/>
      <c r="BRP477"/>
      <c r="BRQ477"/>
      <c r="BRR477"/>
      <c r="BRS477"/>
      <c r="BRT477"/>
      <c r="BRU477"/>
      <c r="BRV477"/>
      <c r="BRW477"/>
      <c r="BRX477"/>
      <c r="BRY477"/>
      <c r="BRZ477"/>
      <c r="BSA477"/>
      <c r="BSB477"/>
      <c r="BSC477"/>
      <c r="BSD477"/>
      <c r="BSE477"/>
      <c r="BSF477"/>
      <c r="BSG477"/>
      <c r="BSH477"/>
      <c r="BSI477"/>
      <c r="BSJ477"/>
      <c r="BSK477"/>
      <c r="BSL477"/>
      <c r="BSM477"/>
      <c r="BSN477"/>
      <c r="BSO477"/>
      <c r="BSP477"/>
      <c r="BSQ477"/>
      <c r="BSR477"/>
      <c r="BSS477"/>
      <c r="BST477"/>
      <c r="BSU477"/>
      <c r="BSV477"/>
      <c r="BSW477"/>
      <c r="BSX477"/>
      <c r="BSY477"/>
      <c r="BSZ477"/>
      <c r="BTA477"/>
      <c r="BTB477"/>
      <c r="BTC477"/>
      <c r="BTD477"/>
      <c r="BTE477"/>
      <c r="BTF477"/>
      <c r="BTG477"/>
      <c r="BTH477"/>
      <c r="BTI477"/>
      <c r="BTJ477"/>
      <c r="BTK477"/>
      <c r="BTL477"/>
      <c r="BTM477"/>
      <c r="BTN477"/>
      <c r="BTO477"/>
      <c r="BTP477"/>
      <c r="BTQ477"/>
      <c r="BTR477"/>
      <c r="BTS477"/>
      <c r="BTT477"/>
      <c r="BTU477"/>
      <c r="BTV477"/>
      <c r="BTW477"/>
      <c r="BTX477"/>
      <c r="BTY477"/>
      <c r="BTZ477"/>
      <c r="BUA477"/>
      <c r="BUB477"/>
      <c r="BUC477"/>
      <c r="BUD477"/>
      <c r="BUE477"/>
      <c r="BUF477"/>
      <c r="BUG477"/>
      <c r="BUH477"/>
      <c r="BUI477"/>
      <c r="BUJ477"/>
      <c r="BUK477"/>
      <c r="BUL477"/>
      <c r="BUM477"/>
      <c r="BUN477"/>
      <c r="BUO477"/>
      <c r="BUP477"/>
      <c r="BUQ477"/>
      <c r="BUR477"/>
      <c r="BUS477"/>
      <c r="BUT477"/>
      <c r="BUU477"/>
      <c r="BUV477"/>
      <c r="BUW477"/>
      <c r="BUX477"/>
      <c r="BUY477"/>
      <c r="BUZ477"/>
      <c r="BVA477"/>
      <c r="BVB477"/>
      <c r="BVC477"/>
      <c r="BVD477"/>
      <c r="BVE477"/>
      <c r="BVF477"/>
      <c r="BVG477"/>
      <c r="BVH477"/>
      <c r="BVI477"/>
      <c r="BVJ477"/>
      <c r="BVK477"/>
      <c r="BVL477"/>
      <c r="BVM477"/>
      <c r="BVN477"/>
      <c r="BVO477"/>
      <c r="BVP477"/>
      <c r="BVQ477"/>
      <c r="BVR477"/>
      <c r="BVS477"/>
      <c r="BVT477"/>
      <c r="BVU477"/>
      <c r="BVV477"/>
      <c r="BVW477"/>
      <c r="BVX477"/>
      <c r="BVY477"/>
      <c r="BVZ477"/>
      <c r="BWA477"/>
      <c r="BWB477"/>
      <c r="BWC477"/>
      <c r="BWD477"/>
      <c r="BWE477"/>
      <c r="BWF477"/>
      <c r="BWG477"/>
      <c r="BWH477"/>
      <c r="BWI477"/>
      <c r="BWJ477"/>
      <c r="BWK477"/>
      <c r="BWL477"/>
      <c r="BWM477"/>
      <c r="BWN477"/>
      <c r="BWO477"/>
      <c r="BWP477"/>
      <c r="BWQ477"/>
      <c r="BWR477"/>
      <c r="BWS477"/>
      <c r="BWT477"/>
      <c r="BWU477"/>
      <c r="BWV477"/>
      <c r="BWW477"/>
      <c r="BWX477"/>
      <c r="BWY477"/>
      <c r="BWZ477"/>
      <c r="BXA477"/>
      <c r="BXB477"/>
      <c r="BXC477"/>
      <c r="BXD477"/>
      <c r="BXE477"/>
      <c r="BXF477"/>
      <c r="BXG477"/>
      <c r="BXH477"/>
      <c r="BXI477"/>
      <c r="BXJ477"/>
      <c r="BXK477"/>
      <c r="BXL477"/>
      <c r="BXM477"/>
      <c r="BXN477"/>
      <c r="BXO477"/>
      <c r="BXP477"/>
      <c r="BXQ477"/>
      <c r="BXR477"/>
      <c r="BXS477"/>
      <c r="BXT477"/>
      <c r="BXU477"/>
      <c r="BXV477"/>
      <c r="BXW477"/>
      <c r="BXX477"/>
      <c r="BXY477"/>
      <c r="BXZ477"/>
      <c r="BYA477"/>
      <c r="BYB477"/>
      <c r="BYC477"/>
      <c r="BYD477"/>
      <c r="BYE477"/>
      <c r="BYF477"/>
      <c r="BYG477"/>
      <c r="BYH477"/>
      <c r="BYI477"/>
      <c r="BYJ477"/>
      <c r="BYK477"/>
      <c r="BYL477"/>
      <c r="BYM477"/>
      <c r="BYN477"/>
      <c r="BYO477"/>
      <c r="BYP477"/>
      <c r="BYQ477"/>
      <c r="BYR477"/>
      <c r="BYS477"/>
      <c r="BYT477"/>
      <c r="BYU477"/>
      <c r="BYV477"/>
      <c r="BYW477"/>
      <c r="BYX477"/>
      <c r="BYY477"/>
      <c r="BYZ477"/>
      <c r="BZA477"/>
      <c r="BZB477"/>
      <c r="BZC477"/>
      <c r="BZD477"/>
      <c r="BZE477"/>
      <c r="BZF477"/>
      <c r="BZG477"/>
      <c r="BZH477"/>
      <c r="BZI477"/>
      <c r="BZJ477"/>
    </row>
    <row r="478" spans="1:2038" ht="16.5" customHeight="1" thickBot="1">
      <c r="A478" s="767" t="s">
        <v>210</v>
      </c>
      <c r="B478" s="625"/>
      <c r="C478" s="625"/>
      <c r="D478" s="625"/>
      <c r="E478" s="626"/>
      <c r="F478" s="32"/>
      <c r="G478" s="32"/>
      <c r="H478" s="32"/>
      <c r="I478" s="32"/>
      <c r="J478" s="75">
        <v>250</v>
      </c>
      <c r="K478" s="123">
        <v>0.08</v>
      </c>
    </row>
    <row r="479" spans="1:2038" ht="16.5" customHeight="1" thickBot="1">
      <c r="A479" s="767" t="s">
        <v>347</v>
      </c>
      <c r="B479" s="625"/>
      <c r="C479" s="625"/>
      <c r="D479" s="625"/>
      <c r="E479" s="626"/>
      <c r="F479" s="32"/>
      <c r="G479" s="32"/>
      <c r="H479" s="32"/>
      <c r="I479" s="32"/>
      <c r="J479" s="75">
        <v>1350</v>
      </c>
      <c r="K479" s="123">
        <v>5</v>
      </c>
    </row>
    <row r="480" spans="1:2038" ht="16.5" customHeight="1" thickBot="1">
      <c r="A480" s="767" t="s">
        <v>202</v>
      </c>
      <c r="B480" s="625"/>
      <c r="C480" s="625"/>
      <c r="D480" s="625"/>
      <c r="E480" s="626"/>
      <c r="F480" s="32"/>
      <c r="G480" s="32"/>
      <c r="H480" s="32"/>
      <c r="I480" s="32"/>
      <c r="J480" s="75">
        <v>1950</v>
      </c>
      <c r="K480" s="123">
        <v>9</v>
      </c>
    </row>
    <row r="481" spans="1:2038" ht="16.5" customHeight="1" thickBot="1">
      <c r="A481" s="794" t="s">
        <v>211</v>
      </c>
      <c r="B481" s="846"/>
      <c r="C481" s="846"/>
      <c r="D481" s="846"/>
      <c r="E481" s="847"/>
      <c r="F481" s="32"/>
      <c r="G481" s="32"/>
      <c r="H481" s="32"/>
      <c r="I481" s="32"/>
      <c r="J481" s="75">
        <v>290</v>
      </c>
      <c r="K481" s="123">
        <v>0.11</v>
      </c>
    </row>
    <row r="482" spans="1:2038" ht="16.5" customHeight="1" thickBot="1">
      <c r="A482" s="767" t="s">
        <v>348</v>
      </c>
      <c r="B482" s="625"/>
      <c r="C482" s="625"/>
      <c r="D482" s="625"/>
      <c r="E482" s="626"/>
      <c r="F482" s="32"/>
      <c r="G482" s="32"/>
      <c r="H482" s="32"/>
      <c r="I482" s="32"/>
      <c r="J482" s="75">
        <v>1800</v>
      </c>
      <c r="K482" s="123">
        <v>7.8</v>
      </c>
    </row>
    <row r="483" spans="1:2038" s="408" customFormat="1" ht="16.5" customHeight="1" thickBot="1">
      <c r="A483" s="784" t="s">
        <v>915</v>
      </c>
      <c r="B483" s="785"/>
      <c r="C483" s="785"/>
      <c r="D483" s="785"/>
      <c r="E483" s="786"/>
      <c r="F483" s="411"/>
      <c r="G483" s="411"/>
      <c r="H483" s="411"/>
      <c r="I483" s="411"/>
      <c r="J483" s="56">
        <v>2200</v>
      </c>
      <c r="K483" s="344">
        <v>9.1999999999999993</v>
      </c>
      <c r="M483" s="409"/>
      <c r="N483" s="409"/>
      <c r="O483" s="409"/>
      <c r="P483" s="409"/>
      <c r="Q483" s="409"/>
      <c r="R483" s="409"/>
      <c r="S483" s="409"/>
      <c r="T483" s="409"/>
      <c r="U483" s="409"/>
      <c r="V483" s="409"/>
      <c r="W483" s="409"/>
      <c r="X483" s="409"/>
      <c r="Y483" s="409"/>
      <c r="Z483" s="409"/>
      <c r="AA483" s="409"/>
      <c r="AB483" s="409"/>
      <c r="AC483" s="409"/>
      <c r="AD483" s="409"/>
      <c r="AE483" s="409"/>
      <c r="AF483" s="409"/>
      <c r="AG483" s="409"/>
      <c r="AH483" s="409"/>
      <c r="AI483" s="409"/>
      <c r="AJ483" s="409"/>
      <c r="AK483" s="409"/>
      <c r="AL483" s="409"/>
      <c r="AM483" s="409"/>
      <c r="AN483" s="409"/>
      <c r="AO483" s="409"/>
      <c r="AP483" s="409"/>
      <c r="AQ483" s="409"/>
      <c r="AR483" s="409"/>
      <c r="AS483" s="409"/>
      <c r="AT483" s="409"/>
      <c r="AU483" s="409"/>
      <c r="AV483" s="409"/>
      <c r="AW483" s="409"/>
      <c r="AX483" s="409"/>
      <c r="AY483" s="409"/>
      <c r="AZ483" s="409"/>
      <c r="BA483" s="409"/>
      <c r="BB483" s="409"/>
      <c r="BC483" s="409"/>
      <c r="BD483" s="409"/>
      <c r="BE483" s="409"/>
      <c r="BF483" s="409"/>
      <c r="BG483" s="409"/>
      <c r="BH483" s="409"/>
      <c r="BI483" s="409"/>
      <c r="BJ483" s="409"/>
      <c r="BK483" s="409"/>
      <c r="BL483" s="409"/>
      <c r="BM483" s="409"/>
      <c r="BN483" s="409"/>
      <c r="BO483" s="409"/>
      <c r="BP483" s="409"/>
      <c r="BQ483" s="409"/>
      <c r="BR483" s="409"/>
      <c r="BS483" s="409"/>
      <c r="BT483" s="409"/>
      <c r="BU483" s="409"/>
      <c r="BV483" s="409"/>
      <c r="BW483" s="409"/>
      <c r="BX483" s="409"/>
      <c r="BY483" s="409"/>
      <c r="BZ483" s="409"/>
      <c r="CA483" s="409"/>
      <c r="CB483" s="409"/>
      <c r="CC483" s="409"/>
      <c r="CD483" s="409"/>
      <c r="CE483" s="409"/>
      <c r="CF483" s="409"/>
      <c r="CG483" s="409"/>
      <c r="CH483" s="409"/>
      <c r="CI483" s="409"/>
      <c r="CJ483" s="409"/>
      <c r="CK483" s="409"/>
      <c r="CL483" s="409"/>
      <c r="CM483" s="409"/>
      <c r="CN483" s="409"/>
      <c r="CO483" s="409"/>
      <c r="CP483" s="409"/>
      <c r="CQ483" s="409"/>
      <c r="CR483" s="409"/>
      <c r="CS483" s="409"/>
      <c r="CT483" s="409"/>
      <c r="CU483" s="409"/>
      <c r="CV483" s="409"/>
      <c r="CW483" s="409"/>
      <c r="CX483" s="409"/>
      <c r="CY483" s="409"/>
      <c r="CZ483" s="409"/>
      <c r="DA483" s="409"/>
      <c r="DB483" s="409"/>
      <c r="DC483" s="409"/>
      <c r="DD483" s="409"/>
      <c r="DE483" s="409"/>
      <c r="DF483" s="409"/>
      <c r="DG483" s="409"/>
      <c r="DH483" s="409"/>
      <c r="DI483" s="409"/>
      <c r="DJ483" s="409"/>
      <c r="DK483" s="409"/>
      <c r="DL483" s="409"/>
      <c r="DM483" s="409"/>
      <c r="DN483" s="409"/>
      <c r="DO483" s="409"/>
      <c r="DP483" s="409"/>
      <c r="DQ483" s="409"/>
      <c r="DR483" s="409"/>
      <c r="DS483" s="409"/>
      <c r="DT483" s="409"/>
      <c r="DU483" s="409"/>
      <c r="DV483" s="409"/>
      <c r="DW483" s="409"/>
      <c r="DX483" s="409"/>
      <c r="DY483" s="409"/>
      <c r="DZ483" s="409"/>
      <c r="EA483" s="409"/>
      <c r="EB483" s="409"/>
      <c r="EC483" s="409"/>
      <c r="ED483" s="409"/>
      <c r="EE483" s="409"/>
      <c r="EF483" s="409"/>
      <c r="EG483" s="409"/>
      <c r="EH483" s="409"/>
      <c r="EI483" s="409"/>
      <c r="EJ483" s="409"/>
      <c r="EK483" s="409"/>
      <c r="EL483" s="409"/>
      <c r="EM483" s="409"/>
      <c r="EN483" s="409"/>
      <c r="EO483" s="409"/>
      <c r="EP483" s="409"/>
      <c r="EQ483" s="409"/>
      <c r="ER483" s="409"/>
      <c r="ES483" s="409"/>
      <c r="ET483" s="409"/>
      <c r="EU483" s="409"/>
      <c r="EV483" s="409"/>
      <c r="EW483" s="409"/>
      <c r="EX483" s="409"/>
      <c r="EY483" s="409"/>
      <c r="EZ483" s="409"/>
      <c r="FA483" s="409"/>
      <c r="FB483" s="409"/>
      <c r="FC483" s="409"/>
      <c r="FD483" s="409"/>
      <c r="FE483" s="409"/>
      <c r="FF483" s="409"/>
      <c r="FG483" s="409"/>
      <c r="FH483" s="409"/>
      <c r="FI483" s="409"/>
      <c r="FJ483" s="409"/>
      <c r="FK483" s="409"/>
      <c r="FL483" s="409"/>
      <c r="FM483" s="409"/>
      <c r="FN483" s="409"/>
      <c r="FO483" s="409"/>
      <c r="FP483" s="409"/>
      <c r="FQ483" s="409"/>
      <c r="FR483" s="409"/>
      <c r="FS483" s="409"/>
      <c r="FT483" s="409"/>
      <c r="FU483" s="409"/>
      <c r="FV483" s="409"/>
      <c r="FW483" s="409"/>
      <c r="FX483" s="409"/>
      <c r="FY483" s="409"/>
      <c r="FZ483" s="409"/>
      <c r="GA483" s="409"/>
      <c r="GB483" s="409"/>
      <c r="GC483" s="409"/>
      <c r="GD483" s="409"/>
      <c r="GE483" s="409"/>
      <c r="GF483" s="409"/>
      <c r="GG483" s="409"/>
      <c r="GH483" s="409"/>
      <c r="GI483" s="409"/>
      <c r="GJ483" s="409"/>
      <c r="GK483" s="409"/>
      <c r="GL483" s="409"/>
      <c r="GM483" s="409"/>
      <c r="GN483" s="409"/>
      <c r="GO483" s="409"/>
      <c r="GP483" s="409"/>
      <c r="GQ483" s="409"/>
      <c r="GR483" s="409"/>
      <c r="GS483" s="409"/>
      <c r="GT483" s="409"/>
      <c r="GU483" s="409"/>
      <c r="GV483" s="409"/>
      <c r="GW483" s="409"/>
      <c r="GX483" s="409"/>
      <c r="GY483" s="409"/>
      <c r="GZ483" s="409"/>
      <c r="HA483" s="409"/>
      <c r="HB483" s="409"/>
      <c r="HC483" s="409"/>
      <c r="HD483" s="409"/>
      <c r="HE483" s="409"/>
      <c r="HF483" s="409"/>
      <c r="HG483" s="409"/>
      <c r="HH483" s="409"/>
      <c r="HI483" s="409"/>
      <c r="HJ483" s="409"/>
      <c r="HK483" s="409"/>
      <c r="HL483" s="409"/>
      <c r="HM483" s="409"/>
      <c r="HN483" s="409"/>
      <c r="HO483" s="409"/>
      <c r="HP483" s="409"/>
      <c r="HQ483" s="409"/>
      <c r="HR483" s="409"/>
      <c r="HS483" s="409"/>
      <c r="HT483" s="409"/>
      <c r="HU483" s="409"/>
      <c r="HV483" s="409"/>
      <c r="HW483" s="409"/>
      <c r="HX483" s="409"/>
      <c r="HY483" s="409"/>
      <c r="HZ483" s="409"/>
      <c r="IA483" s="409"/>
      <c r="IB483" s="409"/>
      <c r="IC483" s="409"/>
      <c r="ID483" s="409"/>
      <c r="IE483" s="409"/>
      <c r="IF483" s="409"/>
      <c r="IG483" s="409"/>
      <c r="IH483" s="409"/>
      <c r="II483" s="409"/>
      <c r="IJ483" s="409"/>
      <c r="IK483" s="409"/>
      <c r="IL483" s="409"/>
      <c r="IM483" s="409"/>
      <c r="IN483" s="409"/>
      <c r="IO483" s="409"/>
      <c r="IP483" s="409"/>
      <c r="IQ483" s="409"/>
      <c r="IR483" s="409"/>
      <c r="IS483" s="409"/>
      <c r="IT483" s="409"/>
      <c r="IU483" s="409"/>
      <c r="IV483" s="409"/>
      <c r="IW483" s="409"/>
      <c r="IX483" s="409"/>
      <c r="IY483" s="409"/>
      <c r="IZ483" s="409"/>
      <c r="JA483" s="409"/>
      <c r="JB483" s="409"/>
      <c r="JC483" s="409"/>
      <c r="JD483" s="409"/>
      <c r="JE483" s="409"/>
      <c r="JF483" s="409"/>
      <c r="JG483" s="409"/>
      <c r="JH483" s="409"/>
      <c r="JI483" s="409"/>
      <c r="JJ483" s="409"/>
      <c r="JK483" s="409"/>
      <c r="JL483" s="409"/>
      <c r="JM483" s="409"/>
      <c r="JN483" s="409"/>
      <c r="JO483" s="409"/>
      <c r="JP483" s="409"/>
      <c r="JQ483" s="409"/>
      <c r="JR483" s="409"/>
      <c r="JS483" s="409"/>
      <c r="JT483" s="409"/>
      <c r="JU483" s="409"/>
      <c r="JV483" s="409"/>
      <c r="JW483" s="409"/>
      <c r="JX483" s="409"/>
      <c r="JY483" s="409"/>
      <c r="JZ483" s="409"/>
      <c r="KA483" s="409"/>
      <c r="KB483" s="409"/>
      <c r="KC483" s="409"/>
      <c r="KD483" s="409"/>
      <c r="KE483" s="409"/>
      <c r="KF483" s="409"/>
      <c r="KG483" s="409"/>
      <c r="KH483" s="409"/>
      <c r="KI483" s="409"/>
      <c r="KJ483" s="409"/>
      <c r="KK483" s="409"/>
      <c r="KL483" s="409"/>
      <c r="KM483" s="409"/>
      <c r="KN483" s="409"/>
      <c r="KO483" s="409"/>
      <c r="KP483" s="409"/>
      <c r="KQ483" s="409"/>
      <c r="KR483" s="409"/>
      <c r="KS483" s="409"/>
      <c r="KT483" s="409"/>
      <c r="KU483" s="409"/>
      <c r="KV483" s="409"/>
      <c r="KW483" s="409"/>
      <c r="KX483" s="409"/>
      <c r="KY483" s="409"/>
      <c r="KZ483" s="409"/>
      <c r="LA483" s="409"/>
      <c r="LB483" s="409"/>
      <c r="LC483" s="409"/>
      <c r="LD483" s="409"/>
      <c r="LE483" s="409"/>
      <c r="LF483" s="409"/>
      <c r="LG483" s="409"/>
      <c r="LH483" s="409"/>
      <c r="LI483" s="409"/>
      <c r="LJ483" s="409"/>
      <c r="LK483" s="409"/>
      <c r="LL483" s="409"/>
      <c r="LM483" s="409"/>
      <c r="LN483" s="409"/>
      <c r="LO483" s="409"/>
      <c r="LP483" s="409"/>
      <c r="LQ483" s="409"/>
      <c r="LR483" s="409"/>
      <c r="LS483" s="409"/>
      <c r="LT483" s="409"/>
      <c r="LU483" s="409"/>
      <c r="LV483" s="409"/>
      <c r="LW483" s="409"/>
      <c r="LX483" s="409"/>
      <c r="LY483" s="409"/>
      <c r="LZ483" s="409"/>
      <c r="MA483" s="409"/>
      <c r="MB483" s="409"/>
      <c r="MC483" s="409"/>
      <c r="MD483" s="409"/>
      <c r="ME483" s="409"/>
      <c r="MF483" s="409"/>
      <c r="MG483" s="409"/>
      <c r="MH483" s="409"/>
      <c r="MI483" s="409"/>
      <c r="MJ483" s="409"/>
      <c r="MK483" s="409"/>
      <c r="ML483" s="409"/>
      <c r="MM483" s="409"/>
      <c r="MN483" s="409"/>
      <c r="MO483" s="409"/>
      <c r="MP483" s="409"/>
      <c r="MQ483" s="409"/>
      <c r="MR483" s="409"/>
      <c r="MS483" s="409"/>
      <c r="MT483" s="409"/>
      <c r="MU483" s="409"/>
      <c r="MV483" s="409"/>
      <c r="MW483" s="409"/>
      <c r="MX483" s="409"/>
      <c r="MY483" s="409"/>
      <c r="MZ483" s="409"/>
      <c r="NA483" s="409"/>
      <c r="NB483" s="409"/>
      <c r="NC483" s="409"/>
      <c r="ND483" s="409"/>
      <c r="NE483" s="409"/>
      <c r="NF483" s="409"/>
      <c r="NG483" s="409"/>
      <c r="NH483" s="409"/>
      <c r="NI483" s="409"/>
      <c r="NJ483" s="409"/>
      <c r="NK483" s="409"/>
      <c r="NL483" s="409"/>
      <c r="NM483" s="409"/>
      <c r="NN483" s="409"/>
      <c r="NO483" s="409"/>
      <c r="NP483" s="409"/>
      <c r="NQ483" s="409"/>
      <c r="NR483" s="409"/>
      <c r="NS483" s="409"/>
      <c r="NT483" s="409"/>
      <c r="NU483" s="409"/>
      <c r="NV483" s="409"/>
      <c r="NW483" s="409"/>
      <c r="NX483" s="409"/>
      <c r="NY483" s="409"/>
      <c r="NZ483" s="409"/>
      <c r="OA483" s="409"/>
      <c r="OB483" s="409"/>
      <c r="OC483" s="409"/>
      <c r="OD483" s="409"/>
      <c r="OE483" s="409"/>
      <c r="OF483" s="409"/>
      <c r="OG483" s="409"/>
      <c r="OH483" s="409"/>
      <c r="OI483" s="409"/>
      <c r="OJ483" s="409"/>
      <c r="OK483" s="409"/>
      <c r="OL483" s="409"/>
      <c r="OM483" s="409"/>
      <c r="ON483" s="409"/>
      <c r="OO483" s="409"/>
      <c r="OP483" s="409"/>
      <c r="OQ483" s="409"/>
      <c r="OR483" s="409"/>
      <c r="OS483" s="409"/>
      <c r="OT483" s="409"/>
      <c r="OU483" s="409"/>
      <c r="OV483" s="409"/>
      <c r="OW483" s="409"/>
      <c r="OX483" s="409"/>
      <c r="OY483" s="409"/>
      <c r="OZ483" s="409"/>
      <c r="PA483" s="409"/>
      <c r="PB483" s="409"/>
      <c r="PC483" s="409"/>
      <c r="PD483" s="409"/>
      <c r="PE483" s="409"/>
      <c r="PF483" s="409"/>
      <c r="PG483" s="409"/>
      <c r="PH483" s="409"/>
      <c r="PI483" s="409"/>
      <c r="PJ483" s="409"/>
      <c r="PK483" s="409"/>
      <c r="PL483" s="409"/>
      <c r="PM483" s="409"/>
      <c r="PN483" s="409"/>
      <c r="PO483" s="409"/>
      <c r="PP483" s="409"/>
      <c r="PQ483" s="409"/>
      <c r="PR483" s="409"/>
      <c r="PS483" s="409"/>
      <c r="PT483" s="409"/>
      <c r="PU483" s="409"/>
      <c r="PV483" s="409"/>
      <c r="PW483" s="409"/>
      <c r="PX483" s="409"/>
      <c r="PY483" s="409"/>
      <c r="PZ483" s="409"/>
      <c r="QA483" s="409"/>
      <c r="QB483" s="409"/>
      <c r="QC483" s="409"/>
      <c r="QD483" s="409"/>
      <c r="QE483" s="409"/>
      <c r="QF483" s="409"/>
      <c r="QG483" s="409"/>
      <c r="QH483" s="409"/>
      <c r="QI483" s="409"/>
      <c r="QJ483" s="409"/>
      <c r="QK483" s="409"/>
      <c r="QL483" s="409"/>
      <c r="QM483" s="409"/>
      <c r="QN483" s="409"/>
      <c r="QO483" s="409"/>
      <c r="QP483" s="409"/>
      <c r="QQ483" s="409"/>
      <c r="QR483" s="409"/>
      <c r="QS483" s="409"/>
      <c r="QT483" s="409"/>
      <c r="QU483" s="409"/>
      <c r="QV483" s="409"/>
      <c r="QW483" s="409"/>
      <c r="QX483" s="409"/>
      <c r="QY483" s="409"/>
      <c r="QZ483" s="409"/>
      <c r="RA483" s="409"/>
      <c r="RB483" s="409"/>
      <c r="RC483" s="409"/>
      <c r="RD483" s="409"/>
      <c r="RE483" s="409"/>
      <c r="RF483" s="409"/>
      <c r="RG483" s="409"/>
      <c r="RH483" s="409"/>
      <c r="RI483" s="409"/>
      <c r="RJ483" s="409"/>
      <c r="RK483" s="409"/>
      <c r="RL483" s="409"/>
      <c r="RM483" s="409"/>
      <c r="RN483" s="409"/>
      <c r="RO483" s="409"/>
      <c r="RP483" s="409"/>
      <c r="RQ483" s="409"/>
      <c r="RR483" s="409"/>
      <c r="RS483" s="409"/>
      <c r="RT483" s="409"/>
      <c r="RU483" s="409"/>
      <c r="RV483" s="409"/>
      <c r="RW483" s="409"/>
      <c r="RX483" s="409"/>
      <c r="RY483" s="409"/>
      <c r="RZ483" s="409"/>
      <c r="SA483" s="409"/>
      <c r="SB483" s="409"/>
      <c r="SC483" s="409"/>
      <c r="SD483" s="409"/>
      <c r="SE483" s="409"/>
      <c r="SF483" s="409"/>
      <c r="SG483" s="409"/>
      <c r="SH483" s="409"/>
      <c r="SI483" s="409"/>
      <c r="SJ483" s="409"/>
      <c r="SK483" s="409"/>
      <c r="SL483" s="409"/>
      <c r="SM483" s="409"/>
      <c r="SN483" s="409"/>
      <c r="SO483" s="409"/>
      <c r="SP483" s="409"/>
      <c r="SQ483" s="409"/>
      <c r="SR483" s="409"/>
      <c r="SS483" s="409"/>
      <c r="ST483" s="409"/>
      <c r="SU483" s="409"/>
      <c r="SV483" s="409"/>
      <c r="SW483" s="409"/>
      <c r="SX483" s="409"/>
      <c r="SY483" s="409"/>
      <c r="SZ483" s="409"/>
      <c r="TA483" s="409"/>
      <c r="TB483" s="409"/>
      <c r="TC483" s="409"/>
      <c r="TD483" s="409"/>
      <c r="TE483" s="409"/>
      <c r="TF483" s="409"/>
      <c r="TG483" s="409"/>
      <c r="TH483" s="409"/>
      <c r="TI483" s="409"/>
      <c r="TJ483" s="409"/>
      <c r="TK483" s="409"/>
      <c r="TL483" s="409"/>
      <c r="TM483" s="409"/>
      <c r="TN483" s="409"/>
      <c r="TO483" s="409"/>
      <c r="TP483" s="409"/>
      <c r="TQ483" s="409"/>
      <c r="TR483" s="409"/>
      <c r="TS483" s="409"/>
      <c r="TT483" s="409"/>
      <c r="TU483" s="409"/>
      <c r="TV483" s="409"/>
      <c r="TW483" s="409"/>
      <c r="TX483" s="409"/>
      <c r="TY483" s="409"/>
      <c r="TZ483" s="409"/>
      <c r="UA483" s="409"/>
      <c r="UB483" s="409"/>
      <c r="UC483" s="409"/>
      <c r="UD483" s="409"/>
      <c r="UE483" s="409"/>
      <c r="UF483" s="409"/>
      <c r="UG483" s="409"/>
      <c r="UH483" s="409"/>
      <c r="UI483" s="409"/>
      <c r="UJ483" s="409"/>
      <c r="UK483" s="409"/>
      <c r="UL483" s="409"/>
      <c r="UM483" s="409"/>
      <c r="UN483" s="409"/>
      <c r="UO483" s="409"/>
      <c r="UP483" s="409"/>
      <c r="UQ483" s="409"/>
      <c r="UR483" s="409"/>
      <c r="US483" s="409"/>
      <c r="UT483" s="409"/>
      <c r="UU483" s="409"/>
      <c r="UV483" s="409"/>
      <c r="UW483" s="409"/>
      <c r="UX483" s="409"/>
      <c r="UY483" s="409"/>
      <c r="UZ483" s="409"/>
      <c r="VA483" s="409"/>
      <c r="VB483" s="409"/>
      <c r="VC483" s="409"/>
      <c r="VD483" s="409"/>
      <c r="VE483" s="409"/>
      <c r="VF483" s="409"/>
      <c r="VG483" s="409"/>
      <c r="VH483" s="409"/>
      <c r="VI483" s="409"/>
      <c r="VJ483" s="409"/>
      <c r="VK483" s="409"/>
      <c r="VL483" s="409"/>
      <c r="VM483" s="409"/>
      <c r="VN483" s="409"/>
      <c r="VO483" s="409"/>
      <c r="VP483" s="409"/>
      <c r="VQ483" s="409"/>
      <c r="VR483" s="409"/>
      <c r="VS483" s="409"/>
      <c r="VT483" s="409"/>
      <c r="VU483" s="409"/>
      <c r="VV483" s="409"/>
      <c r="VW483" s="409"/>
      <c r="VX483" s="409"/>
      <c r="VY483" s="409"/>
      <c r="VZ483" s="409"/>
      <c r="WA483" s="409"/>
      <c r="WB483" s="409"/>
      <c r="WC483" s="409"/>
      <c r="WD483" s="409"/>
      <c r="WE483" s="409"/>
      <c r="WF483" s="409"/>
      <c r="WG483" s="409"/>
      <c r="WH483" s="409"/>
      <c r="WI483" s="409"/>
      <c r="WJ483" s="409"/>
      <c r="WK483" s="409"/>
      <c r="WL483" s="409"/>
      <c r="WM483" s="409"/>
      <c r="WN483" s="409"/>
      <c r="WO483" s="409"/>
      <c r="WP483" s="409"/>
      <c r="WQ483" s="409"/>
      <c r="WR483" s="409"/>
      <c r="WS483" s="409"/>
      <c r="WT483" s="409"/>
      <c r="WU483" s="409"/>
      <c r="WV483" s="409"/>
      <c r="WW483" s="409"/>
      <c r="WX483" s="409"/>
      <c r="WY483" s="409"/>
      <c r="WZ483" s="409"/>
      <c r="XA483" s="409"/>
      <c r="XB483" s="409"/>
      <c r="XC483" s="409"/>
      <c r="XD483" s="409"/>
      <c r="XE483" s="409"/>
      <c r="XF483" s="409"/>
      <c r="XG483" s="409"/>
      <c r="XH483" s="409"/>
      <c r="XI483" s="409"/>
      <c r="XJ483" s="409"/>
      <c r="XK483" s="409"/>
      <c r="XL483" s="409"/>
      <c r="XM483" s="409"/>
      <c r="XN483" s="409"/>
      <c r="XO483" s="409"/>
      <c r="XP483" s="409"/>
      <c r="XQ483" s="409"/>
      <c r="XR483" s="409"/>
      <c r="XS483" s="409"/>
      <c r="XT483" s="409"/>
      <c r="XU483" s="409"/>
      <c r="XV483" s="409"/>
      <c r="XW483" s="409"/>
      <c r="XX483" s="409"/>
      <c r="XY483" s="409"/>
      <c r="XZ483" s="409"/>
      <c r="YA483" s="409"/>
      <c r="YB483" s="409"/>
      <c r="YC483" s="409"/>
      <c r="YD483" s="409"/>
      <c r="YE483" s="409"/>
      <c r="YF483" s="409"/>
      <c r="YG483" s="409"/>
      <c r="YH483" s="409"/>
      <c r="YI483" s="409"/>
      <c r="YJ483" s="409"/>
      <c r="YK483" s="409"/>
      <c r="YL483" s="409"/>
      <c r="YM483" s="409"/>
      <c r="YN483" s="409"/>
      <c r="YO483" s="409"/>
      <c r="YP483" s="409"/>
      <c r="YQ483" s="409"/>
      <c r="YR483" s="409"/>
      <c r="YS483" s="409"/>
      <c r="YT483" s="409"/>
      <c r="YU483" s="409"/>
      <c r="YV483" s="409"/>
      <c r="YW483" s="409"/>
      <c r="YX483" s="409"/>
      <c r="YY483" s="409"/>
      <c r="YZ483" s="409"/>
      <c r="ZA483" s="409"/>
      <c r="ZB483" s="409"/>
      <c r="ZC483" s="409"/>
      <c r="ZD483" s="409"/>
      <c r="ZE483" s="409"/>
      <c r="ZF483" s="409"/>
      <c r="ZG483" s="409"/>
      <c r="ZH483" s="409"/>
      <c r="ZI483" s="409"/>
      <c r="ZJ483" s="409"/>
      <c r="ZK483" s="409"/>
      <c r="ZL483" s="409"/>
      <c r="ZM483" s="409"/>
      <c r="ZN483" s="409"/>
      <c r="ZO483" s="409"/>
      <c r="ZP483" s="409"/>
      <c r="ZQ483" s="409"/>
      <c r="ZR483" s="409"/>
      <c r="ZS483" s="409"/>
      <c r="ZT483" s="409"/>
      <c r="ZU483" s="409"/>
      <c r="ZV483" s="409"/>
      <c r="ZW483" s="409"/>
      <c r="ZX483" s="409"/>
      <c r="ZY483" s="409"/>
      <c r="ZZ483" s="409"/>
      <c r="AAA483" s="409"/>
      <c r="AAB483" s="409"/>
      <c r="AAC483" s="409"/>
      <c r="AAD483" s="409"/>
      <c r="AAE483" s="409"/>
      <c r="AAF483" s="409"/>
      <c r="AAG483" s="409"/>
      <c r="AAH483" s="409"/>
      <c r="AAI483" s="409"/>
      <c r="AAJ483" s="409"/>
      <c r="AAK483" s="409"/>
      <c r="AAL483" s="409"/>
      <c r="AAM483" s="409"/>
      <c r="AAN483" s="409"/>
      <c r="AAO483" s="409"/>
      <c r="AAP483" s="409"/>
      <c r="AAQ483" s="409"/>
      <c r="AAR483" s="409"/>
      <c r="AAS483" s="409"/>
      <c r="AAT483" s="409"/>
      <c r="AAU483" s="409"/>
      <c r="AAV483" s="409"/>
      <c r="AAW483" s="409"/>
      <c r="AAX483" s="409"/>
      <c r="AAY483" s="409"/>
      <c r="AAZ483" s="409"/>
      <c r="ABA483" s="409"/>
      <c r="ABB483" s="409"/>
      <c r="ABC483" s="409"/>
      <c r="ABD483" s="409"/>
      <c r="ABE483" s="409"/>
      <c r="ABF483" s="409"/>
      <c r="ABG483" s="409"/>
      <c r="ABH483" s="409"/>
      <c r="ABI483" s="409"/>
      <c r="ABJ483" s="409"/>
      <c r="ABK483" s="409"/>
      <c r="ABL483" s="409"/>
      <c r="ABM483" s="409"/>
      <c r="ABN483" s="409"/>
      <c r="ABO483" s="409"/>
      <c r="ABP483" s="409"/>
      <c r="ABQ483" s="409"/>
      <c r="ABR483" s="409"/>
      <c r="ABS483" s="409"/>
      <c r="ABT483" s="409"/>
      <c r="ABU483" s="409"/>
      <c r="ABV483" s="409"/>
      <c r="ABW483" s="409"/>
      <c r="ABX483" s="409"/>
      <c r="ABY483" s="409"/>
      <c r="ABZ483" s="409"/>
      <c r="ACA483" s="409"/>
      <c r="ACB483" s="409"/>
      <c r="ACC483" s="409"/>
      <c r="ACD483" s="409"/>
      <c r="ACE483" s="409"/>
      <c r="ACF483" s="409"/>
      <c r="ACG483" s="409"/>
      <c r="ACH483" s="409"/>
      <c r="ACI483" s="409"/>
      <c r="ACJ483" s="409"/>
      <c r="ACK483" s="409"/>
      <c r="ACL483" s="409"/>
      <c r="ACM483" s="409"/>
      <c r="ACN483" s="409"/>
      <c r="ACO483" s="409"/>
      <c r="ACP483" s="409"/>
      <c r="ACQ483" s="409"/>
      <c r="ACR483" s="409"/>
      <c r="ACS483" s="409"/>
      <c r="ACT483" s="409"/>
      <c r="ACU483" s="409"/>
      <c r="ACV483" s="409"/>
      <c r="ACW483" s="409"/>
      <c r="ACX483" s="409"/>
      <c r="ACY483" s="409"/>
      <c r="ACZ483" s="409"/>
      <c r="ADA483" s="409"/>
      <c r="ADB483" s="409"/>
      <c r="ADC483" s="409"/>
      <c r="ADD483" s="409"/>
      <c r="ADE483" s="409"/>
      <c r="ADF483" s="409"/>
      <c r="ADG483" s="409"/>
      <c r="ADH483" s="409"/>
      <c r="ADI483" s="409"/>
      <c r="ADJ483" s="409"/>
      <c r="ADK483" s="409"/>
      <c r="ADL483" s="409"/>
      <c r="ADM483" s="409"/>
      <c r="ADN483" s="409"/>
      <c r="ADO483" s="409"/>
      <c r="ADP483" s="409"/>
      <c r="ADQ483" s="409"/>
      <c r="ADR483" s="409"/>
      <c r="ADS483" s="409"/>
      <c r="ADT483" s="409"/>
      <c r="ADU483" s="409"/>
      <c r="ADV483" s="409"/>
      <c r="ADW483" s="409"/>
      <c r="ADX483" s="409"/>
      <c r="ADY483" s="409"/>
      <c r="ADZ483" s="409"/>
      <c r="AEA483" s="409"/>
      <c r="AEB483" s="409"/>
      <c r="AEC483" s="409"/>
      <c r="AED483" s="409"/>
      <c r="AEE483" s="409"/>
      <c r="AEF483" s="409"/>
      <c r="AEG483" s="409"/>
      <c r="AEH483" s="409"/>
      <c r="AEI483" s="409"/>
      <c r="AEJ483" s="409"/>
      <c r="AEK483" s="409"/>
      <c r="AEL483" s="409"/>
      <c r="AEM483" s="409"/>
      <c r="AEN483" s="409"/>
      <c r="AEO483" s="409"/>
      <c r="AEP483" s="409"/>
      <c r="AEQ483" s="409"/>
      <c r="AER483" s="409"/>
      <c r="AES483" s="409"/>
      <c r="AET483" s="409"/>
      <c r="AEU483" s="409"/>
      <c r="AEV483" s="409"/>
      <c r="AEW483" s="409"/>
      <c r="AEX483" s="409"/>
      <c r="AEY483" s="409"/>
      <c r="AEZ483" s="409"/>
      <c r="AFA483" s="409"/>
      <c r="AFB483" s="409"/>
      <c r="AFC483" s="409"/>
      <c r="AFD483" s="409"/>
      <c r="AFE483" s="409"/>
      <c r="AFF483" s="409"/>
      <c r="AFG483" s="409"/>
      <c r="AFH483" s="409"/>
      <c r="AFI483" s="409"/>
      <c r="AFJ483" s="409"/>
      <c r="AFK483" s="409"/>
      <c r="AFL483" s="409"/>
      <c r="AFM483" s="409"/>
      <c r="AFN483" s="409"/>
      <c r="AFO483" s="409"/>
      <c r="AFP483" s="409"/>
      <c r="AFQ483" s="409"/>
      <c r="AFR483" s="409"/>
      <c r="AFS483" s="409"/>
      <c r="AFT483" s="409"/>
      <c r="AFU483" s="409"/>
      <c r="AFV483" s="409"/>
      <c r="AFW483" s="409"/>
      <c r="AFX483" s="409"/>
      <c r="AFY483" s="409"/>
      <c r="AFZ483" s="409"/>
      <c r="AGA483" s="409"/>
      <c r="AGB483" s="409"/>
      <c r="AGC483" s="409"/>
      <c r="AGD483" s="409"/>
      <c r="AGE483" s="409"/>
      <c r="AGF483" s="409"/>
      <c r="AGG483" s="409"/>
      <c r="AGH483" s="409"/>
      <c r="AGI483" s="409"/>
      <c r="AGJ483" s="409"/>
      <c r="AGK483" s="409"/>
      <c r="AGL483" s="409"/>
      <c r="AGM483" s="409"/>
      <c r="AGN483" s="409"/>
      <c r="AGO483" s="409"/>
      <c r="AGP483" s="409"/>
      <c r="AGQ483" s="409"/>
      <c r="AGR483" s="409"/>
      <c r="AGS483" s="409"/>
      <c r="AGT483" s="409"/>
      <c r="AGU483" s="409"/>
      <c r="AGV483" s="409"/>
      <c r="AGW483" s="409"/>
      <c r="AGX483" s="409"/>
      <c r="AGY483" s="409"/>
      <c r="AGZ483" s="409"/>
      <c r="AHA483" s="409"/>
      <c r="AHB483" s="409"/>
      <c r="AHC483" s="409"/>
      <c r="AHD483" s="409"/>
      <c r="AHE483" s="409"/>
      <c r="AHF483" s="409"/>
      <c r="AHG483" s="409"/>
      <c r="AHH483" s="409"/>
      <c r="AHI483" s="409"/>
      <c r="AHJ483" s="409"/>
      <c r="AHK483" s="409"/>
      <c r="AHL483" s="409"/>
      <c r="AHM483" s="409"/>
      <c r="AHN483" s="409"/>
      <c r="AHO483" s="409"/>
      <c r="AHP483" s="409"/>
      <c r="AHQ483" s="409"/>
      <c r="AHR483" s="409"/>
      <c r="AHS483" s="409"/>
      <c r="AHT483" s="409"/>
      <c r="AHU483" s="409"/>
      <c r="AHV483" s="409"/>
      <c r="AHW483" s="409"/>
      <c r="AHX483" s="409"/>
      <c r="AHY483" s="409"/>
      <c r="AHZ483" s="409"/>
      <c r="AIA483" s="409"/>
      <c r="AIB483" s="409"/>
      <c r="AIC483" s="409"/>
      <c r="AID483" s="409"/>
      <c r="AIE483" s="409"/>
      <c r="AIF483" s="409"/>
      <c r="AIG483" s="409"/>
      <c r="AIH483" s="409"/>
      <c r="AII483" s="409"/>
      <c r="AIJ483" s="409"/>
      <c r="AIK483" s="409"/>
      <c r="AIL483" s="409"/>
      <c r="AIM483" s="409"/>
      <c r="AIN483" s="409"/>
      <c r="AIO483" s="409"/>
      <c r="AIP483" s="409"/>
      <c r="AIQ483" s="409"/>
      <c r="AIR483" s="409"/>
      <c r="AIS483" s="409"/>
      <c r="AIT483" s="409"/>
      <c r="AIU483" s="409"/>
      <c r="AIV483" s="409"/>
      <c r="AIW483" s="409"/>
      <c r="AIX483" s="409"/>
      <c r="AIY483" s="409"/>
      <c r="AIZ483" s="409"/>
      <c r="AJA483" s="409"/>
      <c r="AJB483" s="409"/>
      <c r="AJC483" s="409"/>
      <c r="AJD483" s="409"/>
      <c r="AJE483" s="409"/>
      <c r="AJF483" s="409"/>
      <c r="AJG483" s="409"/>
      <c r="AJH483" s="409"/>
      <c r="AJI483" s="409"/>
      <c r="AJJ483" s="409"/>
      <c r="AJK483" s="409"/>
      <c r="AJL483" s="409"/>
      <c r="AJM483" s="409"/>
      <c r="AJN483" s="409"/>
      <c r="AJO483" s="409"/>
      <c r="AJP483" s="409"/>
      <c r="AJQ483" s="409"/>
      <c r="AJR483" s="409"/>
      <c r="AJS483" s="409"/>
      <c r="AJT483" s="409"/>
      <c r="AJU483" s="409"/>
      <c r="AJV483" s="409"/>
      <c r="AJW483" s="409"/>
      <c r="AJX483" s="409"/>
      <c r="AJY483" s="409"/>
      <c r="AJZ483" s="409"/>
      <c r="AKA483" s="409"/>
      <c r="AKB483" s="409"/>
      <c r="AKC483" s="409"/>
      <c r="AKD483" s="409"/>
      <c r="AKE483" s="409"/>
      <c r="AKF483" s="409"/>
      <c r="AKG483" s="409"/>
      <c r="AKH483" s="409"/>
      <c r="AKI483" s="409"/>
      <c r="AKJ483" s="409"/>
      <c r="AKK483" s="409"/>
      <c r="AKL483" s="409"/>
      <c r="AKM483" s="409"/>
      <c r="AKN483" s="409"/>
      <c r="AKO483" s="409"/>
      <c r="AKP483" s="409"/>
      <c r="AKQ483" s="409"/>
      <c r="AKR483" s="409"/>
      <c r="AKS483" s="409"/>
      <c r="AKT483" s="409"/>
      <c r="AKU483" s="409"/>
      <c r="AKV483" s="409"/>
      <c r="AKW483" s="409"/>
      <c r="AKX483" s="409"/>
      <c r="AKY483" s="409"/>
      <c r="AKZ483" s="409"/>
      <c r="ALA483" s="409"/>
      <c r="ALB483" s="409"/>
      <c r="ALC483" s="409"/>
      <c r="ALD483" s="409"/>
      <c r="ALE483" s="409"/>
      <c r="ALF483" s="409"/>
      <c r="ALG483" s="409"/>
      <c r="ALH483" s="409"/>
      <c r="ALI483" s="409"/>
      <c r="ALJ483" s="409"/>
      <c r="ALK483" s="409"/>
      <c r="ALL483" s="409"/>
      <c r="ALM483" s="409"/>
      <c r="ALN483" s="409"/>
      <c r="ALO483" s="409"/>
      <c r="ALP483" s="409"/>
      <c r="ALQ483" s="409"/>
      <c r="ALR483" s="409"/>
      <c r="ALS483" s="409"/>
      <c r="ALT483" s="409"/>
      <c r="ALU483" s="409"/>
      <c r="ALV483" s="409"/>
      <c r="ALW483" s="409"/>
      <c r="ALX483" s="409"/>
      <c r="ALY483" s="409"/>
      <c r="ALZ483" s="409"/>
      <c r="AMA483" s="409"/>
      <c r="AMB483" s="409"/>
      <c r="AMC483" s="409"/>
      <c r="AMD483" s="409"/>
      <c r="AME483" s="409"/>
      <c r="AMF483" s="409"/>
      <c r="AMG483" s="409"/>
      <c r="AMH483" s="409"/>
      <c r="AMI483" s="409"/>
      <c r="AMJ483" s="409"/>
      <c r="AMK483" s="409"/>
      <c r="AML483" s="409"/>
      <c r="AMM483" s="409"/>
      <c r="AMN483" s="409"/>
      <c r="AMO483" s="409"/>
      <c r="AMP483" s="409"/>
      <c r="AMQ483" s="409"/>
      <c r="AMR483" s="409"/>
      <c r="AMS483" s="409"/>
      <c r="AMT483" s="409"/>
      <c r="AMU483" s="409"/>
      <c r="AMV483" s="409"/>
      <c r="AMW483" s="409"/>
      <c r="AMX483" s="409"/>
      <c r="AMY483" s="409"/>
      <c r="AMZ483" s="409"/>
      <c r="ANA483" s="409"/>
      <c r="ANB483" s="409"/>
      <c r="ANC483" s="409"/>
      <c r="AND483" s="409"/>
      <c r="ANE483" s="409"/>
      <c r="ANF483" s="409"/>
      <c r="ANG483" s="409"/>
      <c r="ANH483" s="409"/>
      <c r="ANI483" s="409"/>
      <c r="ANJ483" s="409"/>
      <c r="ANK483" s="409"/>
      <c r="ANL483" s="409"/>
      <c r="ANM483" s="409"/>
      <c r="ANN483" s="409"/>
      <c r="ANO483" s="409"/>
      <c r="ANP483" s="409"/>
      <c r="ANQ483" s="409"/>
      <c r="ANR483" s="409"/>
      <c r="ANS483" s="409"/>
      <c r="ANT483" s="409"/>
      <c r="ANU483" s="409"/>
      <c r="ANV483" s="409"/>
      <c r="ANW483" s="409"/>
      <c r="ANX483" s="409"/>
      <c r="ANY483" s="409"/>
      <c r="ANZ483" s="409"/>
      <c r="AOA483" s="409"/>
      <c r="AOB483" s="409"/>
      <c r="AOC483" s="409"/>
      <c r="AOD483" s="409"/>
      <c r="AOE483" s="409"/>
      <c r="AOF483" s="409"/>
      <c r="AOG483" s="409"/>
      <c r="AOH483" s="409"/>
      <c r="AOI483" s="409"/>
      <c r="AOJ483" s="409"/>
      <c r="AOK483" s="409"/>
      <c r="AOL483" s="409"/>
      <c r="AOM483" s="409"/>
      <c r="AON483" s="409"/>
      <c r="AOO483" s="409"/>
      <c r="AOP483" s="409"/>
      <c r="AOQ483" s="409"/>
      <c r="AOR483" s="409"/>
      <c r="AOS483" s="409"/>
      <c r="AOT483" s="409"/>
      <c r="AOU483" s="409"/>
      <c r="AOV483" s="409"/>
      <c r="AOW483" s="409"/>
      <c r="AOX483" s="409"/>
      <c r="AOY483" s="409"/>
      <c r="AOZ483" s="409"/>
      <c r="APA483" s="409"/>
      <c r="APB483" s="409"/>
      <c r="APC483" s="409"/>
      <c r="APD483" s="409"/>
      <c r="APE483" s="409"/>
      <c r="APF483" s="409"/>
      <c r="APG483" s="409"/>
      <c r="APH483" s="409"/>
      <c r="API483" s="409"/>
      <c r="APJ483" s="409"/>
      <c r="APK483" s="409"/>
      <c r="APL483" s="409"/>
      <c r="APM483" s="409"/>
      <c r="APN483" s="409"/>
      <c r="APO483" s="409"/>
      <c r="APP483" s="409"/>
      <c r="APQ483" s="409"/>
      <c r="APR483" s="409"/>
      <c r="APS483" s="409"/>
      <c r="APT483" s="409"/>
      <c r="APU483" s="409"/>
      <c r="APV483" s="409"/>
      <c r="APW483" s="409"/>
      <c r="APX483" s="409"/>
      <c r="APY483" s="409"/>
      <c r="APZ483" s="409"/>
      <c r="AQA483" s="409"/>
      <c r="AQB483" s="409"/>
      <c r="AQC483" s="409"/>
      <c r="AQD483" s="409"/>
      <c r="AQE483" s="409"/>
      <c r="AQF483" s="409"/>
      <c r="AQG483" s="409"/>
      <c r="AQH483" s="409"/>
      <c r="AQI483" s="409"/>
      <c r="AQJ483" s="409"/>
      <c r="AQK483" s="409"/>
      <c r="AQL483" s="409"/>
      <c r="AQM483" s="409"/>
      <c r="AQN483" s="409"/>
      <c r="AQO483" s="409"/>
      <c r="AQP483" s="409"/>
      <c r="AQQ483" s="409"/>
      <c r="AQR483" s="409"/>
      <c r="AQS483" s="409"/>
      <c r="AQT483" s="409"/>
      <c r="AQU483" s="409"/>
      <c r="AQV483" s="409"/>
      <c r="AQW483" s="409"/>
      <c r="AQX483" s="409"/>
      <c r="AQY483" s="409"/>
      <c r="AQZ483" s="409"/>
      <c r="ARA483" s="409"/>
      <c r="ARB483" s="409"/>
      <c r="ARC483" s="409"/>
      <c r="ARD483" s="409"/>
      <c r="ARE483" s="409"/>
      <c r="ARF483" s="409"/>
      <c r="ARG483" s="409"/>
      <c r="ARH483" s="409"/>
      <c r="ARI483" s="409"/>
      <c r="ARJ483" s="409"/>
      <c r="ARK483" s="409"/>
      <c r="ARL483" s="409"/>
      <c r="ARM483" s="409"/>
      <c r="ARN483" s="409"/>
      <c r="ARO483" s="409"/>
      <c r="ARP483" s="409"/>
      <c r="ARQ483" s="409"/>
      <c r="ARR483" s="409"/>
      <c r="ARS483" s="409"/>
      <c r="ART483" s="409"/>
      <c r="ARU483" s="409"/>
      <c r="ARV483" s="409"/>
      <c r="ARW483" s="409"/>
      <c r="ARX483" s="409"/>
      <c r="ARY483" s="409"/>
      <c r="ARZ483" s="409"/>
      <c r="ASA483" s="409"/>
      <c r="ASB483" s="409"/>
      <c r="ASC483" s="409"/>
      <c r="ASD483" s="409"/>
      <c r="ASE483" s="409"/>
      <c r="ASF483" s="409"/>
      <c r="ASG483" s="409"/>
      <c r="ASH483" s="409"/>
      <c r="ASI483" s="409"/>
      <c r="ASJ483" s="409"/>
      <c r="ASK483" s="409"/>
      <c r="ASL483" s="409"/>
      <c r="ASM483" s="409"/>
      <c r="ASN483" s="409"/>
      <c r="ASO483" s="409"/>
      <c r="ASP483" s="409"/>
      <c r="ASQ483" s="409"/>
      <c r="ASR483" s="409"/>
      <c r="ASS483" s="409"/>
      <c r="AST483" s="409"/>
      <c r="ASU483" s="409"/>
      <c r="ASV483" s="409"/>
      <c r="ASW483" s="409"/>
      <c r="ASX483" s="409"/>
      <c r="ASY483" s="409"/>
      <c r="ASZ483" s="409"/>
      <c r="ATA483" s="409"/>
      <c r="ATB483" s="409"/>
      <c r="ATC483" s="409"/>
      <c r="ATD483" s="409"/>
      <c r="ATE483" s="409"/>
      <c r="ATF483" s="409"/>
      <c r="ATG483" s="409"/>
      <c r="ATH483" s="409"/>
      <c r="ATI483" s="409"/>
      <c r="ATJ483" s="409"/>
      <c r="ATK483" s="409"/>
      <c r="ATL483" s="409"/>
      <c r="ATM483" s="409"/>
      <c r="ATN483" s="409"/>
      <c r="ATO483" s="409"/>
      <c r="ATP483" s="409"/>
      <c r="ATQ483" s="409"/>
      <c r="ATR483" s="409"/>
      <c r="ATS483" s="409"/>
      <c r="ATT483" s="409"/>
      <c r="ATU483" s="409"/>
      <c r="ATV483" s="409"/>
      <c r="ATW483" s="409"/>
      <c r="ATX483" s="409"/>
      <c r="ATY483" s="409"/>
      <c r="ATZ483" s="409"/>
      <c r="AUA483" s="409"/>
      <c r="AUB483" s="409"/>
      <c r="AUC483" s="409"/>
      <c r="AUD483" s="409"/>
      <c r="AUE483" s="409"/>
      <c r="AUF483" s="409"/>
      <c r="AUG483" s="409"/>
      <c r="AUH483" s="409"/>
      <c r="AUI483" s="409"/>
      <c r="AUJ483" s="409"/>
      <c r="AUK483" s="409"/>
      <c r="AUL483" s="409"/>
      <c r="AUM483" s="409"/>
      <c r="AUN483" s="409"/>
      <c r="AUO483" s="409"/>
      <c r="AUP483" s="409"/>
      <c r="AUQ483" s="409"/>
      <c r="AUR483" s="409"/>
      <c r="AUS483" s="409"/>
      <c r="AUT483" s="409"/>
      <c r="AUU483" s="409"/>
      <c r="AUV483" s="409"/>
      <c r="AUW483" s="409"/>
      <c r="AUX483" s="409"/>
      <c r="AUY483" s="409"/>
      <c r="AUZ483" s="409"/>
      <c r="AVA483" s="409"/>
      <c r="AVB483" s="409"/>
      <c r="AVC483" s="409"/>
      <c r="AVD483" s="409"/>
      <c r="AVE483" s="409"/>
      <c r="AVF483" s="409"/>
      <c r="AVG483" s="409"/>
      <c r="AVH483" s="409"/>
      <c r="AVI483" s="409"/>
      <c r="AVJ483" s="409"/>
      <c r="AVK483" s="409"/>
      <c r="AVL483" s="409"/>
      <c r="AVM483" s="409"/>
      <c r="AVN483" s="409"/>
      <c r="AVO483" s="409"/>
      <c r="AVP483" s="409"/>
      <c r="AVQ483" s="409"/>
      <c r="AVR483" s="409"/>
      <c r="AVS483" s="409"/>
      <c r="AVT483" s="409"/>
      <c r="AVU483" s="409"/>
      <c r="AVV483" s="409"/>
      <c r="AVW483" s="409"/>
      <c r="AVX483" s="409"/>
      <c r="AVY483" s="409"/>
      <c r="AVZ483" s="409"/>
      <c r="AWA483" s="409"/>
      <c r="AWB483" s="409"/>
      <c r="AWC483" s="409"/>
      <c r="AWD483" s="409"/>
      <c r="AWE483" s="409"/>
      <c r="AWF483" s="409"/>
      <c r="AWG483" s="409"/>
      <c r="AWH483" s="409"/>
      <c r="AWI483" s="409"/>
      <c r="AWJ483" s="409"/>
      <c r="AWK483" s="409"/>
      <c r="AWL483" s="409"/>
      <c r="AWM483" s="409"/>
      <c r="AWN483" s="409"/>
      <c r="AWO483" s="409"/>
      <c r="AWP483" s="409"/>
      <c r="AWQ483" s="409"/>
      <c r="AWR483" s="409"/>
      <c r="AWS483" s="409"/>
      <c r="AWT483" s="409"/>
      <c r="AWU483" s="409"/>
      <c r="AWV483" s="409"/>
      <c r="AWW483" s="409"/>
      <c r="AWX483" s="409"/>
      <c r="AWY483" s="409"/>
      <c r="AWZ483" s="409"/>
      <c r="AXA483" s="409"/>
      <c r="AXB483" s="409"/>
      <c r="AXC483" s="409"/>
      <c r="AXD483" s="409"/>
      <c r="AXE483" s="409"/>
      <c r="AXF483" s="409"/>
      <c r="AXG483" s="409"/>
      <c r="AXH483" s="409"/>
      <c r="AXI483" s="409"/>
      <c r="AXJ483" s="409"/>
      <c r="AXK483" s="409"/>
      <c r="AXL483" s="409"/>
      <c r="AXM483" s="409"/>
      <c r="AXN483" s="409"/>
      <c r="AXO483" s="409"/>
      <c r="AXP483" s="409"/>
      <c r="AXQ483" s="409"/>
      <c r="AXR483" s="409"/>
      <c r="AXS483" s="409"/>
      <c r="AXT483" s="409"/>
      <c r="AXU483" s="409"/>
      <c r="AXV483" s="409"/>
      <c r="AXW483" s="409"/>
      <c r="AXX483" s="409"/>
      <c r="AXY483" s="409"/>
      <c r="AXZ483" s="409"/>
      <c r="AYA483" s="409"/>
      <c r="AYB483" s="409"/>
      <c r="AYC483" s="409"/>
      <c r="AYD483" s="409"/>
      <c r="AYE483" s="409"/>
      <c r="AYF483" s="409"/>
      <c r="AYG483" s="409"/>
      <c r="AYH483" s="409"/>
      <c r="AYI483" s="409"/>
      <c r="AYJ483" s="409"/>
      <c r="AYK483" s="409"/>
      <c r="AYL483" s="409"/>
      <c r="AYM483" s="409"/>
      <c r="AYN483" s="409"/>
      <c r="AYO483" s="409"/>
      <c r="AYP483" s="409"/>
      <c r="AYQ483" s="409"/>
      <c r="AYR483" s="409"/>
      <c r="AYS483" s="409"/>
      <c r="AYT483" s="409"/>
      <c r="AYU483" s="409"/>
      <c r="AYV483" s="409"/>
      <c r="AYW483" s="409"/>
      <c r="AYX483" s="409"/>
      <c r="AYY483" s="409"/>
      <c r="AYZ483" s="409"/>
      <c r="AZA483" s="409"/>
      <c r="AZB483" s="409"/>
      <c r="AZC483" s="409"/>
      <c r="AZD483" s="409"/>
      <c r="AZE483" s="409"/>
      <c r="AZF483" s="409"/>
      <c r="AZG483" s="409"/>
      <c r="AZH483" s="409"/>
      <c r="AZI483" s="409"/>
      <c r="AZJ483" s="409"/>
      <c r="AZK483" s="409"/>
      <c r="AZL483" s="409"/>
      <c r="AZM483" s="409"/>
      <c r="AZN483" s="409"/>
      <c r="AZO483" s="409"/>
      <c r="AZP483" s="409"/>
      <c r="AZQ483" s="409"/>
      <c r="AZR483" s="409"/>
      <c r="AZS483" s="409"/>
      <c r="AZT483" s="409"/>
      <c r="AZU483" s="409"/>
      <c r="AZV483" s="409"/>
      <c r="AZW483" s="409"/>
      <c r="AZX483" s="409"/>
      <c r="AZY483" s="409"/>
      <c r="AZZ483" s="409"/>
      <c r="BAA483" s="409"/>
      <c r="BAB483" s="409"/>
      <c r="BAC483" s="409"/>
      <c r="BAD483" s="409"/>
      <c r="BAE483" s="409"/>
      <c r="BAF483" s="409"/>
      <c r="BAG483" s="409"/>
      <c r="BAH483" s="409"/>
      <c r="BAI483" s="409"/>
      <c r="BAJ483" s="409"/>
      <c r="BAK483" s="409"/>
      <c r="BAL483" s="409"/>
      <c r="BAM483" s="409"/>
      <c r="BAN483" s="409"/>
      <c r="BAO483" s="409"/>
      <c r="BAP483" s="409"/>
      <c r="BAQ483" s="409"/>
      <c r="BAR483" s="409"/>
      <c r="BAS483" s="409"/>
      <c r="BAT483" s="409"/>
      <c r="BAU483" s="409"/>
      <c r="BAV483" s="409"/>
      <c r="BAW483" s="409"/>
      <c r="BAX483" s="409"/>
      <c r="BAY483" s="409"/>
      <c r="BAZ483" s="409"/>
      <c r="BBA483" s="409"/>
      <c r="BBB483" s="409"/>
      <c r="BBC483" s="409"/>
      <c r="BBD483" s="409"/>
      <c r="BBE483" s="409"/>
      <c r="BBF483" s="409"/>
      <c r="BBG483" s="409"/>
      <c r="BBH483" s="409"/>
      <c r="BBI483" s="409"/>
      <c r="BBJ483" s="409"/>
      <c r="BBK483" s="409"/>
      <c r="BBL483" s="409"/>
      <c r="BBM483" s="409"/>
      <c r="BBN483" s="409"/>
      <c r="BBO483" s="409"/>
      <c r="BBP483" s="409"/>
      <c r="BBQ483" s="409"/>
      <c r="BBR483" s="409"/>
      <c r="BBS483" s="409"/>
      <c r="BBT483" s="409"/>
      <c r="BBU483" s="409"/>
      <c r="BBV483" s="409"/>
      <c r="BBW483" s="409"/>
      <c r="BBX483" s="409"/>
      <c r="BBY483" s="409"/>
      <c r="BBZ483" s="409"/>
      <c r="BCA483" s="409"/>
      <c r="BCB483" s="409"/>
      <c r="BCC483" s="409"/>
      <c r="BCD483" s="409"/>
      <c r="BCE483" s="409"/>
      <c r="BCF483" s="409"/>
      <c r="BCG483" s="409"/>
      <c r="BCH483" s="409"/>
      <c r="BCI483" s="409"/>
      <c r="BCJ483" s="409"/>
      <c r="BCK483" s="409"/>
      <c r="BCL483" s="409"/>
      <c r="BCM483" s="409"/>
      <c r="BCN483" s="409"/>
      <c r="BCO483" s="409"/>
      <c r="BCP483" s="409"/>
      <c r="BCQ483" s="409"/>
      <c r="BCR483" s="409"/>
      <c r="BCS483" s="409"/>
      <c r="BCT483" s="409"/>
      <c r="BCU483" s="409"/>
      <c r="BCV483" s="409"/>
      <c r="BCW483" s="409"/>
      <c r="BCX483" s="409"/>
      <c r="BCY483" s="409"/>
      <c r="BCZ483" s="409"/>
      <c r="BDA483" s="409"/>
      <c r="BDB483" s="409"/>
      <c r="BDC483" s="409"/>
      <c r="BDD483" s="409"/>
      <c r="BDE483" s="409"/>
      <c r="BDF483" s="409"/>
      <c r="BDG483" s="409"/>
      <c r="BDH483" s="409"/>
      <c r="BDI483" s="409"/>
      <c r="BDJ483" s="409"/>
      <c r="BDK483" s="409"/>
      <c r="BDL483" s="409"/>
      <c r="BDM483" s="409"/>
      <c r="BDN483" s="409"/>
      <c r="BDO483" s="409"/>
      <c r="BDP483" s="409"/>
      <c r="BDQ483" s="409"/>
      <c r="BDR483" s="409"/>
      <c r="BDS483" s="409"/>
      <c r="BDT483" s="409"/>
      <c r="BDU483" s="409"/>
      <c r="BDV483" s="409"/>
      <c r="BDW483" s="409"/>
      <c r="BDX483" s="409"/>
      <c r="BDY483" s="409"/>
      <c r="BDZ483" s="409"/>
      <c r="BEA483" s="409"/>
      <c r="BEB483" s="409"/>
      <c r="BEC483" s="409"/>
      <c r="BED483" s="409"/>
      <c r="BEE483" s="409"/>
      <c r="BEF483" s="409"/>
      <c r="BEG483" s="409"/>
      <c r="BEH483" s="409"/>
      <c r="BEI483" s="409"/>
      <c r="BEJ483" s="409"/>
      <c r="BEK483" s="409"/>
      <c r="BEL483" s="409"/>
      <c r="BEM483" s="409"/>
      <c r="BEN483" s="409"/>
      <c r="BEO483" s="409"/>
      <c r="BEP483" s="409"/>
      <c r="BEQ483" s="409"/>
      <c r="BER483" s="409"/>
      <c r="BES483" s="409"/>
      <c r="BET483" s="409"/>
      <c r="BEU483" s="409"/>
      <c r="BEV483" s="409"/>
      <c r="BEW483" s="409"/>
      <c r="BEX483" s="409"/>
      <c r="BEY483" s="409"/>
      <c r="BEZ483" s="409"/>
      <c r="BFA483" s="409"/>
      <c r="BFB483" s="409"/>
      <c r="BFC483" s="409"/>
      <c r="BFD483" s="409"/>
      <c r="BFE483" s="409"/>
      <c r="BFF483" s="409"/>
      <c r="BFG483" s="409"/>
      <c r="BFH483" s="409"/>
      <c r="BFI483" s="409"/>
      <c r="BFJ483" s="409"/>
      <c r="BFK483" s="409"/>
      <c r="BFL483" s="409"/>
      <c r="BFM483" s="409"/>
      <c r="BFN483" s="409"/>
      <c r="BFO483" s="409"/>
      <c r="BFP483" s="409"/>
      <c r="BFQ483" s="409"/>
      <c r="BFR483" s="409"/>
      <c r="BFS483" s="409"/>
      <c r="BFT483" s="409"/>
      <c r="BFU483" s="409"/>
      <c r="BFV483" s="409"/>
      <c r="BFW483" s="409"/>
      <c r="BFX483" s="409"/>
      <c r="BFY483" s="409"/>
      <c r="BFZ483" s="409"/>
      <c r="BGA483" s="409"/>
      <c r="BGB483" s="409"/>
      <c r="BGC483" s="409"/>
      <c r="BGD483" s="409"/>
      <c r="BGE483" s="409"/>
      <c r="BGF483" s="409"/>
      <c r="BGG483" s="409"/>
      <c r="BGH483" s="409"/>
      <c r="BGI483" s="409"/>
      <c r="BGJ483" s="409"/>
      <c r="BGK483" s="409"/>
      <c r="BGL483" s="409"/>
      <c r="BGM483" s="409"/>
      <c r="BGN483" s="409"/>
      <c r="BGO483" s="409"/>
      <c r="BGP483" s="409"/>
      <c r="BGQ483" s="409"/>
      <c r="BGR483" s="409"/>
      <c r="BGS483" s="409"/>
      <c r="BGT483" s="409"/>
      <c r="BGU483" s="409"/>
      <c r="BGV483" s="409"/>
      <c r="BGW483" s="409"/>
      <c r="BGX483" s="409"/>
      <c r="BGY483" s="409"/>
      <c r="BGZ483" s="409"/>
      <c r="BHA483" s="409"/>
      <c r="BHB483" s="409"/>
      <c r="BHC483" s="409"/>
      <c r="BHD483" s="409"/>
      <c r="BHE483" s="409"/>
      <c r="BHF483" s="409"/>
      <c r="BHG483" s="409"/>
      <c r="BHH483" s="409"/>
      <c r="BHI483" s="409"/>
      <c r="BHJ483" s="409"/>
      <c r="BHK483" s="409"/>
      <c r="BHL483" s="409"/>
      <c r="BHM483" s="409"/>
      <c r="BHN483" s="409"/>
      <c r="BHO483" s="409"/>
      <c r="BHP483" s="409"/>
      <c r="BHQ483" s="409"/>
      <c r="BHR483" s="409"/>
      <c r="BHS483" s="409"/>
      <c r="BHT483" s="409"/>
      <c r="BHU483" s="409"/>
      <c r="BHV483" s="409"/>
      <c r="BHW483" s="409"/>
      <c r="BHX483" s="409"/>
      <c r="BHY483" s="409"/>
      <c r="BHZ483" s="409"/>
      <c r="BIA483" s="409"/>
      <c r="BIB483" s="409"/>
      <c r="BIC483" s="409"/>
      <c r="BID483" s="409"/>
      <c r="BIE483" s="409"/>
      <c r="BIF483" s="409"/>
      <c r="BIG483" s="409"/>
      <c r="BIH483" s="409"/>
      <c r="BII483" s="409"/>
      <c r="BIJ483" s="409"/>
      <c r="BIK483" s="409"/>
      <c r="BIL483" s="409"/>
      <c r="BIM483" s="409"/>
      <c r="BIN483" s="409"/>
      <c r="BIO483" s="409"/>
      <c r="BIP483" s="409"/>
      <c r="BIQ483" s="409"/>
      <c r="BIR483" s="409"/>
      <c r="BIS483" s="409"/>
      <c r="BIT483" s="409"/>
      <c r="BIU483" s="409"/>
      <c r="BIV483" s="409"/>
      <c r="BIW483" s="409"/>
      <c r="BIX483" s="409"/>
      <c r="BIY483" s="409"/>
      <c r="BIZ483" s="409"/>
      <c r="BJA483" s="409"/>
      <c r="BJB483" s="409"/>
      <c r="BJC483" s="409"/>
      <c r="BJD483" s="409"/>
      <c r="BJE483" s="409"/>
      <c r="BJF483" s="409"/>
      <c r="BJG483" s="409"/>
      <c r="BJH483" s="409"/>
      <c r="BJI483" s="409"/>
      <c r="BJJ483" s="409"/>
      <c r="BJK483" s="409"/>
      <c r="BJL483" s="409"/>
      <c r="BJM483" s="409"/>
      <c r="BJN483" s="409"/>
      <c r="BJO483" s="409"/>
      <c r="BJP483" s="409"/>
      <c r="BJQ483" s="409"/>
      <c r="BJR483" s="409"/>
      <c r="BJS483" s="409"/>
      <c r="BJT483" s="409"/>
      <c r="BJU483" s="409"/>
      <c r="BJV483" s="409"/>
      <c r="BJW483" s="409"/>
      <c r="BJX483" s="409"/>
      <c r="BJY483" s="409"/>
      <c r="BJZ483" s="409"/>
      <c r="BKA483" s="409"/>
      <c r="BKB483" s="409"/>
      <c r="BKC483" s="409"/>
      <c r="BKD483" s="409"/>
      <c r="BKE483" s="409"/>
      <c r="BKF483" s="409"/>
      <c r="BKG483" s="409"/>
      <c r="BKH483" s="409"/>
      <c r="BKI483" s="409"/>
      <c r="BKJ483" s="409"/>
      <c r="BKK483" s="409"/>
      <c r="BKL483" s="409"/>
      <c r="BKM483" s="409"/>
      <c r="BKN483" s="409"/>
      <c r="BKO483" s="409"/>
      <c r="BKP483" s="409"/>
      <c r="BKQ483" s="409"/>
      <c r="BKR483" s="409"/>
      <c r="BKS483" s="409"/>
      <c r="BKT483" s="409"/>
      <c r="BKU483" s="409"/>
      <c r="BKV483" s="409"/>
      <c r="BKW483" s="409"/>
      <c r="BKX483" s="409"/>
      <c r="BKY483" s="409"/>
      <c r="BKZ483" s="409"/>
      <c r="BLA483" s="409"/>
      <c r="BLB483" s="409"/>
      <c r="BLC483" s="409"/>
      <c r="BLD483" s="409"/>
      <c r="BLE483" s="409"/>
      <c r="BLF483" s="409"/>
      <c r="BLG483" s="409"/>
      <c r="BLH483" s="409"/>
      <c r="BLI483" s="409"/>
      <c r="BLJ483" s="409"/>
      <c r="BLK483" s="409"/>
      <c r="BLL483" s="409"/>
      <c r="BLM483" s="409"/>
      <c r="BLN483" s="409"/>
      <c r="BLO483" s="409"/>
      <c r="BLP483" s="409"/>
      <c r="BLQ483" s="409"/>
      <c r="BLR483" s="409"/>
      <c r="BLS483" s="409"/>
      <c r="BLT483" s="409"/>
      <c r="BLU483" s="409"/>
      <c r="BLV483" s="409"/>
      <c r="BLW483" s="409"/>
      <c r="BLX483" s="409"/>
      <c r="BLY483" s="409"/>
      <c r="BLZ483" s="409"/>
      <c r="BMA483" s="409"/>
      <c r="BMB483" s="409"/>
      <c r="BMC483" s="409"/>
      <c r="BMD483" s="409"/>
      <c r="BME483" s="409"/>
      <c r="BMF483" s="409"/>
      <c r="BMG483" s="409"/>
      <c r="BMH483" s="409"/>
      <c r="BMI483" s="409"/>
      <c r="BMJ483" s="409"/>
      <c r="BMK483" s="409"/>
      <c r="BML483" s="409"/>
      <c r="BMM483" s="409"/>
      <c r="BMN483" s="409"/>
      <c r="BMO483" s="409"/>
      <c r="BMP483" s="409"/>
      <c r="BMQ483" s="409"/>
      <c r="BMR483" s="409"/>
      <c r="BMS483" s="409"/>
      <c r="BMT483" s="409"/>
      <c r="BMU483" s="409"/>
      <c r="BMV483" s="409"/>
      <c r="BMW483" s="409"/>
      <c r="BMX483" s="409"/>
      <c r="BMY483" s="409"/>
      <c r="BMZ483" s="409"/>
      <c r="BNA483" s="409"/>
      <c r="BNB483" s="409"/>
      <c r="BNC483" s="409"/>
      <c r="BND483" s="409"/>
      <c r="BNE483" s="409"/>
      <c r="BNF483" s="409"/>
      <c r="BNG483" s="409"/>
      <c r="BNH483" s="409"/>
      <c r="BNI483" s="409"/>
      <c r="BNJ483" s="409"/>
      <c r="BNK483" s="409"/>
      <c r="BNL483" s="409"/>
      <c r="BNM483" s="409"/>
      <c r="BNN483" s="409"/>
      <c r="BNO483" s="409"/>
      <c r="BNP483" s="409"/>
      <c r="BNQ483" s="409"/>
      <c r="BNR483" s="409"/>
      <c r="BNS483" s="409"/>
      <c r="BNT483" s="409"/>
      <c r="BNU483" s="409"/>
      <c r="BNV483" s="409"/>
      <c r="BNW483" s="409"/>
      <c r="BNX483" s="409"/>
      <c r="BNY483" s="409"/>
      <c r="BNZ483" s="409"/>
      <c r="BOA483" s="409"/>
      <c r="BOB483" s="409"/>
      <c r="BOC483" s="409"/>
      <c r="BOD483" s="409"/>
      <c r="BOE483" s="409"/>
      <c r="BOF483" s="409"/>
      <c r="BOG483" s="409"/>
      <c r="BOH483" s="409"/>
      <c r="BOI483" s="409"/>
      <c r="BOJ483" s="409"/>
      <c r="BOK483" s="409"/>
      <c r="BOL483" s="409"/>
      <c r="BOM483" s="409"/>
      <c r="BON483" s="409"/>
      <c r="BOO483" s="409"/>
      <c r="BOP483" s="409"/>
      <c r="BOQ483" s="409"/>
      <c r="BOR483" s="409"/>
      <c r="BOS483" s="409"/>
      <c r="BOT483" s="409"/>
      <c r="BOU483" s="409"/>
      <c r="BOV483" s="409"/>
      <c r="BOW483" s="409"/>
      <c r="BOX483" s="409"/>
      <c r="BOY483" s="409"/>
      <c r="BOZ483" s="409"/>
      <c r="BPA483" s="409"/>
      <c r="BPB483" s="409"/>
      <c r="BPC483" s="409"/>
      <c r="BPD483" s="409"/>
      <c r="BPE483" s="409"/>
      <c r="BPF483" s="409"/>
      <c r="BPG483" s="409"/>
      <c r="BPH483" s="409"/>
      <c r="BPI483" s="409"/>
      <c r="BPJ483" s="409"/>
      <c r="BPK483" s="409"/>
      <c r="BPL483" s="409"/>
      <c r="BPM483" s="409"/>
      <c r="BPN483" s="409"/>
      <c r="BPO483" s="409"/>
      <c r="BPP483" s="409"/>
      <c r="BPQ483" s="409"/>
      <c r="BPR483" s="409"/>
      <c r="BPS483" s="409"/>
      <c r="BPT483" s="409"/>
      <c r="BPU483" s="409"/>
      <c r="BPV483" s="409"/>
      <c r="BPW483" s="409"/>
      <c r="BPX483" s="409"/>
      <c r="BPY483" s="409"/>
      <c r="BPZ483" s="409"/>
      <c r="BQA483" s="409"/>
      <c r="BQB483" s="409"/>
      <c r="BQC483" s="409"/>
      <c r="BQD483" s="409"/>
      <c r="BQE483" s="409"/>
      <c r="BQF483" s="409"/>
      <c r="BQG483" s="409"/>
      <c r="BQH483" s="409"/>
      <c r="BQI483" s="409"/>
      <c r="BQJ483" s="409"/>
      <c r="BQK483" s="409"/>
      <c r="BQL483" s="409"/>
      <c r="BQM483" s="409"/>
      <c r="BQN483" s="409"/>
      <c r="BQO483" s="409"/>
      <c r="BQP483" s="409"/>
      <c r="BQQ483" s="409"/>
      <c r="BQR483" s="409"/>
      <c r="BQS483" s="409"/>
      <c r="BQT483" s="409"/>
      <c r="BQU483" s="409"/>
      <c r="BQV483" s="409"/>
      <c r="BQW483" s="409"/>
      <c r="BQX483" s="409"/>
      <c r="BQY483" s="409"/>
      <c r="BQZ483" s="409"/>
      <c r="BRA483" s="409"/>
      <c r="BRB483" s="409"/>
      <c r="BRC483" s="409"/>
      <c r="BRD483" s="409"/>
      <c r="BRE483" s="409"/>
      <c r="BRF483" s="409"/>
      <c r="BRG483" s="409"/>
      <c r="BRH483" s="409"/>
      <c r="BRI483" s="409"/>
      <c r="BRJ483" s="409"/>
      <c r="BRK483" s="409"/>
      <c r="BRL483" s="409"/>
      <c r="BRM483" s="409"/>
      <c r="BRN483" s="409"/>
      <c r="BRO483" s="409"/>
      <c r="BRP483" s="409"/>
      <c r="BRQ483" s="409"/>
      <c r="BRR483" s="409"/>
      <c r="BRS483" s="409"/>
      <c r="BRT483" s="409"/>
      <c r="BRU483" s="409"/>
      <c r="BRV483" s="409"/>
      <c r="BRW483" s="409"/>
      <c r="BRX483" s="409"/>
      <c r="BRY483" s="409"/>
      <c r="BRZ483" s="409"/>
      <c r="BSA483" s="409"/>
      <c r="BSB483" s="409"/>
      <c r="BSC483" s="409"/>
      <c r="BSD483" s="409"/>
      <c r="BSE483" s="409"/>
      <c r="BSF483" s="409"/>
      <c r="BSG483" s="409"/>
      <c r="BSH483" s="409"/>
      <c r="BSI483" s="409"/>
      <c r="BSJ483" s="409"/>
      <c r="BSK483" s="409"/>
      <c r="BSL483" s="409"/>
      <c r="BSM483" s="409"/>
      <c r="BSN483" s="409"/>
      <c r="BSO483" s="409"/>
      <c r="BSP483" s="409"/>
      <c r="BSQ483" s="409"/>
      <c r="BSR483" s="409"/>
      <c r="BSS483" s="409"/>
      <c r="BST483" s="409"/>
      <c r="BSU483" s="409"/>
      <c r="BSV483" s="409"/>
      <c r="BSW483" s="409"/>
      <c r="BSX483" s="409"/>
      <c r="BSY483" s="409"/>
      <c r="BSZ483" s="409"/>
      <c r="BTA483" s="409"/>
      <c r="BTB483" s="409"/>
      <c r="BTC483" s="409"/>
      <c r="BTD483" s="409"/>
      <c r="BTE483" s="409"/>
      <c r="BTF483" s="409"/>
      <c r="BTG483" s="409"/>
      <c r="BTH483" s="409"/>
      <c r="BTI483" s="409"/>
      <c r="BTJ483" s="409"/>
      <c r="BTK483" s="409"/>
      <c r="BTL483" s="409"/>
      <c r="BTM483" s="409"/>
      <c r="BTN483" s="409"/>
      <c r="BTO483" s="409"/>
      <c r="BTP483" s="409"/>
      <c r="BTQ483" s="409"/>
      <c r="BTR483" s="409"/>
      <c r="BTS483" s="409"/>
      <c r="BTT483" s="409"/>
      <c r="BTU483" s="409"/>
      <c r="BTV483" s="409"/>
      <c r="BTW483" s="409"/>
      <c r="BTX483" s="409"/>
      <c r="BTY483" s="409"/>
      <c r="BTZ483" s="409"/>
      <c r="BUA483" s="409"/>
      <c r="BUB483" s="409"/>
      <c r="BUC483" s="409"/>
      <c r="BUD483" s="409"/>
      <c r="BUE483" s="409"/>
      <c r="BUF483" s="409"/>
      <c r="BUG483" s="409"/>
      <c r="BUH483" s="409"/>
      <c r="BUI483" s="409"/>
      <c r="BUJ483" s="409"/>
      <c r="BUK483" s="409"/>
      <c r="BUL483" s="409"/>
      <c r="BUM483" s="409"/>
      <c r="BUN483" s="409"/>
      <c r="BUO483" s="409"/>
      <c r="BUP483" s="409"/>
      <c r="BUQ483" s="409"/>
      <c r="BUR483" s="409"/>
      <c r="BUS483" s="409"/>
      <c r="BUT483" s="409"/>
      <c r="BUU483" s="409"/>
      <c r="BUV483" s="409"/>
      <c r="BUW483" s="409"/>
      <c r="BUX483" s="409"/>
      <c r="BUY483" s="409"/>
      <c r="BUZ483" s="409"/>
      <c r="BVA483" s="409"/>
      <c r="BVB483" s="409"/>
      <c r="BVC483" s="409"/>
      <c r="BVD483" s="409"/>
      <c r="BVE483" s="409"/>
      <c r="BVF483" s="409"/>
      <c r="BVG483" s="409"/>
      <c r="BVH483" s="409"/>
      <c r="BVI483" s="409"/>
      <c r="BVJ483" s="409"/>
      <c r="BVK483" s="409"/>
      <c r="BVL483" s="409"/>
      <c r="BVM483" s="409"/>
      <c r="BVN483" s="409"/>
      <c r="BVO483" s="409"/>
      <c r="BVP483" s="409"/>
      <c r="BVQ483" s="409"/>
      <c r="BVR483" s="409"/>
      <c r="BVS483" s="409"/>
      <c r="BVT483" s="409"/>
      <c r="BVU483" s="409"/>
      <c r="BVV483" s="409"/>
      <c r="BVW483" s="409"/>
      <c r="BVX483" s="409"/>
      <c r="BVY483" s="409"/>
      <c r="BVZ483" s="409"/>
      <c r="BWA483" s="409"/>
      <c r="BWB483" s="409"/>
      <c r="BWC483" s="409"/>
      <c r="BWD483" s="409"/>
      <c r="BWE483" s="409"/>
      <c r="BWF483" s="409"/>
      <c r="BWG483" s="409"/>
      <c r="BWH483" s="409"/>
      <c r="BWI483" s="409"/>
      <c r="BWJ483" s="409"/>
      <c r="BWK483" s="409"/>
      <c r="BWL483" s="409"/>
      <c r="BWM483" s="409"/>
      <c r="BWN483" s="409"/>
      <c r="BWO483" s="409"/>
      <c r="BWP483" s="409"/>
      <c r="BWQ483" s="409"/>
      <c r="BWR483" s="409"/>
      <c r="BWS483" s="409"/>
      <c r="BWT483" s="409"/>
      <c r="BWU483" s="409"/>
      <c r="BWV483" s="409"/>
      <c r="BWW483" s="409"/>
      <c r="BWX483" s="409"/>
      <c r="BWY483" s="409"/>
      <c r="BWZ483" s="409"/>
      <c r="BXA483" s="409"/>
      <c r="BXB483" s="409"/>
      <c r="BXC483" s="409"/>
      <c r="BXD483" s="409"/>
      <c r="BXE483" s="409"/>
      <c r="BXF483" s="409"/>
      <c r="BXG483" s="409"/>
      <c r="BXH483" s="409"/>
      <c r="BXI483" s="409"/>
      <c r="BXJ483" s="409"/>
      <c r="BXK483" s="409"/>
      <c r="BXL483" s="409"/>
      <c r="BXM483" s="409"/>
      <c r="BXN483" s="409"/>
      <c r="BXO483" s="409"/>
      <c r="BXP483" s="409"/>
      <c r="BXQ483" s="409"/>
      <c r="BXR483" s="409"/>
      <c r="BXS483" s="409"/>
      <c r="BXT483" s="409"/>
      <c r="BXU483" s="409"/>
      <c r="BXV483" s="409"/>
      <c r="BXW483" s="409"/>
      <c r="BXX483" s="409"/>
      <c r="BXY483" s="409"/>
      <c r="BXZ483" s="409"/>
      <c r="BYA483" s="409"/>
      <c r="BYB483" s="409"/>
      <c r="BYC483" s="409"/>
      <c r="BYD483" s="409"/>
      <c r="BYE483" s="409"/>
      <c r="BYF483" s="409"/>
      <c r="BYG483" s="409"/>
      <c r="BYH483" s="409"/>
      <c r="BYI483" s="409"/>
      <c r="BYJ483" s="409"/>
      <c r="BYK483" s="409"/>
      <c r="BYL483" s="409"/>
      <c r="BYM483" s="409"/>
      <c r="BYN483" s="409"/>
      <c r="BYO483" s="409"/>
      <c r="BYP483" s="409"/>
      <c r="BYQ483" s="409"/>
      <c r="BYR483" s="409"/>
      <c r="BYS483" s="409"/>
      <c r="BYT483" s="409"/>
      <c r="BYU483" s="409"/>
      <c r="BYV483" s="409"/>
      <c r="BYW483" s="409"/>
      <c r="BYX483" s="409"/>
      <c r="BYY483" s="409"/>
      <c r="BYZ483" s="409"/>
      <c r="BZA483" s="409"/>
      <c r="BZB483" s="409"/>
      <c r="BZC483" s="409"/>
      <c r="BZD483" s="409"/>
      <c r="BZE483" s="409"/>
      <c r="BZF483" s="409"/>
      <c r="BZG483" s="409"/>
      <c r="BZH483" s="409"/>
      <c r="BZI483" s="409"/>
      <c r="BZJ483" s="409"/>
    </row>
    <row r="484" spans="1:2038" ht="16.5" customHeight="1" thickBot="1">
      <c r="A484" s="767" t="s">
        <v>212</v>
      </c>
      <c r="B484" s="625"/>
      <c r="C484" s="625"/>
      <c r="D484" s="625"/>
      <c r="E484" s="626"/>
      <c r="F484" s="32"/>
      <c r="G484" s="32"/>
      <c r="H484" s="32"/>
      <c r="I484" s="32"/>
      <c r="J484" s="75">
        <v>370</v>
      </c>
      <c r="K484" s="123">
        <v>0.14000000000000001</v>
      </c>
    </row>
    <row r="485" spans="1:2038" s="408" customFormat="1" ht="16.5" customHeight="1" thickBot="1">
      <c r="A485" s="821" t="s">
        <v>913</v>
      </c>
      <c r="B485" s="743"/>
      <c r="C485" s="743"/>
      <c r="D485" s="743"/>
      <c r="E485" s="822"/>
      <c r="F485" s="32"/>
      <c r="G485" s="32"/>
      <c r="H485" s="32"/>
      <c r="I485" s="32"/>
      <c r="J485" s="410">
        <v>2900</v>
      </c>
      <c r="K485" s="47">
        <v>12.3</v>
      </c>
      <c r="M485" s="409"/>
      <c r="N485" s="409"/>
      <c r="O485" s="409"/>
      <c r="P485" s="409"/>
      <c r="Q485" s="409"/>
      <c r="R485" s="409"/>
      <c r="S485" s="409"/>
      <c r="T485" s="409"/>
      <c r="U485" s="409"/>
      <c r="V485" s="409"/>
      <c r="W485" s="409"/>
      <c r="X485" s="409"/>
      <c r="Y485" s="409"/>
      <c r="Z485" s="409"/>
      <c r="AA485" s="409"/>
      <c r="AB485" s="409"/>
      <c r="AC485" s="409"/>
      <c r="AD485" s="409"/>
      <c r="AE485" s="409"/>
      <c r="AF485" s="409"/>
      <c r="AG485" s="409"/>
      <c r="AH485" s="409"/>
      <c r="AI485" s="409"/>
      <c r="AJ485" s="409"/>
      <c r="AK485" s="409"/>
      <c r="AL485" s="409"/>
      <c r="AM485" s="409"/>
      <c r="AN485" s="409"/>
      <c r="AO485" s="409"/>
      <c r="AP485" s="409"/>
      <c r="AQ485" s="409"/>
      <c r="AR485" s="409"/>
      <c r="AS485" s="409"/>
      <c r="AT485" s="409"/>
      <c r="AU485" s="409"/>
      <c r="AV485" s="409"/>
      <c r="AW485" s="409"/>
      <c r="AX485" s="409"/>
      <c r="AY485" s="409"/>
      <c r="AZ485" s="409"/>
      <c r="BA485" s="409"/>
      <c r="BB485" s="409"/>
      <c r="BC485" s="409"/>
      <c r="BD485" s="409"/>
      <c r="BE485" s="409"/>
      <c r="BF485" s="409"/>
      <c r="BG485" s="409"/>
      <c r="BH485" s="409"/>
      <c r="BI485" s="409"/>
      <c r="BJ485" s="409"/>
      <c r="BK485" s="409"/>
      <c r="BL485" s="409"/>
      <c r="BM485" s="409"/>
      <c r="BN485" s="409"/>
      <c r="BO485" s="409"/>
      <c r="BP485" s="409"/>
      <c r="BQ485" s="409"/>
      <c r="BR485" s="409"/>
      <c r="BS485" s="409"/>
      <c r="BT485" s="409"/>
      <c r="BU485" s="409"/>
      <c r="BV485" s="409"/>
      <c r="BW485" s="409"/>
      <c r="BX485" s="409"/>
      <c r="BY485" s="409"/>
      <c r="BZ485" s="409"/>
      <c r="CA485" s="409"/>
      <c r="CB485" s="409"/>
      <c r="CC485" s="409"/>
      <c r="CD485" s="409"/>
      <c r="CE485" s="409"/>
      <c r="CF485" s="409"/>
      <c r="CG485" s="409"/>
      <c r="CH485" s="409"/>
      <c r="CI485" s="409"/>
      <c r="CJ485" s="409"/>
      <c r="CK485" s="409"/>
      <c r="CL485" s="409"/>
      <c r="CM485" s="409"/>
      <c r="CN485" s="409"/>
      <c r="CO485" s="409"/>
      <c r="CP485" s="409"/>
      <c r="CQ485" s="409"/>
      <c r="CR485" s="409"/>
      <c r="CS485" s="409"/>
      <c r="CT485" s="409"/>
      <c r="CU485" s="409"/>
      <c r="CV485" s="409"/>
      <c r="CW485" s="409"/>
      <c r="CX485" s="409"/>
      <c r="CY485" s="409"/>
      <c r="CZ485" s="409"/>
      <c r="DA485" s="409"/>
      <c r="DB485" s="409"/>
      <c r="DC485" s="409"/>
      <c r="DD485" s="409"/>
      <c r="DE485" s="409"/>
      <c r="DF485" s="409"/>
      <c r="DG485" s="409"/>
      <c r="DH485" s="409"/>
      <c r="DI485" s="409"/>
      <c r="DJ485" s="409"/>
      <c r="DK485" s="409"/>
      <c r="DL485" s="409"/>
      <c r="DM485" s="409"/>
      <c r="DN485" s="409"/>
      <c r="DO485" s="409"/>
      <c r="DP485" s="409"/>
      <c r="DQ485" s="409"/>
      <c r="DR485" s="409"/>
      <c r="DS485" s="409"/>
      <c r="DT485" s="409"/>
      <c r="DU485" s="409"/>
      <c r="DV485" s="409"/>
      <c r="DW485" s="409"/>
      <c r="DX485" s="409"/>
      <c r="DY485" s="409"/>
      <c r="DZ485" s="409"/>
      <c r="EA485" s="409"/>
      <c r="EB485" s="409"/>
      <c r="EC485" s="409"/>
      <c r="ED485" s="409"/>
      <c r="EE485" s="409"/>
      <c r="EF485" s="409"/>
      <c r="EG485" s="409"/>
      <c r="EH485" s="409"/>
      <c r="EI485" s="409"/>
      <c r="EJ485" s="409"/>
      <c r="EK485" s="409"/>
      <c r="EL485" s="409"/>
      <c r="EM485" s="409"/>
      <c r="EN485" s="409"/>
      <c r="EO485" s="409"/>
      <c r="EP485" s="409"/>
      <c r="EQ485" s="409"/>
      <c r="ER485" s="409"/>
      <c r="ES485" s="409"/>
      <c r="ET485" s="409"/>
      <c r="EU485" s="409"/>
      <c r="EV485" s="409"/>
      <c r="EW485" s="409"/>
      <c r="EX485" s="409"/>
      <c r="EY485" s="409"/>
      <c r="EZ485" s="409"/>
      <c r="FA485" s="409"/>
      <c r="FB485" s="409"/>
      <c r="FC485" s="409"/>
      <c r="FD485" s="409"/>
      <c r="FE485" s="409"/>
      <c r="FF485" s="409"/>
      <c r="FG485" s="409"/>
      <c r="FH485" s="409"/>
      <c r="FI485" s="409"/>
      <c r="FJ485" s="409"/>
      <c r="FK485" s="409"/>
      <c r="FL485" s="409"/>
      <c r="FM485" s="409"/>
      <c r="FN485" s="409"/>
      <c r="FO485" s="409"/>
      <c r="FP485" s="409"/>
      <c r="FQ485" s="409"/>
      <c r="FR485" s="409"/>
      <c r="FS485" s="409"/>
      <c r="FT485" s="409"/>
      <c r="FU485" s="409"/>
      <c r="FV485" s="409"/>
      <c r="FW485" s="409"/>
      <c r="FX485" s="409"/>
      <c r="FY485" s="409"/>
      <c r="FZ485" s="409"/>
      <c r="GA485" s="409"/>
      <c r="GB485" s="409"/>
      <c r="GC485" s="409"/>
      <c r="GD485" s="409"/>
      <c r="GE485" s="409"/>
      <c r="GF485" s="409"/>
      <c r="GG485" s="409"/>
      <c r="GH485" s="409"/>
      <c r="GI485" s="409"/>
      <c r="GJ485" s="409"/>
      <c r="GK485" s="409"/>
      <c r="GL485" s="409"/>
      <c r="GM485" s="409"/>
      <c r="GN485" s="409"/>
      <c r="GO485" s="409"/>
      <c r="GP485" s="409"/>
      <c r="GQ485" s="409"/>
      <c r="GR485" s="409"/>
      <c r="GS485" s="409"/>
      <c r="GT485" s="409"/>
      <c r="GU485" s="409"/>
      <c r="GV485" s="409"/>
      <c r="GW485" s="409"/>
      <c r="GX485" s="409"/>
      <c r="GY485" s="409"/>
      <c r="GZ485" s="409"/>
      <c r="HA485" s="409"/>
      <c r="HB485" s="409"/>
      <c r="HC485" s="409"/>
      <c r="HD485" s="409"/>
      <c r="HE485" s="409"/>
      <c r="HF485" s="409"/>
      <c r="HG485" s="409"/>
      <c r="HH485" s="409"/>
      <c r="HI485" s="409"/>
      <c r="HJ485" s="409"/>
      <c r="HK485" s="409"/>
      <c r="HL485" s="409"/>
      <c r="HM485" s="409"/>
      <c r="HN485" s="409"/>
      <c r="HO485" s="409"/>
      <c r="HP485" s="409"/>
      <c r="HQ485" s="409"/>
      <c r="HR485" s="409"/>
      <c r="HS485" s="409"/>
      <c r="HT485" s="409"/>
      <c r="HU485" s="409"/>
      <c r="HV485" s="409"/>
      <c r="HW485" s="409"/>
      <c r="HX485" s="409"/>
      <c r="HY485" s="409"/>
      <c r="HZ485" s="409"/>
      <c r="IA485" s="409"/>
      <c r="IB485" s="409"/>
      <c r="IC485" s="409"/>
      <c r="ID485" s="409"/>
      <c r="IE485" s="409"/>
      <c r="IF485" s="409"/>
      <c r="IG485" s="409"/>
      <c r="IH485" s="409"/>
      <c r="II485" s="409"/>
      <c r="IJ485" s="409"/>
      <c r="IK485" s="409"/>
      <c r="IL485" s="409"/>
      <c r="IM485" s="409"/>
      <c r="IN485" s="409"/>
      <c r="IO485" s="409"/>
      <c r="IP485" s="409"/>
      <c r="IQ485" s="409"/>
      <c r="IR485" s="409"/>
      <c r="IS485" s="409"/>
      <c r="IT485" s="409"/>
      <c r="IU485" s="409"/>
      <c r="IV485" s="409"/>
      <c r="IW485" s="409"/>
      <c r="IX485" s="409"/>
      <c r="IY485" s="409"/>
      <c r="IZ485" s="409"/>
      <c r="JA485" s="409"/>
      <c r="JB485" s="409"/>
      <c r="JC485" s="409"/>
      <c r="JD485" s="409"/>
      <c r="JE485" s="409"/>
      <c r="JF485" s="409"/>
      <c r="JG485" s="409"/>
      <c r="JH485" s="409"/>
      <c r="JI485" s="409"/>
      <c r="JJ485" s="409"/>
      <c r="JK485" s="409"/>
      <c r="JL485" s="409"/>
      <c r="JM485" s="409"/>
      <c r="JN485" s="409"/>
      <c r="JO485" s="409"/>
      <c r="JP485" s="409"/>
      <c r="JQ485" s="409"/>
      <c r="JR485" s="409"/>
      <c r="JS485" s="409"/>
      <c r="JT485" s="409"/>
      <c r="JU485" s="409"/>
      <c r="JV485" s="409"/>
      <c r="JW485" s="409"/>
      <c r="JX485" s="409"/>
      <c r="JY485" s="409"/>
      <c r="JZ485" s="409"/>
      <c r="KA485" s="409"/>
      <c r="KB485" s="409"/>
      <c r="KC485" s="409"/>
      <c r="KD485" s="409"/>
      <c r="KE485" s="409"/>
      <c r="KF485" s="409"/>
      <c r="KG485" s="409"/>
      <c r="KH485" s="409"/>
      <c r="KI485" s="409"/>
      <c r="KJ485" s="409"/>
      <c r="KK485" s="409"/>
      <c r="KL485" s="409"/>
      <c r="KM485" s="409"/>
      <c r="KN485" s="409"/>
      <c r="KO485" s="409"/>
      <c r="KP485" s="409"/>
      <c r="KQ485" s="409"/>
      <c r="KR485" s="409"/>
      <c r="KS485" s="409"/>
      <c r="KT485" s="409"/>
      <c r="KU485" s="409"/>
      <c r="KV485" s="409"/>
      <c r="KW485" s="409"/>
      <c r="KX485" s="409"/>
      <c r="KY485" s="409"/>
      <c r="KZ485" s="409"/>
      <c r="LA485" s="409"/>
      <c r="LB485" s="409"/>
      <c r="LC485" s="409"/>
      <c r="LD485" s="409"/>
      <c r="LE485" s="409"/>
      <c r="LF485" s="409"/>
      <c r="LG485" s="409"/>
      <c r="LH485" s="409"/>
      <c r="LI485" s="409"/>
      <c r="LJ485" s="409"/>
      <c r="LK485" s="409"/>
      <c r="LL485" s="409"/>
      <c r="LM485" s="409"/>
      <c r="LN485" s="409"/>
      <c r="LO485" s="409"/>
      <c r="LP485" s="409"/>
      <c r="LQ485" s="409"/>
      <c r="LR485" s="409"/>
      <c r="LS485" s="409"/>
      <c r="LT485" s="409"/>
      <c r="LU485" s="409"/>
      <c r="LV485" s="409"/>
      <c r="LW485" s="409"/>
      <c r="LX485" s="409"/>
      <c r="LY485" s="409"/>
      <c r="LZ485" s="409"/>
      <c r="MA485" s="409"/>
      <c r="MB485" s="409"/>
      <c r="MC485" s="409"/>
      <c r="MD485" s="409"/>
      <c r="ME485" s="409"/>
      <c r="MF485" s="409"/>
      <c r="MG485" s="409"/>
      <c r="MH485" s="409"/>
      <c r="MI485" s="409"/>
      <c r="MJ485" s="409"/>
      <c r="MK485" s="409"/>
      <c r="ML485" s="409"/>
      <c r="MM485" s="409"/>
      <c r="MN485" s="409"/>
      <c r="MO485" s="409"/>
      <c r="MP485" s="409"/>
      <c r="MQ485" s="409"/>
      <c r="MR485" s="409"/>
      <c r="MS485" s="409"/>
      <c r="MT485" s="409"/>
      <c r="MU485" s="409"/>
      <c r="MV485" s="409"/>
      <c r="MW485" s="409"/>
      <c r="MX485" s="409"/>
      <c r="MY485" s="409"/>
      <c r="MZ485" s="409"/>
      <c r="NA485" s="409"/>
      <c r="NB485" s="409"/>
      <c r="NC485" s="409"/>
      <c r="ND485" s="409"/>
      <c r="NE485" s="409"/>
      <c r="NF485" s="409"/>
      <c r="NG485" s="409"/>
      <c r="NH485" s="409"/>
      <c r="NI485" s="409"/>
      <c r="NJ485" s="409"/>
      <c r="NK485" s="409"/>
      <c r="NL485" s="409"/>
      <c r="NM485" s="409"/>
      <c r="NN485" s="409"/>
      <c r="NO485" s="409"/>
      <c r="NP485" s="409"/>
      <c r="NQ485" s="409"/>
      <c r="NR485" s="409"/>
      <c r="NS485" s="409"/>
      <c r="NT485" s="409"/>
      <c r="NU485" s="409"/>
      <c r="NV485" s="409"/>
      <c r="NW485" s="409"/>
      <c r="NX485" s="409"/>
      <c r="NY485" s="409"/>
      <c r="NZ485" s="409"/>
      <c r="OA485" s="409"/>
      <c r="OB485" s="409"/>
      <c r="OC485" s="409"/>
      <c r="OD485" s="409"/>
      <c r="OE485" s="409"/>
      <c r="OF485" s="409"/>
      <c r="OG485" s="409"/>
      <c r="OH485" s="409"/>
      <c r="OI485" s="409"/>
      <c r="OJ485" s="409"/>
      <c r="OK485" s="409"/>
      <c r="OL485" s="409"/>
      <c r="OM485" s="409"/>
      <c r="ON485" s="409"/>
      <c r="OO485" s="409"/>
      <c r="OP485" s="409"/>
      <c r="OQ485" s="409"/>
      <c r="OR485" s="409"/>
      <c r="OS485" s="409"/>
      <c r="OT485" s="409"/>
      <c r="OU485" s="409"/>
      <c r="OV485" s="409"/>
      <c r="OW485" s="409"/>
      <c r="OX485" s="409"/>
      <c r="OY485" s="409"/>
      <c r="OZ485" s="409"/>
      <c r="PA485" s="409"/>
      <c r="PB485" s="409"/>
      <c r="PC485" s="409"/>
      <c r="PD485" s="409"/>
      <c r="PE485" s="409"/>
      <c r="PF485" s="409"/>
      <c r="PG485" s="409"/>
      <c r="PH485" s="409"/>
      <c r="PI485" s="409"/>
      <c r="PJ485" s="409"/>
      <c r="PK485" s="409"/>
      <c r="PL485" s="409"/>
      <c r="PM485" s="409"/>
      <c r="PN485" s="409"/>
      <c r="PO485" s="409"/>
      <c r="PP485" s="409"/>
      <c r="PQ485" s="409"/>
      <c r="PR485" s="409"/>
      <c r="PS485" s="409"/>
      <c r="PT485" s="409"/>
      <c r="PU485" s="409"/>
      <c r="PV485" s="409"/>
      <c r="PW485" s="409"/>
      <c r="PX485" s="409"/>
      <c r="PY485" s="409"/>
      <c r="PZ485" s="409"/>
      <c r="QA485" s="409"/>
      <c r="QB485" s="409"/>
      <c r="QC485" s="409"/>
      <c r="QD485" s="409"/>
      <c r="QE485" s="409"/>
      <c r="QF485" s="409"/>
      <c r="QG485" s="409"/>
      <c r="QH485" s="409"/>
      <c r="QI485" s="409"/>
      <c r="QJ485" s="409"/>
      <c r="QK485" s="409"/>
      <c r="QL485" s="409"/>
      <c r="QM485" s="409"/>
      <c r="QN485" s="409"/>
      <c r="QO485" s="409"/>
      <c r="QP485" s="409"/>
      <c r="QQ485" s="409"/>
      <c r="QR485" s="409"/>
      <c r="QS485" s="409"/>
      <c r="QT485" s="409"/>
      <c r="QU485" s="409"/>
      <c r="QV485" s="409"/>
      <c r="QW485" s="409"/>
      <c r="QX485" s="409"/>
      <c r="QY485" s="409"/>
      <c r="QZ485" s="409"/>
      <c r="RA485" s="409"/>
      <c r="RB485" s="409"/>
      <c r="RC485" s="409"/>
      <c r="RD485" s="409"/>
      <c r="RE485" s="409"/>
      <c r="RF485" s="409"/>
      <c r="RG485" s="409"/>
      <c r="RH485" s="409"/>
      <c r="RI485" s="409"/>
      <c r="RJ485" s="409"/>
      <c r="RK485" s="409"/>
      <c r="RL485" s="409"/>
      <c r="RM485" s="409"/>
      <c r="RN485" s="409"/>
      <c r="RO485" s="409"/>
      <c r="RP485" s="409"/>
      <c r="RQ485" s="409"/>
      <c r="RR485" s="409"/>
      <c r="RS485" s="409"/>
      <c r="RT485" s="409"/>
      <c r="RU485" s="409"/>
      <c r="RV485" s="409"/>
      <c r="RW485" s="409"/>
      <c r="RX485" s="409"/>
      <c r="RY485" s="409"/>
      <c r="RZ485" s="409"/>
      <c r="SA485" s="409"/>
      <c r="SB485" s="409"/>
      <c r="SC485" s="409"/>
      <c r="SD485" s="409"/>
      <c r="SE485" s="409"/>
      <c r="SF485" s="409"/>
      <c r="SG485" s="409"/>
      <c r="SH485" s="409"/>
      <c r="SI485" s="409"/>
      <c r="SJ485" s="409"/>
      <c r="SK485" s="409"/>
      <c r="SL485" s="409"/>
      <c r="SM485" s="409"/>
      <c r="SN485" s="409"/>
      <c r="SO485" s="409"/>
      <c r="SP485" s="409"/>
      <c r="SQ485" s="409"/>
      <c r="SR485" s="409"/>
      <c r="SS485" s="409"/>
      <c r="ST485" s="409"/>
      <c r="SU485" s="409"/>
      <c r="SV485" s="409"/>
      <c r="SW485" s="409"/>
      <c r="SX485" s="409"/>
      <c r="SY485" s="409"/>
      <c r="SZ485" s="409"/>
      <c r="TA485" s="409"/>
      <c r="TB485" s="409"/>
      <c r="TC485" s="409"/>
      <c r="TD485" s="409"/>
      <c r="TE485" s="409"/>
      <c r="TF485" s="409"/>
      <c r="TG485" s="409"/>
      <c r="TH485" s="409"/>
      <c r="TI485" s="409"/>
      <c r="TJ485" s="409"/>
      <c r="TK485" s="409"/>
      <c r="TL485" s="409"/>
      <c r="TM485" s="409"/>
      <c r="TN485" s="409"/>
      <c r="TO485" s="409"/>
      <c r="TP485" s="409"/>
      <c r="TQ485" s="409"/>
      <c r="TR485" s="409"/>
      <c r="TS485" s="409"/>
      <c r="TT485" s="409"/>
      <c r="TU485" s="409"/>
      <c r="TV485" s="409"/>
      <c r="TW485" s="409"/>
      <c r="TX485" s="409"/>
      <c r="TY485" s="409"/>
      <c r="TZ485" s="409"/>
      <c r="UA485" s="409"/>
      <c r="UB485" s="409"/>
      <c r="UC485" s="409"/>
      <c r="UD485" s="409"/>
      <c r="UE485" s="409"/>
      <c r="UF485" s="409"/>
      <c r="UG485" s="409"/>
      <c r="UH485" s="409"/>
      <c r="UI485" s="409"/>
      <c r="UJ485" s="409"/>
      <c r="UK485" s="409"/>
      <c r="UL485" s="409"/>
      <c r="UM485" s="409"/>
      <c r="UN485" s="409"/>
      <c r="UO485" s="409"/>
      <c r="UP485" s="409"/>
      <c r="UQ485" s="409"/>
      <c r="UR485" s="409"/>
      <c r="US485" s="409"/>
      <c r="UT485" s="409"/>
      <c r="UU485" s="409"/>
      <c r="UV485" s="409"/>
      <c r="UW485" s="409"/>
      <c r="UX485" s="409"/>
      <c r="UY485" s="409"/>
      <c r="UZ485" s="409"/>
      <c r="VA485" s="409"/>
      <c r="VB485" s="409"/>
      <c r="VC485" s="409"/>
      <c r="VD485" s="409"/>
      <c r="VE485" s="409"/>
      <c r="VF485" s="409"/>
      <c r="VG485" s="409"/>
      <c r="VH485" s="409"/>
      <c r="VI485" s="409"/>
      <c r="VJ485" s="409"/>
      <c r="VK485" s="409"/>
      <c r="VL485" s="409"/>
      <c r="VM485" s="409"/>
      <c r="VN485" s="409"/>
      <c r="VO485" s="409"/>
      <c r="VP485" s="409"/>
      <c r="VQ485" s="409"/>
      <c r="VR485" s="409"/>
      <c r="VS485" s="409"/>
      <c r="VT485" s="409"/>
      <c r="VU485" s="409"/>
      <c r="VV485" s="409"/>
      <c r="VW485" s="409"/>
      <c r="VX485" s="409"/>
      <c r="VY485" s="409"/>
      <c r="VZ485" s="409"/>
      <c r="WA485" s="409"/>
      <c r="WB485" s="409"/>
      <c r="WC485" s="409"/>
      <c r="WD485" s="409"/>
      <c r="WE485" s="409"/>
      <c r="WF485" s="409"/>
      <c r="WG485" s="409"/>
      <c r="WH485" s="409"/>
      <c r="WI485" s="409"/>
      <c r="WJ485" s="409"/>
      <c r="WK485" s="409"/>
      <c r="WL485" s="409"/>
      <c r="WM485" s="409"/>
      <c r="WN485" s="409"/>
      <c r="WO485" s="409"/>
      <c r="WP485" s="409"/>
      <c r="WQ485" s="409"/>
      <c r="WR485" s="409"/>
      <c r="WS485" s="409"/>
      <c r="WT485" s="409"/>
      <c r="WU485" s="409"/>
      <c r="WV485" s="409"/>
      <c r="WW485" s="409"/>
      <c r="WX485" s="409"/>
      <c r="WY485" s="409"/>
      <c r="WZ485" s="409"/>
      <c r="XA485" s="409"/>
      <c r="XB485" s="409"/>
      <c r="XC485" s="409"/>
      <c r="XD485" s="409"/>
      <c r="XE485" s="409"/>
      <c r="XF485" s="409"/>
      <c r="XG485" s="409"/>
      <c r="XH485" s="409"/>
      <c r="XI485" s="409"/>
      <c r="XJ485" s="409"/>
      <c r="XK485" s="409"/>
      <c r="XL485" s="409"/>
      <c r="XM485" s="409"/>
      <c r="XN485" s="409"/>
      <c r="XO485" s="409"/>
      <c r="XP485" s="409"/>
      <c r="XQ485" s="409"/>
      <c r="XR485" s="409"/>
      <c r="XS485" s="409"/>
      <c r="XT485" s="409"/>
      <c r="XU485" s="409"/>
      <c r="XV485" s="409"/>
      <c r="XW485" s="409"/>
      <c r="XX485" s="409"/>
      <c r="XY485" s="409"/>
      <c r="XZ485" s="409"/>
      <c r="YA485" s="409"/>
      <c r="YB485" s="409"/>
      <c r="YC485" s="409"/>
      <c r="YD485" s="409"/>
      <c r="YE485" s="409"/>
      <c r="YF485" s="409"/>
      <c r="YG485" s="409"/>
      <c r="YH485" s="409"/>
      <c r="YI485" s="409"/>
      <c r="YJ485" s="409"/>
      <c r="YK485" s="409"/>
      <c r="YL485" s="409"/>
      <c r="YM485" s="409"/>
      <c r="YN485" s="409"/>
      <c r="YO485" s="409"/>
      <c r="YP485" s="409"/>
      <c r="YQ485" s="409"/>
      <c r="YR485" s="409"/>
      <c r="YS485" s="409"/>
      <c r="YT485" s="409"/>
      <c r="YU485" s="409"/>
      <c r="YV485" s="409"/>
      <c r="YW485" s="409"/>
      <c r="YX485" s="409"/>
      <c r="YY485" s="409"/>
      <c r="YZ485" s="409"/>
      <c r="ZA485" s="409"/>
      <c r="ZB485" s="409"/>
      <c r="ZC485" s="409"/>
      <c r="ZD485" s="409"/>
      <c r="ZE485" s="409"/>
      <c r="ZF485" s="409"/>
      <c r="ZG485" s="409"/>
      <c r="ZH485" s="409"/>
      <c r="ZI485" s="409"/>
      <c r="ZJ485" s="409"/>
      <c r="ZK485" s="409"/>
      <c r="ZL485" s="409"/>
      <c r="ZM485" s="409"/>
      <c r="ZN485" s="409"/>
      <c r="ZO485" s="409"/>
      <c r="ZP485" s="409"/>
      <c r="ZQ485" s="409"/>
      <c r="ZR485" s="409"/>
      <c r="ZS485" s="409"/>
      <c r="ZT485" s="409"/>
      <c r="ZU485" s="409"/>
      <c r="ZV485" s="409"/>
      <c r="ZW485" s="409"/>
      <c r="ZX485" s="409"/>
      <c r="ZY485" s="409"/>
      <c r="ZZ485" s="409"/>
      <c r="AAA485" s="409"/>
      <c r="AAB485" s="409"/>
      <c r="AAC485" s="409"/>
      <c r="AAD485" s="409"/>
      <c r="AAE485" s="409"/>
      <c r="AAF485" s="409"/>
      <c r="AAG485" s="409"/>
      <c r="AAH485" s="409"/>
      <c r="AAI485" s="409"/>
      <c r="AAJ485" s="409"/>
      <c r="AAK485" s="409"/>
      <c r="AAL485" s="409"/>
      <c r="AAM485" s="409"/>
      <c r="AAN485" s="409"/>
      <c r="AAO485" s="409"/>
      <c r="AAP485" s="409"/>
      <c r="AAQ485" s="409"/>
      <c r="AAR485" s="409"/>
      <c r="AAS485" s="409"/>
      <c r="AAT485" s="409"/>
      <c r="AAU485" s="409"/>
      <c r="AAV485" s="409"/>
      <c r="AAW485" s="409"/>
      <c r="AAX485" s="409"/>
      <c r="AAY485" s="409"/>
      <c r="AAZ485" s="409"/>
      <c r="ABA485" s="409"/>
      <c r="ABB485" s="409"/>
      <c r="ABC485" s="409"/>
      <c r="ABD485" s="409"/>
      <c r="ABE485" s="409"/>
      <c r="ABF485" s="409"/>
      <c r="ABG485" s="409"/>
      <c r="ABH485" s="409"/>
      <c r="ABI485" s="409"/>
      <c r="ABJ485" s="409"/>
      <c r="ABK485" s="409"/>
      <c r="ABL485" s="409"/>
      <c r="ABM485" s="409"/>
      <c r="ABN485" s="409"/>
      <c r="ABO485" s="409"/>
      <c r="ABP485" s="409"/>
      <c r="ABQ485" s="409"/>
      <c r="ABR485" s="409"/>
      <c r="ABS485" s="409"/>
      <c r="ABT485" s="409"/>
      <c r="ABU485" s="409"/>
      <c r="ABV485" s="409"/>
      <c r="ABW485" s="409"/>
      <c r="ABX485" s="409"/>
      <c r="ABY485" s="409"/>
      <c r="ABZ485" s="409"/>
      <c r="ACA485" s="409"/>
      <c r="ACB485" s="409"/>
      <c r="ACC485" s="409"/>
      <c r="ACD485" s="409"/>
      <c r="ACE485" s="409"/>
      <c r="ACF485" s="409"/>
      <c r="ACG485" s="409"/>
      <c r="ACH485" s="409"/>
      <c r="ACI485" s="409"/>
      <c r="ACJ485" s="409"/>
      <c r="ACK485" s="409"/>
      <c r="ACL485" s="409"/>
      <c r="ACM485" s="409"/>
      <c r="ACN485" s="409"/>
      <c r="ACO485" s="409"/>
      <c r="ACP485" s="409"/>
      <c r="ACQ485" s="409"/>
      <c r="ACR485" s="409"/>
      <c r="ACS485" s="409"/>
      <c r="ACT485" s="409"/>
      <c r="ACU485" s="409"/>
      <c r="ACV485" s="409"/>
      <c r="ACW485" s="409"/>
      <c r="ACX485" s="409"/>
      <c r="ACY485" s="409"/>
      <c r="ACZ485" s="409"/>
      <c r="ADA485" s="409"/>
      <c r="ADB485" s="409"/>
      <c r="ADC485" s="409"/>
      <c r="ADD485" s="409"/>
      <c r="ADE485" s="409"/>
      <c r="ADF485" s="409"/>
      <c r="ADG485" s="409"/>
      <c r="ADH485" s="409"/>
      <c r="ADI485" s="409"/>
      <c r="ADJ485" s="409"/>
      <c r="ADK485" s="409"/>
      <c r="ADL485" s="409"/>
      <c r="ADM485" s="409"/>
      <c r="ADN485" s="409"/>
      <c r="ADO485" s="409"/>
      <c r="ADP485" s="409"/>
      <c r="ADQ485" s="409"/>
      <c r="ADR485" s="409"/>
      <c r="ADS485" s="409"/>
      <c r="ADT485" s="409"/>
      <c r="ADU485" s="409"/>
      <c r="ADV485" s="409"/>
      <c r="ADW485" s="409"/>
      <c r="ADX485" s="409"/>
      <c r="ADY485" s="409"/>
      <c r="ADZ485" s="409"/>
      <c r="AEA485" s="409"/>
      <c r="AEB485" s="409"/>
      <c r="AEC485" s="409"/>
      <c r="AED485" s="409"/>
      <c r="AEE485" s="409"/>
      <c r="AEF485" s="409"/>
      <c r="AEG485" s="409"/>
      <c r="AEH485" s="409"/>
      <c r="AEI485" s="409"/>
      <c r="AEJ485" s="409"/>
      <c r="AEK485" s="409"/>
      <c r="AEL485" s="409"/>
      <c r="AEM485" s="409"/>
      <c r="AEN485" s="409"/>
      <c r="AEO485" s="409"/>
      <c r="AEP485" s="409"/>
      <c r="AEQ485" s="409"/>
      <c r="AER485" s="409"/>
      <c r="AES485" s="409"/>
      <c r="AET485" s="409"/>
      <c r="AEU485" s="409"/>
      <c r="AEV485" s="409"/>
      <c r="AEW485" s="409"/>
      <c r="AEX485" s="409"/>
      <c r="AEY485" s="409"/>
      <c r="AEZ485" s="409"/>
      <c r="AFA485" s="409"/>
      <c r="AFB485" s="409"/>
      <c r="AFC485" s="409"/>
      <c r="AFD485" s="409"/>
      <c r="AFE485" s="409"/>
      <c r="AFF485" s="409"/>
      <c r="AFG485" s="409"/>
      <c r="AFH485" s="409"/>
      <c r="AFI485" s="409"/>
      <c r="AFJ485" s="409"/>
      <c r="AFK485" s="409"/>
      <c r="AFL485" s="409"/>
      <c r="AFM485" s="409"/>
      <c r="AFN485" s="409"/>
      <c r="AFO485" s="409"/>
      <c r="AFP485" s="409"/>
      <c r="AFQ485" s="409"/>
      <c r="AFR485" s="409"/>
      <c r="AFS485" s="409"/>
      <c r="AFT485" s="409"/>
      <c r="AFU485" s="409"/>
      <c r="AFV485" s="409"/>
      <c r="AFW485" s="409"/>
      <c r="AFX485" s="409"/>
      <c r="AFY485" s="409"/>
      <c r="AFZ485" s="409"/>
      <c r="AGA485" s="409"/>
      <c r="AGB485" s="409"/>
      <c r="AGC485" s="409"/>
      <c r="AGD485" s="409"/>
      <c r="AGE485" s="409"/>
      <c r="AGF485" s="409"/>
      <c r="AGG485" s="409"/>
      <c r="AGH485" s="409"/>
      <c r="AGI485" s="409"/>
      <c r="AGJ485" s="409"/>
      <c r="AGK485" s="409"/>
      <c r="AGL485" s="409"/>
      <c r="AGM485" s="409"/>
      <c r="AGN485" s="409"/>
      <c r="AGO485" s="409"/>
      <c r="AGP485" s="409"/>
      <c r="AGQ485" s="409"/>
      <c r="AGR485" s="409"/>
      <c r="AGS485" s="409"/>
      <c r="AGT485" s="409"/>
      <c r="AGU485" s="409"/>
      <c r="AGV485" s="409"/>
      <c r="AGW485" s="409"/>
      <c r="AGX485" s="409"/>
      <c r="AGY485" s="409"/>
      <c r="AGZ485" s="409"/>
      <c r="AHA485" s="409"/>
      <c r="AHB485" s="409"/>
      <c r="AHC485" s="409"/>
      <c r="AHD485" s="409"/>
      <c r="AHE485" s="409"/>
      <c r="AHF485" s="409"/>
      <c r="AHG485" s="409"/>
      <c r="AHH485" s="409"/>
      <c r="AHI485" s="409"/>
      <c r="AHJ485" s="409"/>
      <c r="AHK485" s="409"/>
      <c r="AHL485" s="409"/>
      <c r="AHM485" s="409"/>
      <c r="AHN485" s="409"/>
      <c r="AHO485" s="409"/>
      <c r="AHP485" s="409"/>
      <c r="AHQ485" s="409"/>
      <c r="AHR485" s="409"/>
      <c r="AHS485" s="409"/>
      <c r="AHT485" s="409"/>
      <c r="AHU485" s="409"/>
      <c r="AHV485" s="409"/>
      <c r="AHW485" s="409"/>
      <c r="AHX485" s="409"/>
      <c r="AHY485" s="409"/>
      <c r="AHZ485" s="409"/>
      <c r="AIA485" s="409"/>
      <c r="AIB485" s="409"/>
      <c r="AIC485" s="409"/>
      <c r="AID485" s="409"/>
      <c r="AIE485" s="409"/>
      <c r="AIF485" s="409"/>
      <c r="AIG485" s="409"/>
      <c r="AIH485" s="409"/>
      <c r="AII485" s="409"/>
      <c r="AIJ485" s="409"/>
      <c r="AIK485" s="409"/>
      <c r="AIL485" s="409"/>
      <c r="AIM485" s="409"/>
      <c r="AIN485" s="409"/>
      <c r="AIO485" s="409"/>
      <c r="AIP485" s="409"/>
      <c r="AIQ485" s="409"/>
      <c r="AIR485" s="409"/>
      <c r="AIS485" s="409"/>
      <c r="AIT485" s="409"/>
      <c r="AIU485" s="409"/>
      <c r="AIV485" s="409"/>
      <c r="AIW485" s="409"/>
      <c r="AIX485" s="409"/>
      <c r="AIY485" s="409"/>
      <c r="AIZ485" s="409"/>
      <c r="AJA485" s="409"/>
      <c r="AJB485" s="409"/>
      <c r="AJC485" s="409"/>
      <c r="AJD485" s="409"/>
      <c r="AJE485" s="409"/>
      <c r="AJF485" s="409"/>
      <c r="AJG485" s="409"/>
      <c r="AJH485" s="409"/>
      <c r="AJI485" s="409"/>
      <c r="AJJ485" s="409"/>
      <c r="AJK485" s="409"/>
      <c r="AJL485" s="409"/>
      <c r="AJM485" s="409"/>
      <c r="AJN485" s="409"/>
      <c r="AJO485" s="409"/>
      <c r="AJP485" s="409"/>
      <c r="AJQ485" s="409"/>
      <c r="AJR485" s="409"/>
      <c r="AJS485" s="409"/>
      <c r="AJT485" s="409"/>
      <c r="AJU485" s="409"/>
      <c r="AJV485" s="409"/>
      <c r="AJW485" s="409"/>
      <c r="AJX485" s="409"/>
      <c r="AJY485" s="409"/>
      <c r="AJZ485" s="409"/>
      <c r="AKA485" s="409"/>
      <c r="AKB485" s="409"/>
      <c r="AKC485" s="409"/>
      <c r="AKD485" s="409"/>
      <c r="AKE485" s="409"/>
      <c r="AKF485" s="409"/>
      <c r="AKG485" s="409"/>
      <c r="AKH485" s="409"/>
      <c r="AKI485" s="409"/>
      <c r="AKJ485" s="409"/>
      <c r="AKK485" s="409"/>
      <c r="AKL485" s="409"/>
      <c r="AKM485" s="409"/>
      <c r="AKN485" s="409"/>
      <c r="AKO485" s="409"/>
      <c r="AKP485" s="409"/>
      <c r="AKQ485" s="409"/>
      <c r="AKR485" s="409"/>
      <c r="AKS485" s="409"/>
      <c r="AKT485" s="409"/>
      <c r="AKU485" s="409"/>
      <c r="AKV485" s="409"/>
      <c r="AKW485" s="409"/>
      <c r="AKX485" s="409"/>
      <c r="AKY485" s="409"/>
      <c r="AKZ485" s="409"/>
      <c r="ALA485" s="409"/>
      <c r="ALB485" s="409"/>
      <c r="ALC485" s="409"/>
      <c r="ALD485" s="409"/>
      <c r="ALE485" s="409"/>
      <c r="ALF485" s="409"/>
      <c r="ALG485" s="409"/>
      <c r="ALH485" s="409"/>
      <c r="ALI485" s="409"/>
      <c r="ALJ485" s="409"/>
      <c r="ALK485" s="409"/>
      <c r="ALL485" s="409"/>
      <c r="ALM485" s="409"/>
      <c r="ALN485" s="409"/>
      <c r="ALO485" s="409"/>
      <c r="ALP485" s="409"/>
      <c r="ALQ485" s="409"/>
      <c r="ALR485" s="409"/>
      <c r="ALS485" s="409"/>
      <c r="ALT485" s="409"/>
      <c r="ALU485" s="409"/>
      <c r="ALV485" s="409"/>
      <c r="ALW485" s="409"/>
      <c r="ALX485" s="409"/>
      <c r="ALY485" s="409"/>
      <c r="ALZ485" s="409"/>
      <c r="AMA485" s="409"/>
      <c r="AMB485" s="409"/>
      <c r="AMC485" s="409"/>
      <c r="AMD485" s="409"/>
      <c r="AME485" s="409"/>
      <c r="AMF485" s="409"/>
      <c r="AMG485" s="409"/>
      <c r="AMH485" s="409"/>
      <c r="AMI485" s="409"/>
      <c r="AMJ485" s="409"/>
      <c r="AMK485" s="409"/>
      <c r="AML485" s="409"/>
      <c r="AMM485" s="409"/>
      <c r="AMN485" s="409"/>
      <c r="AMO485" s="409"/>
      <c r="AMP485" s="409"/>
      <c r="AMQ485" s="409"/>
      <c r="AMR485" s="409"/>
      <c r="AMS485" s="409"/>
      <c r="AMT485" s="409"/>
      <c r="AMU485" s="409"/>
      <c r="AMV485" s="409"/>
      <c r="AMW485" s="409"/>
      <c r="AMX485" s="409"/>
      <c r="AMY485" s="409"/>
      <c r="AMZ485" s="409"/>
      <c r="ANA485" s="409"/>
      <c r="ANB485" s="409"/>
      <c r="ANC485" s="409"/>
      <c r="AND485" s="409"/>
      <c r="ANE485" s="409"/>
      <c r="ANF485" s="409"/>
      <c r="ANG485" s="409"/>
      <c r="ANH485" s="409"/>
      <c r="ANI485" s="409"/>
      <c r="ANJ485" s="409"/>
      <c r="ANK485" s="409"/>
      <c r="ANL485" s="409"/>
      <c r="ANM485" s="409"/>
      <c r="ANN485" s="409"/>
      <c r="ANO485" s="409"/>
      <c r="ANP485" s="409"/>
      <c r="ANQ485" s="409"/>
      <c r="ANR485" s="409"/>
      <c r="ANS485" s="409"/>
      <c r="ANT485" s="409"/>
      <c r="ANU485" s="409"/>
      <c r="ANV485" s="409"/>
      <c r="ANW485" s="409"/>
      <c r="ANX485" s="409"/>
      <c r="ANY485" s="409"/>
      <c r="ANZ485" s="409"/>
      <c r="AOA485" s="409"/>
      <c r="AOB485" s="409"/>
      <c r="AOC485" s="409"/>
      <c r="AOD485" s="409"/>
      <c r="AOE485" s="409"/>
      <c r="AOF485" s="409"/>
      <c r="AOG485" s="409"/>
      <c r="AOH485" s="409"/>
      <c r="AOI485" s="409"/>
      <c r="AOJ485" s="409"/>
      <c r="AOK485" s="409"/>
      <c r="AOL485" s="409"/>
      <c r="AOM485" s="409"/>
      <c r="AON485" s="409"/>
      <c r="AOO485" s="409"/>
      <c r="AOP485" s="409"/>
      <c r="AOQ485" s="409"/>
      <c r="AOR485" s="409"/>
      <c r="AOS485" s="409"/>
      <c r="AOT485" s="409"/>
      <c r="AOU485" s="409"/>
      <c r="AOV485" s="409"/>
      <c r="AOW485" s="409"/>
      <c r="AOX485" s="409"/>
      <c r="AOY485" s="409"/>
      <c r="AOZ485" s="409"/>
      <c r="APA485" s="409"/>
      <c r="APB485" s="409"/>
      <c r="APC485" s="409"/>
      <c r="APD485" s="409"/>
      <c r="APE485" s="409"/>
      <c r="APF485" s="409"/>
      <c r="APG485" s="409"/>
      <c r="APH485" s="409"/>
      <c r="API485" s="409"/>
      <c r="APJ485" s="409"/>
      <c r="APK485" s="409"/>
      <c r="APL485" s="409"/>
      <c r="APM485" s="409"/>
      <c r="APN485" s="409"/>
      <c r="APO485" s="409"/>
      <c r="APP485" s="409"/>
      <c r="APQ485" s="409"/>
      <c r="APR485" s="409"/>
      <c r="APS485" s="409"/>
      <c r="APT485" s="409"/>
      <c r="APU485" s="409"/>
      <c r="APV485" s="409"/>
      <c r="APW485" s="409"/>
      <c r="APX485" s="409"/>
      <c r="APY485" s="409"/>
      <c r="APZ485" s="409"/>
      <c r="AQA485" s="409"/>
      <c r="AQB485" s="409"/>
      <c r="AQC485" s="409"/>
      <c r="AQD485" s="409"/>
      <c r="AQE485" s="409"/>
      <c r="AQF485" s="409"/>
      <c r="AQG485" s="409"/>
      <c r="AQH485" s="409"/>
      <c r="AQI485" s="409"/>
      <c r="AQJ485" s="409"/>
      <c r="AQK485" s="409"/>
      <c r="AQL485" s="409"/>
      <c r="AQM485" s="409"/>
      <c r="AQN485" s="409"/>
      <c r="AQO485" s="409"/>
      <c r="AQP485" s="409"/>
      <c r="AQQ485" s="409"/>
      <c r="AQR485" s="409"/>
      <c r="AQS485" s="409"/>
      <c r="AQT485" s="409"/>
      <c r="AQU485" s="409"/>
      <c r="AQV485" s="409"/>
      <c r="AQW485" s="409"/>
      <c r="AQX485" s="409"/>
      <c r="AQY485" s="409"/>
      <c r="AQZ485" s="409"/>
      <c r="ARA485" s="409"/>
      <c r="ARB485" s="409"/>
      <c r="ARC485" s="409"/>
      <c r="ARD485" s="409"/>
      <c r="ARE485" s="409"/>
      <c r="ARF485" s="409"/>
      <c r="ARG485" s="409"/>
      <c r="ARH485" s="409"/>
      <c r="ARI485" s="409"/>
      <c r="ARJ485" s="409"/>
      <c r="ARK485" s="409"/>
      <c r="ARL485" s="409"/>
      <c r="ARM485" s="409"/>
      <c r="ARN485" s="409"/>
      <c r="ARO485" s="409"/>
      <c r="ARP485" s="409"/>
      <c r="ARQ485" s="409"/>
      <c r="ARR485" s="409"/>
      <c r="ARS485" s="409"/>
      <c r="ART485" s="409"/>
      <c r="ARU485" s="409"/>
      <c r="ARV485" s="409"/>
      <c r="ARW485" s="409"/>
      <c r="ARX485" s="409"/>
      <c r="ARY485" s="409"/>
      <c r="ARZ485" s="409"/>
      <c r="ASA485" s="409"/>
      <c r="ASB485" s="409"/>
      <c r="ASC485" s="409"/>
      <c r="ASD485" s="409"/>
      <c r="ASE485" s="409"/>
      <c r="ASF485" s="409"/>
      <c r="ASG485" s="409"/>
      <c r="ASH485" s="409"/>
      <c r="ASI485" s="409"/>
      <c r="ASJ485" s="409"/>
      <c r="ASK485" s="409"/>
      <c r="ASL485" s="409"/>
      <c r="ASM485" s="409"/>
      <c r="ASN485" s="409"/>
      <c r="ASO485" s="409"/>
      <c r="ASP485" s="409"/>
      <c r="ASQ485" s="409"/>
      <c r="ASR485" s="409"/>
      <c r="ASS485" s="409"/>
      <c r="AST485" s="409"/>
      <c r="ASU485" s="409"/>
      <c r="ASV485" s="409"/>
      <c r="ASW485" s="409"/>
      <c r="ASX485" s="409"/>
      <c r="ASY485" s="409"/>
      <c r="ASZ485" s="409"/>
      <c r="ATA485" s="409"/>
      <c r="ATB485" s="409"/>
      <c r="ATC485" s="409"/>
      <c r="ATD485" s="409"/>
      <c r="ATE485" s="409"/>
      <c r="ATF485" s="409"/>
      <c r="ATG485" s="409"/>
      <c r="ATH485" s="409"/>
      <c r="ATI485" s="409"/>
      <c r="ATJ485" s="409"/>
      <c r="ATK485" s="409"/>
      <c r="ATL485" s="409"/>
      <c r="ATM485" s="409"/>
      <c r="ATN485" s="409"/>
      <c r="ATO485" s="409"/>
      <c r="ATP485" s="409"/>
      <c r="ATQ485" s="409"/>
      <c r="ATR485" s="409"/>
      <c r="ATS485" s="409"/>
      <c r="ATT485" s="409"/>
      <c r="ATU485" s="409"/>
      <c r="ATV485" s="409"/>
      <c r="ATW485" s="409"/>
      <c r="ATX485" s="409"/>
      <c r="ATY485" s="409"/>
      <c r="ATZ485" s="409"/>
      <c r="AUA485" s="409"/>
      <c r="AUB485" s="409"/>
      <c r="AUC485" s="409"/>
      <c r="AUD485" s="409"/>
      <c r="AUE485" s="409"/>
      <c r="AUF485" s="409"/>
      <c r="AUG485" s="409"/>
      <c r="AUH485" s="409"/>
      <c r="AUI485" s="409"/>
      <c r="AUJ485" s="409"/>
      <c r="AUK485" s="409"/>
      <c r="AUL485" s="409"/>
      <c r="AUM485" s="409"/>
      <c r="AUN485" s="409"/>
      <c r="AUO485" s="409"/>
      <c r="AUP485" s="409"/>
      <c r="AUQ485" s="409"/>
      <c r="AUR485" s="409"/>
      <c r="AUS485" s="409"/>
      <c r="AUT485" s="409"/>
      <c r="AUU485" s="409"/>
      <c r="AUV485" s="409"/>
      <c r="AUW485" s="409"/>
      <c r="AUX485" s="409"/>
      <c r="AUY485" s="409"/>
      <c r="AUZ485" s="409"/>
      <c r="AVA485" s="409"/>
      <c r="AVB485" s="409"/>
      <c r="AVC485" s="409"/>
      <c r="AVD485" s="409"/>
      <c r="AVE485" s="409"/>
      <c r="AVF485" s="409"/>
      <c r="AVG485" s="409"/>
      <c r="AVH485" s="409"/>
      <c r="AVI485" s="409"/>
      <c r="AVJ485" s="409"/>
      <c r="AVK485" s="409"/>
      <c r="AVL485" s="409"/>
      <c r="AVM485" s="409"/>
      <c r="AVN485" s="409"/>
      <c r="AVO485" s="409"/>
      <c r="AVP485" s="409"/>
      <c r="AVQ485" s="409"/>
      <c r="AVR485" s="409"/>
      <c r="AVS485" s="409"/>
      <c r="AVT485" s="409"/>
      <c r="AVU485" s="409"/>
      <c r="AVV485" s="409"/>
      <c r="AVW485" s="409"/>
      <c r="AVX485" s="409"/>
      <c r="AVY485" s="409"/>
      <c r="AVZ485" s="409"/>
      <c r="AWA485" s="409"/>
      <c r="AWB485" s="409"/>
      <c r="AWC485" s="409"/>
      <c r="AWD485" s="409"/>
      <c r="AWE485" s="409"/>
      <c r="AWF485" s="409"/>
      <c r="AWG485" s="409"/>
      <c r="AWH485" s="409"/>
      <c r="AWI485" s="409"/>
      <c r="AWJ485" s="409"/>
      <c r="AWK485" s="409"/>
      <c r="AWL485" s="409"/>
      <c r="AWM485" s="409"/>
      <c r="AWN485" s="409"/>
      <c r="AWO485" s="409"/>
      <c r="AWP485" s="409"/>
      <c r="AWQ485" s="409"/>
      <c r="AWR485" s="409"/>
      <c r="AWS485" s="409"/>
      <c r="AWT485" s="409"/>
      <c r="AWU485" s="409"/>
      <c r="AWV485" s="409"/>
      <c r="AWW485" s="409"/>
      <c r="AWX485" s="409"/>
      <c r="AWY485" s="409"/>
      <c r="AWZ485" s="409"/>
      <c r="AXA485" s="409"/>
      <c r="AXB485" s="409"/>
      <c r="AXC485" s="409"/>
      <c r="AXD485" s="409"/>
      <c r="AXE485" s="409"/>
      <c r="AXF485" s="409"/>
      <c r="AXG485" s="409"/>
      <c r="AXH485" s="409"/>
      <c r="AXI485" s="409"/>
      <c r="AXJ485" s="409"/>
      <c r="AXK485" s="409"/>
      <c r="AXL485" s="409"/>
      <c r="AXM485" s="409"/>
      <c r="AXN485" s="409"/>
      <c r="AXO485" s="409"/>
      <c r="AXP485" s="409"/>
      <c r="AXQ485" s="409"/>
      <c r="AXR485" s="409"/>
      <c r="AXS485" s="409"/>
      <c r="AXT485" s="409"/>
      <c r="AXU485" s="409"/>
      <c r="AXV485" s="409"/>
      <c r="AXW485" s="409"/>
      <c r="AXX485" s="409"/>
      <c r="AXY485" s="409"/>
      <c r="AXZ485" s="409"/>
      <c r="AYA485" s="409"/>
      <c r="AYB485" s="409"/>
      <c r="AYC485" s="409"/>
      <c r="AYD485" s="409"/>
      <c r="AYE485" s="409"/>
      <c r="AYF485" s="409"/>
      <c r="AYG485" s="409"/>
      <c r="AYH485" s="409"/>
      <c r="AYI485" s="409"/>
      <c r="AYJ485" s="409"/>
      <c r="AYK485" s="409"/>
      <c r="AYL485" s="409"/>
      <c r="AYM485" s="409"/>
      <c r="AYN485" s="409"/>
      <c r="AYO485" s="409"/>
      <c r="AYP485" s="409"/>
      <c r="AYQ485" s="409"/>
      <c r="AYR485" s="409"/>
      <c r="AYS485" s="409"/>
      <c r="AYT485" s="409"/>
      <c r="AYU485" s="409"/>
      <c r="AYV485" s="409"/>
      <c r="AYW485" s="409"/>
      <c r="AYX485" s="409"/>
      <c r="AYY485" s="409"/>
      <c r="AYZ485" s="409"/>
      <c r="AZA485" s="409"/>
      <c r="AZB485" s="409"/>
      <c r="AZC485" s="409"/>
      <c r="AZD485" s="409"/>
      <c r="AZE485" s="409"/>
      <c r="AZF485" s="409"/>
      <c r="AZG485" s="409"/>
      <c r="AZH485" s="409"/>
      <c r="AZI485" s="409"/>
      <c r="AZJ485" s="409"/>
      <c r="AZK485" s="409"/>
      <c r="AZL485" s="409"/>
      <c r="AZM485" s="409"/>
      <c r="AZN485" s="409"/>
      <c r="AZO485" s="409"/>
      <c r="AZP485" s="409"/>
      <c r="AZQ485" s="409"/>
      <c r="AZR485" s="409"/>
      <c r="AZS485" s="409"/>
      <c r="AZT485" s="409"/>
      <c r="AZU485" s="409"/>
      <c r="AZV485" s="409"/>
      <c r="AZW485" s="409"/>
      <c r="AZX485" s="409"/>
      <c r="AZY485" s="409"/>
      <c r="AZZ485" s="409"/>
      <c r="BAA485" s="409"/>
      <c r="BAB485" s="409"/>
      <c r="BAC485" s="409"/>
      <c r="BAD485" s="409"/>
      <c r="BAE485" s="409"/>
      <c r="BAF485" s="409"/>
      <c r="BAG485" s="409"/>
      <c r="BAH485" s="409"/>
      <c r="BAI485" s="409"/>
      <c r="BAJ485" s="409"/>
      <c r="BAK485" s="409"/>
      <c r="BAL485" s="409"/>
      <c r="BAM485" s="409"/>
      <c r="BAN485" s="409"/>
      <c r="BAO485" s="409"/>
      <c r="BAP485" s="409"/>
      <c r="BAQ485" s="409"/>
      <c r="BAR485" s="409"/>
      <c r="BAS485" s="409"/>
      <c r="BAT485" s="409"/>
      <c r="BAU485" s="409"/>
      <c r="BAV485" s="409"/>
      <c r="BAW485" s="409"/>
      <c r="BAX485" s="409"/>
      <c r="BAY485" s="409"/>
      <c r="BAZ485" s="409"/>
      <c r="BBA485" s="409"/>
      <c r="BBB485" s="409"/>
      <c r="BBC485" s="409"/>
      <c r="BBD485" s="409"/>
      <c r="BBE485" s="409"/>
      <c r="BBF485" s="409"/>
      <c r="BBG485" s="409"/>
      <c r="BBH485" s="409"/>
      <c r="BBI485" s="409"/>
      <c r="BBJ485" s="409"/>
      <c r="BBK485" s="409"/>
      <c r="BBL485" s="409"/>
      <c r="BBM485" s="409"/>
      <c r="BBN485" s="409"/>
      <c r="BBO485" s="409"/>
      <c r="BBP485" s="409"/>
      <c r="BBQ485" s="409"/>
      <c r="BBR485" s="409"/>
      <c r="BBS485" s="409"/>
      <c r="BBT485" s="409"/>
      <c r="BBU485" s="409"/>
      <c r="BBV485" s="409"/>
      <c r="BBW485" s="409"/>
      <c r="BBX485" s="409"/>
      <c r="BBY485" s="409"/>
      <c r="BBZ485" s="409"/>
      <c r="BCA485" s="409"/>
      <c r="BCB485" s="409"/>
      <c r="BCC485" s="409"/>
      <c r="BCD485" s="409"/>
      <c r="BCE485" s="409"/>
      <c r="BCF485" s="409"/>
      <c r="BCG485" s="409"/>
      <c r="BCH485" s="409"/>
      <c r="BCI485" s="409"/>
      <c r="BCJ485" s="409"/>
      <c r="BCK485" s="409"/>
      <c r="BCL485" s="409"/>
      <c r="BCM485" s="409"/>
      <c r="BCN485" s="409"/>
      <c r="BCO485" s="409"/>
      <c r="BCP485" s="409"/>
      <c r="BCQ485" s="409"/>
      <c r="BCR485" s="409"/>
      <c r="BCS485" s="409"/>
      <c r="BCT485" s="409"/>
      <c r="BCU485" s="409"/>
      <c r="BCV485" s="409"/>
      <c r="BCW485" s="409"/>
      <c r="BCX485" s="409"/>
      <c r="BCY485" s="409"/>
      <c r="BCZ485" s="409"/>
      <c r="BDA485" s="409"/>
      <c r="BDB485" s="409"/>
      <c r="BDC485" s="409"/>
      <c r="BDD485" s="409"/>
      <c r="BDE485" s="409"/>
      <c r="BDF485" s="409"/>
      <c r="BDG485" s="409"/>
      <c r="BDH485" s="409"/>
      <c r="BDI485" s="409"/>
      <c r="BDJ485" s="409"/>
      <c r="BDK485" s="409"/>
      <c r="BDL485" s="409"/>
      <c r="BDM485" s="409"/>
      <c r="BDN485" s="409"/>
      <c r="BDO485" s="409"/>
      <c r="BDP485" s="409"/>
      <c r="BDQ485" s="409"/>
      <c r="BDR485" s="409"/>
      <c r="BDS485" s="409"/>
      <c r="BDT485" s="409"/>
      <c r="BDU485" s="409"/>
      <c r="BDV485" s="409"/>
      <c r="BDW485" s="409"/>
      <c r="BDX485" s="409"/>
      <c r="BDY485" s="409"/>
      <c r="BDZ485" s="409"/>
      <c r="BEA485" s="409"/>
      <c r="BEB485" s="409"/>
      <c r="BEC485" s="409"/>
      <c r="BED485" s="409"/>
      <c r="BEE485" s="409"/>
      <c r="BEF485" s="409"/>
      <c r="BEG485" s="409"/>
      <c r="BEH485" s="409"/>
      <c r="BEI485" s="409"/>
      <c r="BEJ485" s="409"/>
      <c r="BEK485" s="409"/>
      <c r="BEL485" s="409"/>
      <c r="BEM485" s="409"/>
      <c r="BEN485" s="409"/>
      <c r="BEO485" s="409"/>
      <c r="BEP485" s="409"/>
      <c r="BEQ485" s="409"/>
      <c r="BER485" s="409"/>
      <c r="BES485" s="409"/>
      <c r="BET485" s="409"/>
      <c r="BEU485" s="409"/>
      <c r="BEV485" s="409"/>
      <c r="BEW485" s="409"/>
      <c r="BEX485" s="409"/>
      <c r="BEY485" s="409"/>
      <c r="BEZ485" s="409"/>
      <c r="BFA485" s="409"/>
      <c r="BFB485" s="409"/>
      <c r="BFC485" s="409"/>
      <c r="BFD485" s="409"/>
      <c r="BFE485" s="409"/>
      <c r="BFF485" s="409"/>
      <c r="BFG485" s="409"/>
      <c r="BFH485" s="409"/>
      <c r="BFI485" s="409"/>
      <c r="BFJ485" s="409"/>
      <c r="BFK485" s="409"/>
      <c r="BFL485" s="409"/>
      <c r="BFM485" s="409"/>
      <c r="BFN485" s="409"/>
      <c r="BFO485" s="409"/>
      <c r="BFP485" s="409"/>
      <c r="BFQ485" s="409"/>
      <c r="BFR485" s="409"/>
      <c r="BFS485" s="409"/>
      <c r="BFT485" s="409"/>
      <c r="BFU485" s="409"/>
      <c r="BFV485" s="409"/>
      <c r="BFW485" s="409"/>
      <c r="BFX485" s="409"/>
      <c r="BFY485" s="409"/>
      <c r="BFZ485" s="409"/>
      <c r="BGA485" s="409"/>
      <c r="BGB485" s="409"/>
      <c r="BGC485" s="409"/>
      <c r="BGD485" s="409"/>
      <c r="BGE485" s="409"/>
      <c r="BGF485" s="409"/>
      <c r="BGG485" s="409"/>
      <c r="BGH485" s="409"/>
      <c r="BGI485" s="409"/>
      <c r="BGJ485" s="409"/>
      <c r="BGK485" s="409"/>
      <c r="BGL485" s="409"/>
      <c r="BGM485" s="409"/>
      <c r="BGN485" s="409"/>
      <c r="BGO485" s="409"/>
      <c r="BGP485" s="409"/>
      <c r="BGQ485" s="409"/>
      <c r="BGR485" s="409"/>
      <c r="BGS485" s="409"/>
      <c r="BGT485" s="409"/>
      <c r="BGU485" s="409"/>
      <c r="BGV485" s="409"/>
      <c r="BGW485" s="409"/>
      <c r="BGX485" s="409"/>
      <c r="BGY485" s="409"/>
      <c r="BGZ485" s="409"/>
      <c r="BHA485" s="409"/>
      <c r="BHB485" s="409"/>
      <c r="BHC485" s="409"/>
      <c r="BHD485" s="409"/>
      <c r="BHE485" s="409"/>
      <c r="BHF485" s="409"/>
      <c r="BHG485" s="409"/>
      <c r="BHH485" s="409"/>
      <c r="BHI485" s="409"/>
      <c r="BHJ485" s="409"/>
      <c r="BHK485" s="409"/>
      <c r="BHL485" s="409"/>
      <c r="BHM485" s="409"/>
      <c r="BHN485" s="409"/>
      <c r="BHO485" s="409"/>
      <c r="BHP485" s="409"/>
      <c r="BHQ485" s="409"/>
      <c r="BHR485" s="409"/>
      <c r="BHS485" s="409"/>
      <c r="BHT485" s="409"/>
      <c r="BHU485" s="409"/>
      <c r="BHV485" s="409"/>
      <c r="BHW485" s="409"/>
      <c r="BHX485" s="409"/>
      <c r="BHY485" s="409"/>
      <c r="BHZ485" s="409"/>
      <c r="BIA485" s="409"/>
      <c r="BIB485" s="409"/>
      <c r="BIC485" s="409"/>
      <c r="BID485" s="409"/>
      <c r="BIE485" s="409"/>
      <c r="BIF485" s="409"/>
      <c r="BIG485" s="409"/>
      <c r="BIH485" s="409"/>
      <c r="BII485" s="409"/>
      <c r="BIJ485" s="409"/>
      <c r="BIK485" s="409"/>
      <c r="BIL485" s="409"/>
      <c r="BIM485" s="409"/>
      <c r="BIN485" s="409"/>
      <c r="BIO485" s="409"/>
      <c r="BIP485" s="409"/>
      <c r="BIQ485" s="409"/>
      <c r="BIR485" s="409"/>
      <c r="BIS485" s="409"/>
      <c r="BIT485" s="409"/>
      <c r="BIU485" s="409"/>
      <c r="BIV485" s="409"/>
      <c r="BIW485" s="409"/>
      <c r="BIX485" s="409"/>
      <c r="BIY485" s="409"/>
      <c r="BIZ485" s="409"/>
      <c r="BJA485" s="409"/>
      <c r="BJB485" s="409"/>
      <c r="BJC485" s="409"/>
      <c r="BJD485" s="409"/>
      <c r="BJE485" s="409"/>
      <c r="BJF485" s="409"/>
      <c r="BJG485" s="409"/>
      <c r="BJH485" s="409"/>
      <c r="BJI485" s="409"/>
      <c r="BJJ485" s="409"/>
      <c r="BJK485" s="409"/>
      <c r="BJL485" s="409"/>
      <c r="BJM485" s="409"/>
      <c r="BJN485" s="409"/>
      <c r="BJO485" s="409"/>
      <c r="BJP485" s="409"/>
      <c r="BJQ485" s="409"/>
      <c r="BJR485" s="409"/>
      <c r="BJS485" s="409"/>
      <c r="BJT485" s="409"/>
      <c r="BJU485" s="409"/>
      <c r="BJV485" s="409"/>
      <c r="BJW485" s="409"/>
      <c r="BJX485" s="409"/>
      <c r="BJY485" s="409"/>
      <c r="BJZ485" s="409"/>
      <c r="BKA485" s="409"/>
      <c r="BKB485" s="409"/>
      <c r="BKC485" s="409"/>
      <c r="BKD485" s="409"/>
      <c r="BKE485" s="409"/>
      <c r="BKF485" s="409"/>
      <c r="BKG485" s="409"/>
      <c r="BKH485" s="409"/>
      <c r="BKI485" s="409"/>
      <c r="BKJ485" s="409"/>
      <c r="BKK485" s="409"/>
      <c r="BKL485" s="409"/>
      <c r="BKM485" s="409"/>
      <c r="BKN485" s="409"/>
      <c r="BKO485" s="409"/>
      <c r="BKP485" s="409"/>
      <c r="BKQ485" s="409"/>
      <c r="BKR485" s="409"/>
      <c r="BKS485" s="409"/>
      <c r="BKT485" s="409"/>
      <c r="BKU485" s="409"/>
      <c r="BKV485" s="409"/>
      <c r="BKW485" s="409"/>
      <c r="BKX485" s="409"/>
      <c r="BKY485" s="409"/>
      <c r="BKZ485" s="409"/>
      <c r="BLA485" s="409"/>
      <c r="BLB485" s="409"/>
      <c r="BLC485" s="409"/>
      <c r="BLD485" s="409"/>
      <c r="BLE485" s="409"/>
      <c r="BLF485" s="409"/>
      <c r="BLG485" s="409"/>
      <c r="BLH485" s="409"/>
      <c r="BLI485" s="409"/>
      <c r="BLJ485" s="409"/>
      <c r="BLK485" s="409"/>
      <c r="BLL485" s="409"/>
      <c r="BLM485" s="409"/>
      <c r="BLN485" s="409"/>
      <c r="BLO485" s="409"/>
      <c r="BLP485" s="409"/>
      <c r="BLQ485" s="409"/>
      <c r="BLR485" s="409"/>
      <c r="BLS485" s="409"/>
      <c r="BLT485" s="409"/>
      <c r="BLU485" s="409"/>
      <c r="BLV485" s="409"/>
      <c r="BLW485" s="409"/>
      <c r="BLX485" s="409"/>
      <c r="BLY485" s="409"/>
      <c r="BLZ485" s="409"/>
      <c r="BMA485" s="409"/>
      <c r="BMB485" s="409"/>
      <c r="BMC485" s="409"/>
      <c r="BMD485" s="409"/>
      <c r="BME485" s="409"/>
      <c r="BMF485" s="409"/>
      <c r="BMG485" s="409"/>
      <c r="BMH485" s="409"/>
      <c r="BMI485" s="409"/>
      <c r="BMJ485" s="409"/>
      <c r="BMK485" s="409"/>
      <c r="BML485" s="409"/>
      <c r="BMM485" s="409"/>
      <c r="BMN485" s="409"/>
      <c r="BMO485" s="409"/>
      <c r="BMP485" s="409"/>
      <c r="BMQ485" s="409"/>
      <c r="BMR485" s="409"/>
      <c r="BMS485" s="409"/>
      <c r="BMT485" s="409"/>
      <c r="BMU485" s="409"/>
      <c r="BMV485" s="409"/>
      <c r="BMW485" s="409"/>
      <c r="BMX485" s="409"/>
      <c r="BMY485" s="409"/>
      <c r="BMZ485" s="409"/>
      <c r="BNA485" s="409"/>
      <c r="BNB485" s="409"/>
      <c r="BNC485" s="409"/>
      <c r="BND485" s="409"/>
      <c r="BNE485" s="409"/>
      <c r="BNF485" s="409"/>
      <c r="BNG485" s="409"/>
      <c r="BNH485" s="409"/>
      <c r="BNI485" s="409"/>
      <c r="BNJ485" s="409"/>
      <c r="BNK485" s="409"/>
      <c r="BNL485" s="409"/>
      <c r="BNM485" s="409"/>
      <c r="BNN485" s="409"/>
      <c r="BNO485" s="409"/>
      <c r="BNP485" s="409"/>
      <c r="BNQ485" s="409"/>
      <c r="BNR485" s="409"/>
      <c r="BNS485" s="409"/>
      <c r="BNT485" s="409"/>
      <c r="BNU485" s="409"/>
      <c r="BNV485" s="409"/>
      <c r="BNW485" s="409"/>
      <c r="BNX485" s="409"/>
      <c r="BNY485" s="409"/>
      <c r="BNZ485" s="409"/>
      <c r="BOA485" s="409"/>
      <c r="BOB485" s="409"/>
      <c r="BOC485" s="409"/>
      <c r="BOD485" s="409"/>
      <c r="BOE485" s="409"/>
      <c r="BOF485" s="409"/>
      <c r="BOG485" s="409"/>
      <c r="BOH485" s="409"/>
      <c r="BOI485" s="409"/>
      <c r="BOJ485" s="409"/>
      <c r="BOK485" s="409"/>
      <c r="BOL485" s="409"/>
      <c r="BOM485" s="409"/>
      <c r="BON485" s="409"/>
      <c r="BOO485" s="409"/>
      <c r="BOP485" s="409"/>
      <c r="BOQ485" s="409"/>
      <c r="BOR485" s="409"/>
      <c r="BOS485" s="409"/>
      <c r="BOT485" s="409"/>
      <c r="BOU485" s="409"/>
      <c r="BOV485" s="409"/>
      <c r="BOW485" s="409"/>
      <c r="BOX485" s="409"/>
      <c r="BOY485" s="409"/>
      <c r="BOZ485" s="409"/>
      <c r="BPA485" s="409"/>
      <c r="BPB485" s="409"/>
      <c r="BPC485" s="409"/>
      <c r="BPD485" s="409"/>
      <c r="BPE485" s="409"/>
      <c r="BPF485" s="409"/>
      <c r="BPG485" s="409"/>
      <c r="BPH485" s="409"/>
      <c r="BPI485" s="409"/>
      <c r="BPJ485" s="409"/>
      <c r="BPK485" s="409"/>
      <c r="BPL485" s="409"/>
      <c r="BPM485" s="409"/>
      <c r="BPN485" s="409"/>
      <c r="BPO485" s="409"/>
      <c r="BPP485" s="409"/>
      <c r="BPQ485" s="409"/>
      <c r="BPR485" s="409"/>
      <c r="BPS485" s="409"/>
      <c r="BPT485" s="409"/>
      <c r="BPU485" s="409"/>
      <c r="BPV485" s="409"/>
      <c r="BPW485" s="409"/>
      <c r="BPX485" s="409"/>
      <c r="BPY485" s="409"/>
      <c r="BPZ485" s="409"/>
      <c r="BQA485" s="409"/>
      <c r="BQB485" s="409"/>
      <c r="BQC485" s="409"/>
      <c r="BQD485" s="409"/>
      <c r="BQE485" s="409"/>
      <c r="BQF485" s="409"/>
      <c r="BQG485" s="409"/>
      <c r="BQH485" s="409"/>
      <c r="BQI485" s="409"/>
      <c r="BQJ485" s="409"/>
      <c r="BQK485" s="409"/>
      <c r="BQL485" s="409"/>
      <c r="BQM485" s="409"/>
      <c r="BQN485" s="409"/>
      <c r="BQO485" s="409"/>
      <c r="BQP485" s="409"/>
      <c r="BQQ485" s="409"/>
      <c r="BQR485" s="409"/>
      <c r="BQS485" s="409"/>
      <c r="BQT485" s="409"/>
      <c r="BQU485" s="409"/>
      <c r="BQV485" s="409"/>
      <c r="BQW485" s="409"/>
      <c r="BQX485" s="409"/>
      <c r="BQY485" s="409"/>
      <c r="BQZ485" s="409"/>
      <c r="BRA485" s="409"/>
      <c r="BRB485" s="409"/>
      <c r="BRC485" s="409"/>
      <c r="BRD485" s="409"/>
      <c r="BRE485" s="409"/>
      <c r="BRF485" s="409"/>
      <c r="BRG485" s="409"/>
      <c r="BRH485" s="409"/>
      <c r="BRI485" s="409"/>
      <c r="BRJ485" s="409"/>
      <c r="BRK485" s="409"/>
      <c r="BRL485" s="409"/>
      <c r="BRM485" s="409"/>
      <c r="BRN485" s="409"/>
      <c r="BRO485" s="409"/>
      <c r="BRP485" s="409"/>
      <c r="BRQ485" s="409"/>
      <c r="BRR485" s="409"/>
      <c r="BRS485" s="409"/>
      <c r="BRT485" s="409"/>
      <c r="BRU485" s="409"/>
      <c r="BRV485" s="409"/>
      <c r="BRW485" s="409"/>
      <c r="BRX485" s="409"/>
      <c r="BRY485" s="409"/>
      <c r="BRZ485" s="409"/>
      <c r="BSA485" s="409"/>
      <c r="BSB485" s="409"/>
      <c r="BSC485" s="409"/>
      <c r="BSD485" s="409"/>
      <c r="BSE485" s="409"/>
      <c r="BSF485" s="409"/>
      <c r="BSG485" s="409"/>
      <c r="BSH485" s="409"/>
      <c r="BSI485" s="409"/>
      <c r="BSJ485" s="409"/>
      <c r="BSK485" s="409"/>
      <c r="BSL485" s="409"/>
      <c r="BSM485" s="409"/>
      <c r="BSN485" s="409"/>
      <c r="BSO485" s="409"/>
      <c r="BSP485" s="409"/>
      <c r="BSQ485" s="409"/>
      <c r="BSR485" s="409"/>
      <c r="BSS485" s="409"/>
      <c r="BST485" s="409"/>
      <c r="BSU485" s="409"/>
      <c r="BSV485" s="409"/>
      <c r="BSW485" s="409"/>
      <c r="BSX485" s="409"/>
      <c r="BSY485" s="409"/>
      <c r="BSZ485" s="409"/>
      <c r="BTA485" s="409"/>
      <c r="BTB485" s="409"/>
      <c r="BTC485" s="409"/>
      <c r="BTD485" s="409"/>
      <c r="BTE485" s="409"/>
      <c r="BTF485" s="409"/>
      <c r="BTG485" s="409"/>
      <c r="BTH485" s="409"/>
      <c r="BTI485" s="409"/>
      <c r="BTJ485" s="409"/>
      <c r="BTK485" s="409"/>
      <c r="BTL485" s="409"/>
      <c r="BTM485" s="409"/>
      <c r="BTN485" s="409"/>
      <c r="BTO485" s="409"/>
      <c r="BTP485" s="409"/>
      <c r="BTQ485" s="409"/>
      <c r="BTR485" s="409"/>
      <c r="BTS485" s="409"/>
      <c r="BTT485" s="409"/>
      <c r="BTU485" s="409"/>
      <c r="BTV485" s="409"/>
      <c r="BTW485" s="409"/>
      <c r="BTX485" s="409"/>
      <c r="BTY485" s="409"/>
      <c r="BTZ485" s="409"/>
      <c r="BUA485" s="409"/>
      <c r="BUB485" s="409"/>
      <c r="BUC485" s="409"/>
      <c r="BUD485" s="409"/>
      <c r="BUE485" s="409"/>
      <c r="BUF485" s="409"/>
      <c r="BUG485" s="409"/>
      <c r="BUH485" s="409"/>
      <c r="BUI485" s="409"/>
      <c r="BUJ485" s="409"/>
      <c r="BUK485" s="409"/>
      <c r="BUL485" s="409"/>
      <c r="BUM485" s="409"/>
      <c r="BUN485" s="409"/>
      <c r="BUO485" s="409"/>
      <c r="BUP485" s="409"/>
      <c r="BUQ485" s="409"/>
      <c r="BUR485" s="409"/>
      <c r="BUS485" s="409"/>
      <c r="BUT485" s="409"/>
      <c r="BUU485" s="409"/>
      <c r="BUV485" s="409"/>
      <c r="BUW485" s="409"/>
      <c r="BUX485" s="409"/>
      <c r="BUY485" s="409"/>
      <c r="BUZ485" s="409"/>
      <c r="BVA485" s="409"/>
      <c r="BVB485" s="409"/>
      <c r="BVC485" s="409"/>
      <c r="BVD485" s="409"/>
      <c r="BVE485" s="409"/>
      <c r="BVF485" s="409"/>
      <c r="BVG485" s="409"/>
      <c r="BVH485" s="409"/>
      <c r="BVI485" s="409"/>
      <c r="BVJ485" s="409"/>
      <c r="BVK485" s="409"/>
      <c r="BVL485" s="409"/>
      <c r="BVM485" s="409"/>
      <c r="BVN485" s="409"/>
      <c r="BVO485" s="409"/>
      <c r="BVP485" s="409"/>
      <c r="BVQ485" s="409"/>
      <c r="BVR485" s="409"/>
      <c r="BVS485" s="409"/>
      <c r="BVT485" s="409"/>
      <c r="BVU485" s="409"/>
      <c r="BVV485" s="409"/>
      <c r="BVW485" s="409"/>
      <c r="BVX485" s="409"/>
      <c r="BVY485" s="409"/>
      <c r="BVZ485" s="409"/>
      <c r="BWA485" s="409"/>
      <c r="BWB485" s="409"/>
      <c r="BWC485" s="409"/>
      <c r="BWD485" s="409"/>
      <c r="BWE485" s="409"/>
      <c r="BWF485" s="409"/>
      <c r="BWG485" s="409"/>
      <c r="BWH485" s="409"/>
      <c r="BWI485" s="409"/>
      <c r="BWJ485" s="409"/>
      <c r="BWK485" s="409"/>
      <c r="BWL485" s="409"/>
      <c r="BWM485" s="409"/>
      <c r="BWN485" s="409"/>
      <c r="BWO485" s="409"/>
      <c r="BWP485" s="409"/>
      <c r="BWQ485" s="409"/>
      <c r="BWR485" s="409"/>
      <c r="BWS485" s="409"/>
      <c r="BWT485" s="409"/>
      <c r="BWU485" s="409"/>
      <c r="BWV485" s="409"/>
      <c r="BWW485" s="409"/>
      <c r="BWX485" s="409"/>
      <c r="BWY485" s="409"/>
      <c r="BWZ485" s="409"/>
      <c r="BXA485" s="409"/>
      <c r="BXB485" s="409"/>
      <c r="BXC485" s="409"/>
      <c r="BXD485" s="409"/>
      <c r="BXE485" s="409"/>
      <c r="BXF485" s="409"/>
      <c r="BXG485" s="409"/>
      <c r="BXH485" s="409"/>
      <c r="BXI485" s="409"/>
      <c r="BXJ485" s="409"/>
      <c r="BXK485" s="409"/>
      <c r="BXL485" s="409"/>
      <c r="BXM485" s="409"/>
      <c r="BXN485" s="409"/>
      <c r="BXO485" s="409"/>
      <c r="BXP485" s="409"/>
      <c r="BXQ485" s="409"/>
      <c r="BXR485" s="409"/>
      <c r="BXS485" s="409"/>
      <c r="BXT485" s="409"/>
      <c r="BXU485" s="409"/>
      <c r="BXV485" s="409"/>
      <c r="BXW485" s="409"/>
      <c r="BXX485" s="409"/>
      <c r="BXY485" s="409"/>
      <c r="BXZ485" s="409"/>
      <c r="BYA485" s="409"/>
      <c r="BYB485" s="409"/>
      <c r="BYC485" s="409"/>
      <c r="BYD485" s="409"/>
      <c r="BYE485" s="409"/>
      <c r="BYF485" s="409"/>
      <c r="BYG485" s="409"/>
      <c r="BYH485" s="409"/>
      <c r="BYI485" s="409"/>
      <c r="BYJ485" s="409"/>
      <c r="BYK485" s="409"/>
      <c r="BYL485" s="409"/>
      <c r="BYM485" s="409"/>
      <c r="BYN485" s="409"/>
      <c r="BYO485" s="409"/>
      <c r="BYP485" s="409"/>
      <c r="BYQ485" s="409"/>
      <c r="BYR485" s="409"/>
      <c r="BYS485" s="409"/>
      <c r="BYT485" s="409"/>
      <c r="BYU485" s="409"/>
      <c r="BYV485" s="409"/>
      <c r="BYW485" s="409"/>
      <c r="BYX485" s="409"/>
      <c r="BYY485" s="409"/>
      <c r="BYZ485" s="409"/>
      <c r="BZA485" s="409"/>
      <c r="BZB485" s="409"/>
      <c r="BZC485" s="409"/>
      <c r="BZD485" s="409"/>
      <c r="BZE485" s="409"/>
      <c r="BZF485" s="409"/>
      <c r="BZG485" s="409"/>
      <c r="BZH485" s="409"/>
      <c r="BZI485" s="409"/>
      <c r="BZJ485" s="409"/>
    </row>
    <row r="486" spans="1:2038" ht="16.5" customHeight="1" thickBot="1">
      <c r="A486" s="767" t="s">
        <v>483</v>
      </c>
      <c r="B486" s="625"/>
      <c r="C486" s="625"/>
      <c r="D486" s="625"/>
      <c r="E486" s="626"/>
      <c r="F486" s="32"/>
      <c r="G486" s="32"/>
      <c r="H486" s="32"/>
      <c r="I486" s="32"/>
      <c r="J486" s="75">
        <v>3350</v>
      </c>
      <c r="K486" s="123">
        <v>12</v>
      </c>
    </row>
    <row r="487" spans="1:2038" ht="16.5" customHeight="1" thickBot="1">
      <c r="A487" s="767" t="s">
        <v>380</v>
      </c>
      <c r="B487" s="625"/>
      <c r="C487" s="625"/>
      <c r="D487" s="625"/>
      <c r="E487" s="626"/>
      <c r="F487" s="32"/>
      <c r="G487" s="32"/>
      <c r="H487" s="32"/>
      <c r="I487" s="32"/>
      <c r="J487" s="75">
        <v>2900</v>
      </c>
      <c r="K487" s="123">
        <v>12</v>
      </c>
    </row>
    <row r="488" spans="1:2038" s="408" customFormat="1" ht="16.5" customHeight="1" thickBot="1">
      <c r="A488" s="784" t="s">
        <v>916</v>
      </c>
      <c r="B488" s="785"/>
      <c r="C488" s="785"/>
      <c r="D488" s="785"/>
      <c r="E488" s="786"/>
      <c r="F488" s="411"/>
      <c r="G488" s="411"/>
      <c r="H488" s="411"/>
      <c r="I488" s="411"/>
      <c r="J488" s="56">
        <v>3200</v>
      </c>
      <c r="K488" s="344">
        <v>13.5</v>
      </c>
      <c r="M488" s="409"/>
      <c r="N488" s="409"/>
      <c r="O488" s="409"/>
      <c r="P488" s="409"/>
      <c r="Q488" s="409"/>
      <c r="R488" s="409"/>
      <c r="S488" s="409"/>
      <c r="T488" s="409"/>
      <c r="U488" s="409"/>
      <c r="V488" s="409"/>
      <c r="W488" s="409"/>
      <c r="X488" s="409"/>
      <c r="Y488" s="409"/>
      <c r="Z488" s="409"/>
      <c r="AA488" s="409"/>
      <c r="AB488" s="409"/>
      <c r="AC488" s="409"/>
      <c r="AD488" s="409"/>
      <c r="AE488" s="409"/>
      <c r="AF488" s="409"/>
      <c r="AG488" s="409"/>
      <c r="AH488" s="409"/>
      <c r="AI488" s="409"/>
      <c r="AJ488" s="409"/>
      <c r="AK488" s="409"/>
      <c r="AL488" s="409"/>
      <c r="AM488" s="409"/>
      <c r="AN488" s="409"/>
      <c r="AO488" s="409"/>
      <c r="AP488" s="409"/>
      <c r="AQ488" s="409"/>
      <c r="AR488" s="409"/>
      <c r="AS488" s="409"/>
      <c r="AT488" s="409"/>
      <c r="AU488" s="409"/>
      <c r="AV488" s="409"/>
      <c r="AW488" s="409"/>
      <c r="AX488" s="409"/>
      <c r="AY488" s="409"/>
      <c r="AZ488" s="409"/>
      <c r="BA488" s="409"/>
      <c r="BB488" s="409"/>
      <c r="BC488" s="409"/>
      <c r="BD488" s="409"/>
      <c r="BE488" s="409"/>
      <c r="BF488" s="409"/>
      <c r="BG488" s="409"/>
      <c r="BH488" s="409"/>
      <c r="BI488" s="409"/>
      <c r="BJ488" s="409"/>
      <c r="BK488" s="409"/>
      <c r="BL488" s="409"/>
      <c r="BM488" s="409"/>
      <c r="BN488" s="409"/>
      <c r="BO488" s="409"/>
      <c r="BP488" s="409"/>
      <c r="BQ488" s="409"/>
      <c r="BR488" s="409"/>
      <c r="BS488" s="409"/>
      <c r="BT488" s="409"/>
      <c r="BU488" s="409"/>
      <c r="BV488" s="409"/>
      <c r="BW488" s="409"/>
      <c r="BX488" s="409"/>
      <c r="BY488" s="409"/>
      <c r="BZ488" s="409"/>
      <c r="CA488" s="409"/>
      <c r="CB488" s="409"/>
      <c r="CC488" s="409"/>
      <c r="CD488" s="409"/>
      <c r="CE488" s="409"/>
      <c r="CF488" s="409"/>
      <c r="CG488" s="409"/>
      <c r="CH488" s="409"/>
      <c r="CI488" s="409"/>
      <c r="CJ488" s="409"/>
      <c r="CK488" s="409"/>
      <c r="CL488" s="409"/>
      <c r="CM488" s="409"/>
      <c r="CN488" s="409"/>
      <c r="CO488" s="409"/>
      <c r="CP488" s="409"/>
      <c r="CQ488" s="409"/>
      <c r="CR488" s="409"/>
      <c r="CS488" s="409"/>
      <c r="CT488" s="409"/>
      <c r="CU488" s="409"/>
      <c r="CV488" s="409"/>
      <c r="CW488" s="409"/>
      <c r="CX488" s="409"/>
      <c r="CY488" s="409"/>
      <c r="CZ488" s="409"/>
      <c r="DA488" s="409"/>
      <c r="DB488" s="409"/>
      <c r="DC488" s="409"/>
      <c r="DD488" s="409"/>
      <c r="DE488" s="409"/>
      <c r="DF488" s="409"/>
      <c r="DG488" s="409"/>
      <c r="DH488" s="409"/>
      <c r="DI488" s="409"/>
      <c r="DJ488" s="409"/>
      <c r="DK488" s="409"/>
      <c r="DL488" s="409"/>
      <c r="DM488" s="409"/>
      <c r="DN488" s="409"/>
      <c r="DO488" s="409"/>
      <c r="DP488" s="409"/>
      <c r="DQ488" s="409"/>
      <c r="DR488" s="409"/>
      <c r="DS488" s="409"/>
      <c r="DT488" s="409"/>
      <c r="DU488" s="409"/>
      <c r="DV488" s="409"/>
      <c r="DW488" s="409"/>
      <c r="DX488" s="409"/>
      <c r="DY488" s="409"/>
      <c r="DZ488" s="409"/>
      <c r="EA488" s="409"/>
      <c r="EB488" s="409"/>
      <c r="EC488" s="409"/>
      <c r="ED488" s="409"/>
      <c r="EE488" s="409"/>
      <c r="EF488" s="409"/>
      <c r="EG488" s="409"/>
      <c r="EH488" s="409"/>
      <c r="EI488" s="409"/>
      <c r="EJ488" s="409"/>
      <c r="EK488" s="409"/>
      <c r="EL488" s="409"/>
      <c r="EM488" s="409"/>
      <c r="EN488" s="409"/>
      <c r="EO488" s="409"/>
      <c r="EP488" s="409"/>
      <c r="EQ488" s="409"/>
      <c r="ER488" s="409"/>
      <c r="ES488" s="409"/>
      <c r="ET488" s="409"/>
      <c r="EU488" s="409"/>
      <c r="EV488" s="409"/>
      <c r="EW488" s="409"/>
      <c r="EX488" s="409"/>
      <c r="EY488" s="409"/>
      <c r="EZ488" s="409"/>
      <c r="FA488" s="409"/>
      <c r="FB488" s="409"/>
      <c r="FC488" s="409"/>
      <c r="FD488" s="409"/>
      <c r="FE488" s="409"/>
      <c r="FF488" s="409"/>
      <c r="FG488" s="409"/>
      <c r="FH488" s="409"/>
      <c r="FI488" s="409"/>
      <c r="FJ488" s="409"/>
      <c r="FK488" s="409"/>
      <c r="FL488" s="409"/>
      <c r="FM488" s="409"/>
      <c r="FN488" s="409"/>
      <c r="FO488" s="409"/>
      <c r="FP488" s="409"/>
      <c r="FQ488" s="409"/>
      <c r="FR488" s="409"/>
      <c r="FS488" s="409"/>
      <c r="FT488" s="409"/>
      <c r="FU488" s="409"/>
      <c r="FV488" s="409"/>
      <c r="FW488" s="409"/>
      <c r="FX488" s="409"/>
      <c r="FY488" s="409"/>
      <c r="FZ488" s="409"/>
      <c r="GA488" s="409"/>
      <c r="GB488" s="409"/>
      <c r="GC488" s="409"/>
      <c r="GD488" s="409"/>
      <c r="GE488" s="409"/>
      <c r="GF488" s="409"/>
      <c r="GG488" s="409"/>
      <c r="GH488" s="409"/>
      <c r="GI488" s="409"/>
      <c r="GJ488" s="409"/>
      <c r="GK488" s="409"/>
      <c r="GL488" s="409"/>
      <c r="GM488" s="409"/>
      <c r="GN488" s="409"/>
      <c r="GO488" s="409"/>
      <c r="GP488" s="409"/>
      <c r="GQ488" s="409"/>
      <c r="GR488" s="409"/>
      <c r="GS488" s="409"/>
      <c r="GT488" s="409"/>
      <c r="GU488" s="409"/>
      <c r="GV488" s="409"/>
      <c r="GW488" s="409"/>
      <c r="GX488" s="409"/>
      <c r="GY488" s="409"/>
      <c r="GZ488" s="409"/>
      <c r="HA488" s="409"/>
      <c r="HB488" s="409"/>
      <c r="HC488" s="409"/>
      <c r="HD488" s="409"/>
      <c r="HE488" s="409"/>
      <c r="HF488" s="409"/>
      <c r="HG488" s="409"/>
      <c r="HH488" s="409"/>
      <c r="HI488" s="409"/>
      <c r="HJ488" s="409"/>
      <c r="HK488" s="409"/>
      <c r="HL488" s="409"/>
      <c r="HM488" s="409"/>
      <c r="HN488" s="409"/>
      <c r="HO488" s="409"/>
      <c r="HP488" s="409"/>
      <c r="HQ488" s="409"/>
      <c r="HR488" s="409"/>
      <c r="HS488" s="409"/>
      <c r="HT488" s="409"/>
      <c r="HU488" s="409"/>
      <c r="HV488" s="409"/>
      <c r="HW488" s="409"/>
      <c r="HX488" s="409"/>
      <c r="HY488" s="409"/>
      <c r="HZ488" s="409"/>
      <c r="IA488" s="409"/>
      <c r="IB488" s="409"/>
      <c r="IC488" s="409"/>
      <c r="ID488" s="409"/>
      <c r="IE488" s="409"/>
      <c r="IF488" s="409"/>
      <c r="IG488" s="409"/>
      <c r="IH488" s="409"/>
      <c r="II488" s="409"/>
      <c r="IJ488" s="409"/>
      <c r="IK488" s="409"/>
      <c r="IL488" s="409"/>
      <c r="IM488" s="409"/>
      <c r="IN488" s="409"/>
      <c r="IO488" s="409"/>
      <c r="IP488" s="409"/>
      <c r="IQ488" s="409"/>
      <c r="IR488" s="409"/>
      <c r="IS488" s="409"/>
      <c r="IT488" s="409"/>
      <c r="IU488" s="409"/>
      <c r="IV488" s="409"/>
      <c r="IW488" s="409"/>
      <c r="IX488" s="409"/>
      <c r="IY488" s="409"/>
      <c r="IZ488" s="409"/>
      <c r="JA488" s="409"/>
      <c r="JB488" s="409"/>
      <c r="JC488" s="409"/>
      <c r="JD488" s="409"/>
      <c r="JE488" s="409"/>
      <c r="JF488" s="409"/>
      <c r="JG488" s="409"/>
      <c r="JH488" s="409"/>
      <c r="JI488" s="409"/>
      <c r="JJ488" s="409"/>
      <c r="JK488" s="409"/>
      <c r="JL488" s="409"/>
      <c r="JM488" s="409"/>
      <c r="JN488" s="409"/>
      <c r="JO488" s="409"/>
      <c r="JP488" s="409"/>
      <c r="JQ488" s="409"/>
      <c r="JR488" s="409"/>
      <c r="JS488" s="409"/>
      <c r="JT488" s="409"/>
      <c r="JU488" s="409"/>
      <c r="JV488" s="409"/>
      <c r="JW488" s="409"/>
      <c r="JX488" s="409"/>
      <c r="JY488" s="409"/>
      <c r="JZ488" s="409"/>
      <c r="KA488" s="409"/>
      <c r="KB488" s="409"/>
      <c r="KC488" s="409"/>
      <c r="KD488" s="409"/>
      <c r="KE488" s="409"/>
      <c r="KF488" s="409"/>
      <c r="KG488" s="409"/>
      <c r="KH488" s="409"/>
      <c r="KI488" s="409"/>
      <c r="KJ488" s="409"/>
      <c r="KK488" s="409"/>
      <c r="KL488" s="409"/>
      <c r="KM488" s="409"/>
      <c r="KN488" s="409"/>
      <c r="KO488" s="409"/>
      <c r="KP488" s="409"/>
      <c r="KQ488" s="409"/>
      <c r="KR488" s="409"/>
      <c r="KS488" s="409"/>
      <c r="KT488" s="409"/>
      <c r="KU488" s="409"/>
      <c r="KV488" s="409"/>
      <c r="KW488" s="409"/>
      <c r="KX488" s="409"/>
      <c r="KY488" s="409"/>
      <c r="KZ488" s="409"/>
      <c r="LA488" s="409"/>
      <c r="LB488" s="409"/>
      <c r="LC488" s="409"/>
      <c r="LD488" s="409"/>
      <c r="LE488" s="409"/>
      <c r="LF488" s="409"/>
      <c r="LG488" s="409"/>
      <c r="LH488" s="409"/>
      <c r="LI488" s="409"/>
      <c r="LJ488" s="409"/>
      <c r="LK488" s="409"/>
      <c r="LL488" s="409"/>
      <c r="LM488" s="409"/>
      <c r="LN488" s="409"/>
      <c r="LO488" s="409"/>
      <c r="LP488" s="409"/>
      <c r="LQ488" s="409"/>
      <c r="LR488" s="409"/>
      <c r="LS488" s="409"/>
      <c r="LT488" s="409"/>
      <c r="LU488" s="409"/>
      <c r="LV488" s="409"/>
      <c r="LW488" s="409"/>
      <c r="LX488" s="409"/>
      <c r="LY488" s="409"/>
      <c r="LZ488" s="409"/>
      <c r="MA488" s="409"/>
      <c r="MB488" s="409"/>
      <c r="MC488" s="409"/>
      <c r="MD488" s="409"/>
      <c r="ME488" s="409"/>
      <c r="MF488" s="409"/>
      <c r="MG488" s="409"/>
      <c r="MH488" s="409"/>
      <c r="MI488" s="409"/>
      <c r="MJ488" s="409"/>
      <c r="MK488" s="409"/>
      <c r="ML488" s="409"/>
      <c r="MM488" s="409"/>
      <c r="MN488" s="409"/>
      <c r="MO488" s="409"/>
      <c r="MP488" s="409"/>
      <c r="MQ488" s="409"/>
      <c r="MR488" s="409"/>
      <c r="MS488" s="409"/>
      <c r="MT488" s="409"/>
      <c r="MU488" s="409"/>
      <c r="MV488" s="409"/>
      <c r="MW488" s="409"/>
      <c r="MX488" s="409"/>
      <c r="MY488" s="409"/>
      <c r="MZ488" s="409"/>
      <c r="NA488" s="409"/>
      <c r="NB488" s="409"/>
      <c r="NC488" s="409"/>
      <c r="ND488" s="409"/>
      <c r="NE488" s="409"/>
      <c r="NF488" s="409"/>
      <c r="NG488" s="409"/>
      <c r="NH488" s="409"/>
      <c r="NI488" s="409"/>
      <c r="NJ488" s="409"/>
      <c r="NK488" s="409"/>
      <c r="NL488" s="409"/>
      <c r="NM488" s="409"/>
      <c r="NN488" s="409"/>
      <c r="NO488" s="409"/>
      <c r="NP488" s="409"/>
      <c r="NQ488" s="409"/>
      <c r="NR488" s="409"/>
      <c r="NS488" s="409"/>
      <c r="NT488" s="409"/>
      <c r="NU488" s="409"/>
      <c r="NV488" s="409"/>
      <c r="NW488" s="409"/>
      <c r="NX488" s="409"/>
      <c r="NY488" s="409"/>
      <c r="NZ488" s="409"/>
      <c r="OA488" s="409"/>
      <c r="OB488" s="409"/>
      <c r="OC488" s="409"/>
      <c r="OD488" s="409"/>
      <c r="OE488" s="409"/>
      <c r="OF488" s="409"/>
      <c r="OG488" s="409"/>
      <c r="OH488" s="409"/>
      <c r="OI488" s="409"/>
      <c r="OJ488" s="409"/>
      <c r="OK488" s="409"/>
      <c r="OL488" s="409"/>
      <c r="OM488" s="409"/>
      <c r="ON488" s="409"/>
      <c r="OO488" s="409"/>
      <c r="OP488" s="409"/>
      <c r="OQ488" s="409"/>
      <c r="OR488" s="409"/>
      <c r="OS488" s="409"/>
      <c r="OT488" s="409"/>
      <c r="OU488" s="409"/>
      <c r="OV488" s="409"/>
      <c r="OW488" s="409"/>
      <c r="OX488" s="409"/>
      <c r="OY488" s="409"/>
      <c r="OZ488" s="409"/>
      <c r="PA488" s="409"/>
      <c r="PB488" s="409"/>
      <c r="PC488" s="409"/>
      <c r="PD488" s="409"/>
      <c r="PE488" s="409"/>
      <c r="PF488" s="409"/>
      <c r="PG488" s="409"/>
      <c r="PH488" s="409"/>
      <c r="PI488" s="409"/>
      <c r="PJ488" s="409"/>
      <c r="PK488" s="409"/>
      <c r="PL488" s="409"/>
      <c r="PM488" s="409"/>
      <c r="PN488" s="409"/>
      <c r="PO488" s="409"/>
      <c r="PP488" s="409"/>
      <c r="PQ488" s="409"/>
      <c r="PR488" s="409"/>
      <c r="PS488" s="409"/>
      <c r="PT488" s="409"/>
      <c r="PU488" s="409"/>
      <c r="PV488" s="409"/>
      <c r="PW488" s="409"/>
      <c r="PX488" s="409"/>
      <c r="PY488" s="409"/>
      <c r="PZ488" s="409"/>
      <c r="QA488" s="409"/>
      <c r="QB488" s="409"/>
      <c r="QC488" s="409"/>
      <c r="QD488" s="409"/>
      <c r="QE488" s="409"/>
      <c r="QF488" s="409"/>
      <c r="QG488" s="409"/>
      <c r="QH488" s="409"/>
      <c r="QI488" s="409"/>
      <c r="QJ488" s="409"/>
      <c r="QK488" s="409"/>
      <c r="QL488" s="409"/>
      <c r="QM488" s="409"/>
      <c r="QN488" s="409"/>
      <c r="QO488" s="409"/>
      <c r="QP488" s="409"/>
      <c r="QQ488" s="409"/>
      <c r="QR488" s="409"/>
      <c r="QS488" s="409"/>
      <c r="QT488" s="409"/>
      <c r="QU488" s="409"/>
      <c r="QV488" s="409"/>
      <c r="QW488" s="409"/>
      <c r="QX488" s="409"/>
      <c r="QY488" s="409"/>
      <c r="QZ488" s="409"/>
      <c r="RA488" s="409"/>
      <c r="RB488" s="409"/>
      <c r="RC488" s="409"/>
      <c r="RD488" s="409"/>
      <c r="RE488" s="409"/>
      <c r="RF488" s="409"/>
      <c r="RG488" s="409"/>
      <c r="RH488" s="409"/>
      <c r="RI488" s="409"/>
      <c r="RJ488" s="409"/>
      <c r="RK488" s="409"/>
      <c r="RL488" s="409"/>
      <c r="RM488" s="409"/>
      <c r="RN488" s="409"/>
      <c r="RO488" s="409"/>
      <c r="RP488" s="409"/>
      <c r="RQ488" s="409"/>
      <c r="RR488" s="409"/>
      <c r="RS488" s="409"/>
      <c r="RT488" s="409"/>
      <c r="RU488" s="409"/>
      <c r="RV488" s="409"/>
      <c r="RW488" s="409"/>
      <c r="RX488" s="409"/>
      <c r="RY488" s="409"/>
      <c r="RZ488" s="409"/>
      <c r="SA488" s="409"/>
      <c r="SB488" s="409"/>
      <c r="SC488" s="409"/>
      <c r="SD488" s="409"/>
      <c r="SE488" s="409"/>
      <c r="SF488" s="409"/>
      <c r="SG488" s="409"/>
      <c r="SH488" s="409"/>
      <c r="SI488" s="409"/>
      <c r="SJ488" s="409"/>
      <c r="SK488" s="409"/>
      <c r="SL488" s="409"/>
      <c r="SM488" s="409"/>
      <c r="SN488" s="409"/>
      <c r="SO488" s="409"/>
      <c r="SP488" s="409"/>
      <c r="SQ488" s="409"/>
      <c r="SR488" s="409"/>
      <c r="SS488" s="409"/>
      <c r="ST488" s="409"/>
      <c r="SU488" s="409"/>
      <c r="SV488" s="409"/>
      <c r="SW488" s="409"/>
      <c r="SX488" s="409"/>
      <c r="SY488" s="409"/>
      <c r="SZ488" s="409"/>
      <c r="TA488" s="409"/>
      <c r="TB488" s="409"/>
      <c r="TC488" s="409"/>
      <c r="TD488" s="409"/>
      <c r="TE488" s="409"/>
      <c r="TF488" s="409"/>
      <c r="TG488" s="409"/>
      <c r="TH488" s="409"/>
      <c r="TI488" s="409"/>
      <c r="TJ488" s="409"/>
      <c r="TK488" s="409"/>
      <c r="TL488" s="409"/>
      <c r="TM488" s="409"/>
      <c r="TN488" s="409"/>
      <c r="TO488" s="409"/>
      <c r="TP488" s="409"/>
      <c r="TQ488" s="409"/>
      <c r="TR488" s="409"/>
      <c r="TS488" s="409"/>
      <c r="TT488" s="409"/>
      <c r="TU488" s="409"/>
      <c r="TV488" s="409"/>
      <c r="TW488" s="409"/>
      <c r="TX488" s="409"/>
      <c r="TY488" s="409"/>
      <c r="TZ488" s="409"/>
      <c r="UA488" s="409"/>
      <c r="UB488" s="409"/>
      <c r="UC488" s="409"/>
      <c r="UD488" s="409"/>
      <c r="UE488" s="409"/>
      <c r="UF488" s="409"/>
      <c r="UG488" s="409"/>
      <c r="UH488" s="409"/>
      <c r="UI488" s="409"/>
      <c r="UJ488" s="409"/>
      <c r="UK488" s="409"/>
      <c r="UL488" s="409"/>
      <c r="UM488" s="409"/>
      <c r="UN488" s="409"/>
      <c r="UO488" s="409"/>
      <c r="UP488" s="409"/>
      <c r="UQ488" s="409"/>
      <c r="UR488" s="409"/>
      <c r="US488" s="409"/>
      <c r="UT488" s="409"/>
      <c r="UU488" s="409"/>
      <c r="UV488" s="409"/>
      <c r="UW488" s="409"/>
      <c r="UX488" s="409"/>
      <c r="UY488" s="409"/>
      <c r="UZ488" s="409"/>
      <c r="VA488" s="409"/>
      <c r="VB488" s="409"/>
      <c r="VC488" s="409"/>
      <c r="VD488" s="409"/>
      <c r="VE488" s="409"/>
      <c r="VF488" s="409"/>
      <c r="VG488" s="409"/>
      <c r="VH488" s="409"/>
      <c r="VI488" s="409"/>
      <c r="VJ488" s="409"/>
      <c r="VK488" s="409"/>
      <c r="VL488" s="409"/>
      <c r="VM488" s="409"/>
      <c r="VN488" s="409"/>
      <c r="VO488" s="409"/>
      <c r="VP488" s="409"/>
      <c r="VQ488" s="409"/>
      <c r="VR488" s="409"/>
      <c r="VS488" s="409"/>
      <c r="VT488" s="409"/>
      <c r="VU488" s="409"/>
      <c r="VV488" s="409"/>
      <c r="VW488" s="409"/>
      <c r="VX488" s="409"/>
      <c r="VY488" s="409"/>
      <c r="VZ488" s="409"/>
      <c r="WA488" s="409"/>
      <c r="WB488" s="409"/>
      <c r="WC488" s="409"/>
      <c r="WD488" s="409"/>
      <c r="WE488" s="409"/>
      <c r="WF488" s="409"/>
      <c r="WG488" s="409"/>
      <c r="WH488" s="409"/>
      <c r="WI488" s="409"/>
      <c r="WJ488" s="409"/>
      <c r="WK488" s="409"/>
      <c r="WL488" s="409"/>
      <c r="WM488" s="409"/>
      <c r="WN488" s="409"/>
      <c r="WO488" s="409"/>
      <c r="WP488" s="409"/>
      <c r="WQ488" s="409"/>
      <c r="WR488" s="409"/>
      <c r="WS488" s="409"/>
      <c r="WT488" s="409"/>
      <c r="WU488" s="409"/>
      <c r="WV488" s="409"/>
      <c r="WW488" s="409"/>
      <c r="WX488" s="409"/>
      <c r="WY488" s="409"/>
      <c r="WZ488" s="409"/>
      <c r="XA488" s="409"/>
      <c r="XB488" s="409"/>
      <c r="XC488" s="409"/>
      <c r="XD488" s="409"/>
      <c r="XE488" s="409"/>
      <c r="XF488" s="409"/>
      <c r="XG488" s="409"/>
      <c r="XH488" s="409"/>
      <c r="XI488" s="409"/>
      <c r="XJ488" s="409"/>
      <c r="XK488" s="409"/>
      <c r="XL488" s="409"/>
      <c r="XM488" s="409"/>
      <c r="XN488" s="409"/>
      <c r="XO488" s="409"/>
      <c r="XP488" s="409"/>
      <c r="XQ488" s="409"/>
      <c r="XR488" s="409"/>
      <c r="XS488" s="409"/>
      <c r="XT488" s="409"/>
      <c r="XU488" s="409"/>
      <c r="XV488" s="409"/>
      <c r="XW488" s="409"/>
      <c r="XX488" s="409"/>
      <c r="XY488" s="409"/>
      <c r="XZ488" s="409"/>
      <c r="YA488" s="409"/>
      <c r="YB488" s="409"/>
      <c r="YC488" s="409"/>
      <c r="YD488" s="409"/>
      <c r="YE488" s="409"/>
      <c r="YF488" s="409"/>
      <c r="YG488" s="409"/>
      <c r="YH488" s="409"/>
      <c r="YI488" s="409"/>
      <c r="YJ488" s="409"/>
      <c r="YK488" s="409"/>
      <c r="YL488" s="409"/>
      <c r="YM488" s="409"/>
      <c r="YN488" s="409"/>
      <c r="YO488" s="409"/>
      <c r="YP488" s="409"/>
      <c r="YQ488" s="409"/>
      <c r="YR488" s="409"/>
      <c r="YS488" s="409"/>
      <c r="YT488" s="409"/>
      <c r="YU488" s="409"/>
      <c r="YV488" s="409"/>
      <c r="YW488" s="409"/>
      <c r="YX488" s="409"/>
      <c r="YY488" s="409"/>
      <c r="YZ488" s="409"/>
      <c r="ZA488" s="409"/>
      <c r="ZB488" s="409"/>
      <c r="ZC488" s="409"/>
      <c r="ZD488" s="409"/>
      <c r="ZE488" s="409"/>
      <c r="ZF488" s="409"/>
      <c r="ZG488" s="409"/>
      <c r="ZH488" s="409"/>
      <c r="ZI488" s="409"/>
      <c r="ZJ488" s="409"/>
      <c r="ZK488" s="409"/>
      <c r="ZL488" s="409"/>
      <c r="ZM488" s="409"/>
      <c r="ZN488" s="409"/>
      <c r="ZO488" s="409"/>
      <c r="ZP488" s="409"/>
      <c r="ZQ488" s="409"/>
      <c r="ZR488" s="409"/>
      <c r="ZS488" s="409"/>
      <c r="ZT488" s="409"/>
      <c r="ZU488" s="409"/>
      <c r="ZV488" s="409"/>
      <c r="ZW488" s="409"/>
      <c r="ZX488" s="409"/>
      <c r="ZY488" s="409"/>
      <c r="ZZ488" s="409"/>
      <c r="AAA488" s="409"/>
      <c r="AAB488" s="409"/>
      <c r="AAC488" s="409"/>
      <c r="AAD488" s="409"/>
      <c r="AAE488" s="409"/>
      <c r="AAF488" s="409"/>
      <c r="AAG488" s="409"/>
      <c r="AAH488" s="409"/>
      <c r="AAI488" s="409"/>
      <c r="AAJ488" s="409"/>
      <c r="AAK488" s="409"/>
      <c r="AAL488" s="409"/>
      <c r="AAM488" s="409"/>
      <c r="AAN488" s="409"/>
      <c r="AAO488" s="409"/>
      <c r="AAP488" s="409"/>
      <c r="AAQ488" s="409"/>
      <c r="AAR488" s="409"/>
      <c r="AAS488" s="409"/>
      <c r="AAT488" s="409"/>
      <c r="AAU488" s="409"/>
      <c r="AAV488" s="409"/>
      <c r="AAW488" s="409"/>
      <c r="AAX488" s="409"/>
      <c r="AAY488" s="409"/>
      <c r="AAZ488" s="409"/>
      <c r="ABA488" s="409"/>
      <c r="ABB488" s="409"/>
      <c r="ABC488" s="409"/>
      <c r="ABD488" s="409"/>
      <c r="ABE488" s="409"/>
      <c r="ABF488" s="409"/>
      <c r="ABG488" s="409"/>
      <c r="ABH488" s="409"/>
      <c r="ABI488" s="409"/>
      <c r="ABJ488" s="409"/>
      <c r="ABK488" s="409"/>
      <c r="ABL488" s="409"/>
      <c r="ABM488" s="409"/>
      <c r="ABN488" s="409"/>
      <c r="ABO488" s="409"/>
      <c r="ABP488" s="409"/>
      <c r="ABQ488" s="409"/>
      <c r="ABR488" s="409"/>
      <c r="ABS488" s="409"/>
      <c r="ABT488" s="409"/>
      <c r="ABU488" s="409"/>
      <c r="ABV488" s="409"/>
      <c r="ABW488" s="409"/>
      <c r="ABX488" s="409"/>
      <c r="ABY488" s="409"/>
      <c r="ABZ488" s="409"/>
      <c r="ACA488" s="409"/>
      <c r="ACB488" s="409"/>
      <c r="ACC488" s="409"/>
      <c r="ACD488" s="409"/>
      <c r="ACE488" s="409"/>
      <c r="ACF488" s="409"/>
      <c r="ACG488" s="409"/>
      <c r="ACH488" s="409"/>
      <c r="ACI488" s="409"/>
      <c r="ACJ488" s="409"/>
      <c r="ACK488" s="409"/>
      <c r="ACL488" s="409"/>
      <c r="ACM488" s="409"/>
      <c r="ACN488" s="409"/>
      <c r="ACO488" s="409"/>
      <c r="ACP488" s="409"/>
      <c r="ACQ488" s="409"/>
      <c r="ACR488" s="409"/>
      <c r="ACS488" s="409"/>
      <c r="ACT488" s="409"/>
      <c r="ACU488" s="409"/>
      <c r="ACV488" s="409"/>
      <c r="ACW488" s="409"/>
      <c r="ACX488" s="409"/>
      <c r="ACY488" s="409"/>
      <c r="ACZ488" s="409"/>
      <c r="ADA488" s="409"/>
      <c r="ADB488" s="409"/>
      <c r="ADC488" s="409"/>
      <c r="ADD488" s="409"/>
      <c r="ADE488" s="409"/>
      <c r="ADF488" s="409"/>
      <c r="ADG488" s="409"/>
      <c r="ADH488" s="409"/>
      <c r="ADI488" s="409"/>
      <c r="ADJ488" s="409"/>
      <c r="ADK488" s="409"/>
      <c r="ADL488" s="409"/>
      <c r="ADM488" s="409"/>
      <c r="ADN488" s="409"/>
      <c r="ADO488" s="409"/>
      <c r="ADP488" s="409"/>
      <c r="ADQ488" s="409"/>
      <c r="ADR488" s="409"/>
      <c r="ADS488" s="409"/>
      <c r="ADT488" s="409"/>
      <c r="ADU488" s="409"/>
      <c r="ADV488" s="409"/>
      <c r="ADW488" s="409"/>
      <c r="ADX488" s="409"/>
      <c r="ADY488" s="409"/>
      <c r="ADZ488" s="409"/>
      <c r="AEA488" s="409"/>
      <c r="AEB488" s="409"/>
      <c r="AEC488" s="409"/>
      <c r="AED488" s="409"/>
      <c r="AEE488" s="409"/>
      <c r="AEF488" s="409"/>
      <c r="AEG488" s="409"/>
      <c r="AEH488" s="409"/>
      <c r="AEI488" s="409"/>
      <c r="AEJ488" s="409"/>
      <c r="AEK488" s="409"/>
      <c r="AEL488" s="409"/>
      <c r="AEM488" s="409"/>
      <c r="AEN488" s="409"/>
      <c r="AEO488" s="409"/>
      <c r="AEP488" s="409"/>
      <c r="AEQ488" s="409"/>
      <c r="AER488" s="409"/>
      <c r="AES488" s="409"/>
      <c r="AET488" s="409"/>
      <c r="AEU488" s="409"/>
      <c r="AEV488" s="409"/>
      <c r="AEW488" s="409"/>
      <c r="AEX488" s="409"/>
      <c r="AEY488" s="409"/>
      <c r="AEZ488" s="409"/>
      <c r="AFA488" s="409"/>
      <c r="AFB488" s="409"/>
      <c r="AFC488" s="409"/>
      <c r="AFD488" s="409"/>
      <c r="AFE488" s="409"/>
      <c r="AFF488" s="409"/>
      <c r="AFG488" s="409"/>
      <c r="AFH488" s="409"/>
      <c r="AFI488" s="409"/>
      <c r="AFJ488" s="409"/>
      <c r="AFK488" s="409"/>
      <c r="AFL488" s="409"/>
      <c r="AFM488" s="409"/>
      <c r="AFN488" s="409"/>
      <c r="AFO488" s="409"/>
      <c r="AFP488" s="409"/>
      <c r="AFQ488" s="409"/>
      <c r="AFR488" s="409"/>
      <c r="AFS488" s="409"/>
      <c r="AFT488" s="409"/>
      <c r="AFU488" s="409"/>
      <c r="AFV488" s="409"/>
      <c r="AFW488" s="409"/>
      <c r="AFX488" s="409"/>
      <c r="AFY488" s="409"/>
      <c r="AFZ488" s="409"/>
      <c r="AGA488" s="409"/>
      <c r="AGB488" s="409"/>
      <c r="AGC488" s="409"/>
      <c r="AGD488" s="409"/>
      <c r="AGE488" s="409"/>
      <c r="AGF488" s="409"/>
      <c r="AGG488" s="409"/>
      <c r="AGH488" s="409"/>
      <c r="AGI488" s="409"/>
      <c r="AGJ488" s="409"/>
      <c r="AGK488" s="409"/>
      <c r="AGL488" s="409"/>
      <c r="AGM488" s="409"/>
      <c r="AGN488" s="409"/>
      <c r="AGO488" s="409"/>
      <c r="AGP488" s="409"/>
      <c r="AGQ488" s="409"/>
      <c r="AGR488" s="409"/>
      <c r="AGS488" s="409"/>
      <c r="AGT488" s="409"/>
      <c r="AGU488" s="409"/>
      <c r="AGV488" s="409"/>
      <c r="AGW488" s="409"/>
      <c r="AGX488" s="409"/>
      <c r="AGY488" s="409"/>
      <c r="AGZ488" s="409"/>
      <c r="AHA488" s="409"/>
      <c r="AHB488" s="409"/>
      <c r="AHC488" s="409"/>
      <c r="AHD488" s="409"/>
      <c r="AHE488" s="409"/>
      <c r="AHF488" s="409"/>
      <c r="AHG488" s="409"/>
      <c r="AHH488" s="409"/>
      <c r="AHI488" s="409"/>
      <c r="AHJ488" s="409"/>
      <c r="AHK488" s="409"/>
      <c r="AHL488" s="409"/>
      <c r="AHM488" s="409"/>
      <c r="AHN488" s="409"/>
      <c r="AHO488" s="409"/>
      <c r="AHP488" s="409"/>
      <c r="AHQ488" s="409"/>
      <c r="AHR488" s="409"/>
      <c r="AHS488" s="409"/>
      <c r="AHT488" s="409"/>
      <c r="AHU488" s="409"/>
      <c r="AHV488" s="409"/>
      <c r="AHW488" s="409"/>
      <c r="AHX488" s="409"/>
      <c r="AHY488" s="409"/>
      <c r="AHZ488" s="409"/>
      <c r="AIA488" s="409"/>
      <c r="AIB488" s="409"/>
      <c r="AIC488" s="409"/>
      <c r="AID488" s="409"/>
      <c r="AIE488" s="409"/>
      <c r="AIF488" s="409"/>
      <c r="AIG488" s="409"/>
      <c r="AIH488" s="409"/>
      <c r="AII488" s="409"/>
      <c r="AIJ488" s="409"/>
      <c r="AIK488" s="409"/>
      <c r="AIL488" s="409"/>
      <c r="AIM488" s="409"/>
      <c r="AIN488" s="409"/>
      <c r="AIO488" s="409"/>
      <c r="AIP488" s="409"/>
      <c r="AIQ488" s="409"/>
      <c r="AIR488" s="409"/>
      <c r="AIS488" s="409"/>
      <c r="AIT488" s="409"/>
      <c r="AIU488" s="409"/>
      <c r="AIV488" s="409"/>
      <c r="AIW488" s="409"/>
      <c r="AIX488" s="409"/>
      <c r="AIY488" s="409"/>
      <c r="AIZ488" s="409"/>
      <c r="AJA488" s="409"/>
      <c r="AJB488" s="409"/>
      <c r="AJC488" s="409"/>
      <c r="AJD488" s="409"/>
      <c r="AJE488" s="409"/>
      <c r="AJF488" s="409"/>
      <c r="AJG488" s="409"/>
      <c r="AJH488" s="409"/>
      <c r="AJI488" s="409"/>
      <c r="AJJ488" s="409"/>
      <c r="AJK488" s="409"/>
      <c r="AJL488" s="409"/>
      <c r="AJM488" s="409"/>
      <c r="AJN488" s="409"/>
      <c r="AJO488" s="409"/>
      <c r="AJP488" s="409"/>
      <c r="AJQ488" s="409"/>
      <c r="AJR488" s="409"/>
      <c r="AJS488" s="409"/>
      <c r="AJT488" s="409"/>
      <c r="AJU488" s="409"/>
      <c r="AJV488" s="409"/>
      <c r="AJW488" s="409"/>
      <c r="AJX488" s="409"/>
      <c r="AJY488" s="409"/>
      <c r="AJZ488" s="409"/>
      <c r="AKA488" s="409"/>
      <c r="AKB488" s="409"/>
      <c r="AKC488" s="409"/>
      <c r="AKD488" s="409"/>
      <c r="AKE488" s="409"/>
      <c r="AKF488" s="409"/>
      <c r="AKG488" s="409"/>
      <c r="AKH488" s="409"/>
      <c r="AKI488" s="409"/>
      <c r="AKJ488" s="409"/>
      <c r="AKK488" s="409"/>
      <c r="AKL488" s="409"/>
      <c r="AKM488" s="409"/>
      <c r="AKN488" s="409"/>
      <c r="AKO488" s="409"/>
      <c r="AKP488" s="409"/>
      <c r="AKQ488" s="409"/>
      <c r="AKR488" s="409"/>
      <c r="AKS488" s="409"/>
      <c r="AKT488" s="409"/>
      <c r="AKU488" s="409"/>
      <c r="AKV488" s="409"/>
      <c r="AKW488" s="409"/>
      <c r="AKX488" s="409"/>
      <c r="AKY488" s="409"/>
      <c r="AKZ488" s="409"/>
      <c r="ALA488" s="409"/>
      <c r="ALB488" s="409"/>
      <c r="ALC488" s="409"/>
      <c r="ALD488" s="409"/>
      <c r="ALE488" s="409"/>
      <c r="ALF488" s="409"/>
      <c r="ALG488" s="409"/>
      <c r="ALH488" s="409"/>
      <c r="ALI488" s="409"/>
      <c r="ALJ488" s="409"/>
      <c r="ALK488" s="409"/>
      <c r="ALL488" s="409"/>
      <c r="ALM488" s="409"/>
      <c r="ALN488" s="409"/>
      <c r="ALO488" s="409"/>
      <c r="ALP488" s="409"/>
      <c r="ALQ488" s="409"/>
      <c r="ALR488" s="409"/>
      <c r="ALS488" s="409"/>
      <c r="ALT488" s="409"/>
      <c r="ALU488" s="409"/>
      <c r="ALV488" s="409"/>
      <c r="ALW488" s="409"/>
      <c r="ALX488" s="409"/>
      <c r="ALY488" s="409"/>
      <c r="ALZ488" s="409"/>
      <c r="AMA488" s="409"/>
      <c r="AMB488" s="409"/>
      <c r="AMC488" s="409"/>
      <c r="AMD488" s="409"/>
      <c r="AME488" s="409"/>
      <c r="AMF488" s="409"/>
      <c r="AMG488" s="409"/>
      <c r="AMH488" s="409"/>
      <c r="AMI488" s="409"/>
      <c r="AMJ488" s="409"/>
      <c r="AMK488" s="409"/>
      <c r="AML488" s="409"/>
      <c r="AMM488" s="409"/>
      <c r="AMN488" s="409"/>
      <c r="AMO488" s="409"/>
      <c r="AMP488" s="409"/>
      <c r="AMQ488" s="409"/>
      <c r="AMR488" s="409"/>
      <c r="AMS488" s="409"/>
      <c r="AMT488" s="409"/>
      <c r="AMU488" s="409"/>
      <c r="AMV488" s="409"/>
      <c r="AMW488" s="409"/>
      <c r="AMX488" s="409"/>
      <c r="AMY488" s="409"/>
      <c r="AMZ488" s="409"/>
      <c r="ANA488" s="409"/>
      <c r="ANB488" s="409"/>
      <c r="ANC488" s="409"/>
      <c r="AND488" s="409"/>
      <c r="ANE488" s="409"/>
      <c r="ANF488" s="409"/>
      <c r="ANG488" s="409"/>
      <c r="ANH488" s="409"/>
      <c r="ANI488" s="409"/>
      <c r="ANJ488" s="409"/>
      <c r="ANK488" s="409"/>
      <c r="ANL488" s="409"/>
      <c r="ANM488" s="409"/>
      <c r="ANN488" s="409"/>
      <c r="ANO488" s="409"/>
      <c r="ANP488" s="409"/>
      <c r="ANQ488" s="409"/>
      <c r="ANR488" s="409"/>
      <c r="ANS488" s="409"/>
      <c r="ANT488" s="409"/>
      <c r="ANU488" s="409"/>
      <c r="ANV488" s="409"/>
      <c r="ANW488" s="409"/>
      <c r="ANX488" s="409"/>
      <c r="ANY488" s="409"/>
      <c r="ANZ488" s="409"/>
      <c r="AOA488" s="409"/>
      <c r="AOB488" s="409"/>
      <c r="AOC488" s="409"/>
      <c r="AOD488" s="409"/>
      <c r="AOE488" s="409"/>
      <c r="AOF488" s="409"/>
      <c r="AOG488" s="409"/>
      <c r="AOH488" s="409"/>
      <c r="AOI488" s="409"/>
      <c r="AOJ488" s="409"/>
      <c r="AOK488" s="409"/>
      <c r="AOL488" s="409"/>
      <c r="AOM488" s="409"/>
      <c r="AON488" s="409"/>
      <c r="AOO488" s="409"/>
      <c r="AOP488" s="409"/>
      <c r="AOQ488" s="409"/>
      <c r="AOR488" s="409"/>
      <c r="AOS488" s="409"/>
      <c r="AOT488" s="409"/>
      <c r="AOU488" s="409"/>
      <c r="AOV488" s="409"/>
      <c r="AOW488" s="409"/>
      <c r="AOX488" s="409"/>
      <c r="AOY488" s="409"/>
      <c r="AOZ488" s="409"/>
      <c r="APA488" s="409"/>
      <c r="APB488" s="409"/>
      <c r="APC488" s="409"/>
      <c r="APD488" s="409"/>
      <c r="APE488" s="409"/>
      <c r="APF488" s="409"/>
      <c r="APG488" s="409"/>
      <c r="APH488" s="409"/>
      <c r="API488" s="409"/>
      <c r="APJ488" s="409"/>
      <c r="APK488" s="409"/>
      <c r="APL488" s="409"/>
      <c r="APM488" s="409"/>
      <c r="APN488" s="409"/>
      <c r="APO488" s="409"/>
      <c r="APP488" s="409"/>
      <c r="APQ488" s="409"/>
      <c r="APR488" s="409"/>
      <c r="APS488" s="409"/>
      <c r="APT488" s="409"/>
      <c r="APU488" s="409"/>
      <c r="APV488" s="409"/>
      <c r="APW488" s="409"/>
      <c r="APX488" s="409"/>
      <c r="APY488" s="409"/>
      <c r="APZ488" s="409"/>
      <c r="AQA488" s="409"/>
      <c r="AQB488" s="409"/>
      <c r="AQC488" s="409"/>
      <c r="AQD488" s="409"/>
      <c r="AQE488" s="409"/>
      <c r="AQF488" s="409"/>
      <c r="AQG488" s="409"/>
      <c r="AQH488" s="409"/>
      <c r="AQI488" s="409"/>
      <c r="AQJ488" s="409"/>
      <c r="AQK488" s="409"/>
      <c r="AQL488" s="409"/>
      <c r="AQM488" s="409"/>
      <c r="AQN488" s="409"/>
      <c r="AQO488" s="409"/>
      <c r="AQP488" s="409"/>
      <c r="AQQ488" s="409"/>
      <c r="AQR488" s="409"/>
      <c r="AQS488" s="409"/>
      <c r="AQT488" s="409"/>
      <c r="AQU488" s="409"/>
      <c r="AQV488" s="409"/>
      <c r="AQW488" s="409"/>
      <c r="AQX488" s="409"/>
      <c r="AQY488" s="409"/>
      <c r="AQZ488" s="409"/>
      <c r="ARA488" s="409"/>
      <c r="ARB488" s="409"/>
      <c r="ARC488" s="409"/>
      <c r="ARD488" s="409"/>
      <c r="ARE488" s="409"/>
      <c r="ARF488" s="409"/>
      <c r="ARG488" s="409"/>
      <c r="ARH488" s="409"/>
      <c r="ARI488" s="409"/>
      <c r="ARJ488" s="409"/>
      <c r="ARK488" s="409"/>
      <c r="ARL488" s="409"/>
      <c r="ARM488" s="409"/>
      <c r="ARN488" s="409"/>
      <c r="ARO488" s="409"/>
      <c r="ARP488" s="409"/>
      <c r="ARQ488" s="409"/>
      <c r="ARR488" s="409"/>
      <c r="ARS488" s="409"/>
      <c r="ART488" s="409"/>
      <c r="ARU488" s="409"/>
      <c r="ARV488" s="409"/>
      <c r="ARW488" s="409"/>
      <c r="ARX488" s="409"/>
      <c r="ARY488" s="409"/>
      <c r="ARZ488" s="409"/>
      <c r="ASA488" s="409"/>
      <c r="ASB488" s="409"/>
      <c r="ASC488" s="409"/>
      <c r="ASD488" s="409"/>
      <c r="ASE488" s="409"/>
      <c r="ASF488" s="409"/>
      <c r="ASG488" s="409"/>
      <c r="ASH488" s="409"/>
      <c r="ASI488" s="409"/>
      <c r="ASJ488" s="409"/>
      <c r="ASK488" s="409"/>
      <c r="ASL488" s="409"/>
      <c r="ASM488" s="409"/>
      <c r="ASN488" s="409"/>
      <c r="ASO488" s="409"/>
      <c r="ASP488" s="409"/>
      <c r="ASQ488" s="409"/>
      <c r="ASR488" s="409"/>
      <c r="ASS488" s="409"/>
      <c r="AST488" s="409"/>
      <c r="ASU488" s="409"/>
      <c r="ASV488" s="409"/>
      <c r="ASW488" s="409"/>
      <c r="ASX488" s="409"/>
      <c r="ASY488" s="409"/>
      <c r="ASZ488" s="409"/>
      <c r="ATA488" s="409"/>
      <c r="ATB488" s="409"/>
      <c r="ATC488" s="409"/>
      <c r="ATD488" s="409"/>
      <c r="ATE488" s="409"/>
      <c r="ATF488" s="409"/>
      <c r="ATG488" s="409"/>
      <c r="ATH488" s="409"/>
      <c r="ATI488" s="409"/>
      <c r="ATJ488" s="409"/>
      <c r="ATK488" s="409"/>
      <c r="ATL488" s="409"/>
      <c r="ATM488" s="409"/>
      <c r="ATN488" s="409"/>
      <c r="ATO488" s="409"/>
      <c r="ATP488" s="409"/>
      <c r="ATQ488" s="409"/>
      <c r="ATR488" s="409"/>
      <c r="ATS488" s="409"/>
      <c r="ATT488" s="409"/>
      <c r="ATU488" s="409"/>
      <c r="ATV488" s="409"/>
      <c r="ATW488" s="409"/>
      <c r="ATX488" s="409"/>
      <c r="ATY488" s="409"/>
      <c r="ATZ488" s="409"/>
      <c r="AUA488" s="409"/>
      <c r="AUB488" s="409"/>
      <c r="AUC488" s="409"/>
      <c r="AUD488" s="409"/>
      <c r="AUE488" s="409"/>
      <c r="AUF488" s="409"/>
      <c r="AUG488" s="409"/>
      <c r="AUH488" s="409"/>
      <c r="AUI488" s="409"/>
      <c r="AUJ488" s="409"/>
      <c r="AUK488" s="409"/>
      <c r="AUL488" s="409"/>
      <c r="AUM488" s="409"/>
      <c r="AUN488" s="409"/>
      <c r="AUO488" s="409"/>
      <c r="AUP488" s="409"/>
      <c r="AUQ488" s="409"/>
      <c r="AUR488" s="409"/>
      <c r="AUS488" s="409"/>
      <c r="AUT488" s="409"/>
      <c r="AUU488" s="409"/>
      <c r="AUV488" s="409"/>
      <c r="AUW488" s="409"/>
      <c r="AUX488" s="409"/>
      <c r="AUY488" s="409"/>
      <c r="AUZ488" s="409"/>
      <c r="AVA488" s="409"/>
      <c r="AVB488" s="409"/>
      <c r="AVC488" s="409"/>
      <c r="AVD488" s="409"/>
      <c r="AVE488" s="409"/>
      <c r="AVF488" s="409"/>
      <c r="AVG488" s="409"/>
      <c r="AVH488" s="409"/>
      <c r="AVI488" s="409"/>
      <c r="AVJ488" s="409"/>
      <c r="AVK488" s="409"/>
      <c r="AVL488" s="409"/>
      <c r="AVM488" s="409"/>
      <c r="AVN488" s="409"/>
      <c r="AVO488" s="409"/>
      <c r="AVP488" s="409"/>
      <c r="AVQ488" s="409"/>
      <c r="AVR488" s="409"/>
      <c r="AVS488" s="409"/>
      <c r="AVT488" s="409"/>
      <c r="AVU488" s="409"/>
      <c r="AVV488" s="409"/>
      <c r="AVW488" s="409"/>
      <c r="AVX488" s="409"/>
      <c r="AVY488" s="409"/>
      <c r="AVZ488" s="409"/>
      <c r="AWA488" s="409"/>
      <c r="AWB488" s="409"/>
      <c r="AWC488" s="409"/>
      <c r="AWD488" s="409"/>
      <c r="AWE488" s="409"/>
      <c r="AWF488" s="409"/>
      <c r="AWG488" s="409"/>
      <c r="AWH488" s="409"/>
      <c r="AWI488" s="409"/>
      <c r="AWJ488" s="409"/>
      <c r="AWK488" s="409"/>
      <c r="AWL488" s="409"/>
      <c r="AWM488" s="409"/>
      <c r="AWN488" s="409"/>
      <c r="AWO488" s="409"/>
      <c r="AWP488" s="409"/>
      <c r="AWQ488" s="409"/>
      <c r="AWR488" s="409"/>
      <c r="AWS488" s="409"/>
      <c r="AWT488" s="409"/>
      <c r="AWU488" s="409"/>
      <c r="AWV488" s="409"/>
      <c r="AWW488" s="409"/>
      <c r="AWX488" s="409"/>
      <c r="AWY488" s="409"/>
      <c r="AWZ488" s="409"/>
      <c r="AXA488" s="409"/>
      <c r="AXB488" s="409"/>
      <c r="AXC488" s="409"/>
      <c r="AXD488" s="409"/>
      <c r="AXE488" s="409"/>
      <c r="AXF488" s="409"/>
      <c r="AXG488" s="409"/>
      <c r="AXH488" s="409"/>
      <c r="AXI488" s="409"/>
      <c r="AXJ488" s="409"/>
      <c r="AXK488" s="409"/>
      <c r="AXL488" s="409"/>
      <c r="AXM488" s="409"/>
      <c r="AXN488" s="409"/>
      <c r="AXO488" s="409"/>
      <c r="AXP488" s="409"/>
      <c r="AXQ488" s="409"/>
      <c r="AXR488" s="409"/>
      <c r="AXS488" s="409"/>
      <c r="AXT488" s="409"/>
      <c r="AXU488" s="409"/>
      <c r="AXV488" s="409"/>
      <c r="AXW488" s="409"/>
      <c r="AXX488" s="409"/>
      <c r="AXY488" s="409"/>
      <c r="AXZ488" s="409"/>
      <c r="AYA488" s="409"/>
      <c r="AYB488" s="409"/>
      <c r="AYC488" s="409"/>
      <c r="AYD488" s="409"/>
      <c r="AYE488" s="409"/>
      <c r="AYF488" s="409"/>
      <c r="AYG488" s="409"/>
      <c r="AYH488" s="409"/>
      <c r="AYI488" s="409"/>
      <c r="AYJ488" s="409"/>
      <c r="AYK488" s="409"/>
      <c r="AYL488" s="409"/>
      <c r="AYM488" s="409"/>
      <c r="AYN488" s="409"/>
      <c r="AYO488" s="409"/>
      <c r="AYP488" s="409"/>
      <c r="AYQ488" s="409"/>
      <c r="AYR488" s="409"/>
      <c r="AYS488" s="409"/>
      <c r="AYT488" s="409"/>
      <c r="AYU488" s="409"/>
      <c r="AYV488" s="409"/>
      <c r="AYW488" s="409"/>
      <c r="AYX488" s="409"/>
      <c r="AYY488" s="409"/>
      <c r="AYZ488" s="409"/>
      <c r="AZA488" s="409"/>
      <c r="AZB488" s="409"/>
      <c r="AZC488" s="409"/>
      <c r="AZD488" s="409"/>
      <c r="AZE488" s="409"/>
      <c r="AZF488" s="409"/>
      <c r="AZG488" s="409"/>
      <c r="AZH488" s="409"/>
      <c r="AZI488" s="409"/>
      <c r="AZJ488" s="409"/>
      <c r="AZK488" s="409"/>
      <c r="AZL488" s="409"/>
      <c r="AZM488" s="409"/>
      <c r="AZN488" s="409"/>
      <c r="AZO488" s="409"/>
      <c r="AZP488" s="409"/>
      <c r="AZQ488" s="409"/>
      <c r="AZR488" s="409"/>
      <c r="AZS488" s="409"/>
      <c r="AZT488" s="409"/>
      <c r="AZU488" s="409"/>
      <c r="AZV488" s="409"/>
      <c r="AZW488" s="409"/>
      <c r="AZX488" s="409"/>
      <c r="AZY488" s="409"/>
      <c r="AZZ488" s="409"/>
      <c r="BAA488" s="409"/>
      <c r="BAB488" s="409"/>
      <c r="BAC488" s="409"/>
      <c r="BAD488" s="409"/>
      <c r="BAE488" s="409"/>
      <c r="BAF488" s="409"/>
      <c r="BAG488" s="409"/>
      <c r="BAH488" s="409"/>
      <c r="BAI488" s="409"/>
      <c r="BAJ488" s="409"/>
      <c r="BAK488" s="409"/>
      <c r="BAL488" s="409"/>
      <c r="BAM488" s="409"/>
      <c r="BAN488" s="409"/>
      <c r="BAO488" s="409"/>
      <c r="BAP488" s="409"/>
      <c r="BAQ488" s="409"/>
      <c r="BAR488" s="409"/>
      <c r="BAS488" s="409"/>
      <c r="BAT488" s="409"/>
      <c r="BAU488" s="409"/>
      <c r="BAV488" s="409"/>
      <c r="BAW488" s="409"/>
      <c r="BAX488" s="409"/>
      <c r="BAY488" s="409"/>
      <c r="BAZ488" s="409"/>
      <c r="BBA488" s="409"/>
      <c r="BBB488" s="409"/>
      <c r="BBC488" s="409"/>
      <c r="BBD488" s="409"/>
      <c r="BBE488" s="409"/>
      <c r="BBF488" s="409"/>
      <c r="BBG488" s="409"/>
      <c r="BBH488" s="409"/>
      <c r="BBI488" s="409"/>
      <c r="BBJ488" s="409"/>
      <c r="BBK488" s="409"/>
      <c r="BBL488" s="409"/>
      <c r="BBM488" s="409"/>
      <c r="BBN488" s="409"/>
      <c r="BBO488" s="409"/>
      <c r="BBP488" s="409"/>
      <c r="BBQ488" s="409"/>
      <c r="BBR488" s="409"/>
      <c r="BBS488" s="409"/>
      <c r="BBT488" s="409"/>
      <c r="BBU488" s="409"/>
      <c r="BBV488" s="409"/>
      <c r="BBW488" s="409"/>
      <c r="BBX488" s="409"/>
      <c r="BBY488" s="409"/>
      <c r="BBZ488" s="409"/>
      <c r="BCA488" s="409"/>
      <c r="BCB488" s="409"/>
      <c r="BCC488" s="409"/>
      <c r="BCD488" s="409"/>
      <c r="BCE488" s="409"/>
      <c r="BCF488" s="409"/>
      <c r="BCG488" s="409"/>
      <c r="BCH488" s="409"/>
      <c r="BCI488" s="409"/>
      <c r="BCJ488" s="409"/>
      <c r="BCK488" s="409"/>
      <c r="BCL488" s="409"/>
      <c r="BCM488" s="409"/>
      <c r="BCN488" s="409"/>
      <c r="BCO488" s="409"/>
      <c r="BCP488" s="409"/>
      <c r="BCQ488" s="409"/>
      <c r="BCR488" s="409"/>
      <c r="BCS488" s="409"/>
      <c r="BCT488" s="409"/>
      <c r="BCU488" s="409"/>
      <c r="BCV488" s="409"/>
      <c r="BCW488" s="409"/>
      <c r="BCX488" s="409"/>
      <c r="BCY488" s="409"/>
      <c r="BCZ488" s="409"/>
      <c r="BDA488" s="409"/>
      <c r="BDB488" s="409"/>
      <c r="BDC488" s="409"/>
      <c r="BDD488" s="409"/>
      <c r="BDE488" s="409"/>
      <c r="BDF488" s="409"/>
      <c r="BDG488" s="409"/>
      <c r="BDH488" s="409"/>
      <c r="BDI488" s="409"/>
      <c r="BDJ488" s="409"/>
      <c r="BDK488" s="409"/>
      <c r="BDL488" s="409"/>
      <c r="BDM488" s="409"/>
      <c r="BDN488" s="409"/>
      <c r="BDO488" s="409"/>
      <c r="BDP488" s="409"/>
      <c r="BDQ488" s="409"/>
      <c r="BDR488" s="409"/>
      <c r="BDS488" s="409"/>
      <c r="BDT488" s="409"/>
      <c r="BDU488" s="409"/>
      <c r="BDV488" s="409"/>
      <c r="BDW488" s="409"/>
      <c r="BDX488" s="409"/>
      <c r="BDY488" s="409"/>
      <c r="BDZ488" s="409"/>
      <c r="BEA488" s="409"/>
      <c r="BEB488" s="409"/>
      <c r="BEC488" s="409"/>
      <c r="BED488" s="409"/>
      <c r="BEE488" s="409"/>
      <c r="BEF488" s="409"/>
      <c r="BEG488" s="409"/>
      <c r="BEH488" s="409"/>
      <c r="BEI488" s="409"/>
      <c r="BEJ488" s="409"/>
      <c r="BEK488" s="409"/>
      <c r="BEL488" s="409"/>
      <c r="BEM488" s="409"/>
      <c r="BEN488" s="409"/>
      <c r="BEO488" s="409"/>
      <c r="BEP488" s="409"/>
      <c r="BEQ488" s="409"/>
      <c r="BER488" s="409"/>
      <c r="BES488" s="409"/>
      <c r="BET488" s="409"/>
      <c r="BEU488" s="409"/>
      <c r="BEV488" s="409"/>
      <c r="BEW488" s="409"/>
      <c r="BEX488" s="409"/>
      <c r="BEY488" s="409"/>
      <c r="BEZ488" s="409"/>
      <c r="BFA488" s="409"/>
      <c r="BFB488" s="409"/>
      <c r="BFC488" s="409"/>
      <c r="BFD488" s="409"/>
      <c r="BFE488" s="409"/>
      <c r="BFF488" s="409"/>
      <c r="BFG488" s="409"/>
      <c r="BFH488" s="409"/>
      <c r="BFI488" s="409"/>
      <c r="BFJ488" s="409"/>
      <c r="BFK488" s="409"/>
      <c r="BFL488" s="409"/>
      <c r="BFM488" s="409"/>
      <c r="BFN488" s="409"/>
      <c r="BFO488" s="409"/>
      <c r="BFP488" s="409"/>
      <c r="BFQ488" s="409"/>
      <c r="BFR488" s="409"/>
      <c r="BFS488" s="409"/>
      <c r="BFT488" s="409"/>
      <c r="BFU488" s="409"/>
      <c r="BFV488" s="409"/>
      <c r="BFW488" s="409"/>
      <c r="BFX488" s="409"/>
      <c r="BFY488" s="409"/>
      <c r="BFZ488" s="409"/>
      <c r="BGA488" s="409"/>
      <c r="BGB488" s="409"/>
      <c r="BGC488" s="409"/>
      <c r="BGD488" s="409"/>
      <c r="BGE488" s="409"/>
      <c r="BGF488" s="409"/>
      <c r="BGG488" s="409"/>
      <c r="BGH488" s="409"/>
      <c r="BGI488" s="409"/>
      <c r="BGJ488" s="409"/>
      <c r="BGK488" s="409"/>
      <c r="BGL488" s="409"/>
      <c r="BGM488" s="409"/>
      <c r="BGN488" s="409"/>
      <c r="BGO488" s="409"/>
      <c r="BGP488" s="409"/>
      <c r="BGQ488" s="409"/>
      <c r="BGR488" s="409"/>
      <c r="BGS488" s="409"/>
      <c r="BGT488" s="409"/>
      <c r="BGU488" s="409"/>
      <c r="BGV488" s="409"/>
      <c r="BGW488" s="409"/>
      <c r="BGX488" s="409"/>
      <c r="BGY488" s="409"/>
      <c r="BGZ488" s="409"/>
      <c r="BHA488" s="409"/>
      <c r="BHB488" s="409"/>
      <c r="BHC488" s="409"/>
      <c r="BHD488" s="409"/>
      <c r="BHE488" s="409"/>
      <c r="BHF488" s="409"/>
      <c r="BHG488" s="409"/>
      <c r="BHH488" s="409"/>
      <c r="BHI488" s="409"/>
      <c r="BHJ488" s="409"/>
      <c r="BHK488" s="409"/>
      <c r="BHL488" s="409"/>
      <c r="BHM488" s="409"/>
      <c r="BHN488" s="409"/>
      <c r="BHO488" s="409"/>
      <c r="BHP488" s="409"/>
      <c r="BHQ488" s="409"/>
      <c r="BHR488" s="409"/>
      <c r="BHS488" s="409"/>
      <c r="BHT488" s="409"/>
      <c r="BHU488" s="409"/>
      <c r="BHV488" s="409"/>
      <c r="BHW488" s="409"/>
      <c r="BHX488" s="409"/>
      <c r="BHY488" s="409"/>
      <c r="BHZ488" s="409"/>
      <c r="BIA488" s="409"/>
      <c r="BIB488" s="409"/>
      <c r="BIC488" s="409"/>
      <c r="BID488" s="409"/>
      <c r="BIE488" s="409"/>
      <c r="BIF488" s="409"/>
      <c r="BIG488" s="409"/>
      <c r="BIH488" s="409"/>
      <c r="BII488" s="409"/>
      <c r="BIJ488" s="409"/>
      <c r="BIK488" s="409"/>
      <c r="BIL488" s="409"/>
      <c r="BIM488" s="409"/>
      <c r="BIN488" s="409"/>
      <c r="BIO488" s="409"/>
      <c r="BIP488" s="409"/>
      <c r="BIQ488" s="409"/>
      <c r="BIR488" s="409"/>
      <c r="BIS488" s="409"/>
      <c r="BIT488" s="409"/>
      <c r="BIU488" s="409"/>
      <c r="BIV488" s="409"/>
      <c r="BIW488" s="409"/>
      <c r="BIX488" s="409"/>
      <c r="BIY488" s="409"/>
      <c r="BIZ488" s="409"/>
      <c r="BJA488" s="409"/>
      <c r="BJB488" s="409"/>
      <c r="BJC488" s="409"/>
      <c r="BJD488" s="409"/>
      <c r="BJE488" s="409"/>
      <c r="BJF488" s="409"/>
      <c r="BJG488" s="409"/>
      <c r="BJH488" s="409"/>
      <c r="BJI488" s="409"/>
      <c r="BJJ488" s="409"/>
      <c r="BJK488" s="409"/>
      <c r="BJL488" s="409"/>
      <c r="BJM488" s="409"/>
      <c r="BJN488" s="409"/>
      <c r="BJO488" s="409"/>
      <c r="BJP488" s="409"/>
      <c r="BJQ488" s="409"/>
      <c r="BJR488" s="409"/>
      <c r="BJS488" s="409"/>
      <c r="BJT488" s="409"/>
      <c r="BJU488" s="409"/>
      <c r="BJV488" s="409"/>
      <c r="BJW488" s="409"/>
      <c r="BJX488" s="409"/>
      <c r="BJY488" s="409"/>
      <c r="BJZ488" s="409"/>
      <c r="BKA488" s="409"/>
      <c r="BKB488" s="409"/>
      <c r="BKC488" s="409"/>
      <c r="BKD488" s="409"/>
      <c r="BKE488" s="409"/>
      <c r="BKF488" s="409"/>
      <c r="BKG488" s="409"/>
      <c r="BKH488" s="409"/>
      <c r="BKI488" s="409"/>
      <c r="BKJ488" s="409"/>
      <c r="BKK488" s="409"/>
      <c r="BKL488" s="409"/>
      <c r="BKM488" s="409"/>
      <c r="BKN488" s="409"/>
      <c r="BKO488" s="409"/>
      <c r="BKP488" s="409"/>
      <c r="BKQ488" s="409"/>
      <c r="BKR488" s="409"/>
      <c r="BKS488" s="409"/>
      <c r="BKT488" s="409"/>
      <c r="BKU488" s="409"/>
      <c r="BKV488" s="409"/>
      <c r="BKW488" s="409"/>
      <c r="BKX488" s="409"/>
      <c r="BKY488" s="409"/>
      <c r="BKZ488" s="409"/>
      <c r="BLA488" s="409"/>
      <c r="BLB488" s="409"/>
      <c r="BLC488" s="409"/>
      <c r="BLD488" s="409"/>
      <c r="BLE488" s="409"/>
      <c r="BLF488" s="409"/>
      <c r="BLG488" s="409"/>
      <c r="BLH488" s="409"/>
      <c r="BLI488" s="409"/>
      <c r="BLJ488" s="409"/>
      <c r="BLK488" s="409"/>
      <c r="BLL488" s="409"/>
      <c r="BLM488" s="409"/>
      <c r="BLN488" s="409"/>
      <c r="BLO488" s="409"/>
      <c r="BLP488" s="409"/>
      <c r="BLQ488" s="409"/>
      <c r="BLR488" s="409"/>
      <c r="BLS488" s="409"/>
      <c r="BLT488" s="409"/>
      <c r="BLU488" s="409"/>
      <c r="BLV488" s="409"/>
      <c r="BLW488" s="409"/>
      <c r="BLX488" s="409"/>
      <c r="BLY488" s="409"/>
      <c r="BLZ488" s="409"/>
      <c r="BMA488" s="409"/>
      <c r="BMB488" s="409"/>
      <c r="BMC488" s="409"/>
      <c r="BMD488" s="409"/>
      <c r="BME488" s="409"/>
      <c r="BMF488" s="409"/>
      <c r="BMG488" s="409"/>
      <c r="BMH488" s="409"/>
      <c r="BMI488" s="409"/>
      <c r="BMJ488" s="409"/>
      <c r="BMK488" s="409"/>
      <c r="BML488" s="409"/>
      <c r="BMM488" s="409"/>
      <c r="BMN488" s="409"/>
      <c r="BMO488" s="409"/>
      <c r="BMP488" s="409"/>
      <c r="BMQ488" s="409"/>
      <c r="BMR488" s="409"/>
      <c r="BMS488" s="409"/>
      <c r="BMT488" s="409"/>
      <c r="BMU488" s="409"/>
      <c r="BMV488" s="409"/>
      <c r="BMW488" s="409"/>
      <c r="BMX488" s="409"/>
      <c r="BMY488" s="409"/>
      <c r="BMZ488" s="409"/>
      <c r="BNA488" s="409"/>
      <c r="BNB488" s="409"/>
      <c r="BNC488" s="409"/>
      <c r="BND488" s="409"/>
      <c r="BNE488" s="409"/>
      <c r="BNF488" s="409"/>
      <c r="BNG488" s="409"/>
      <c r="BNH488" s="409"/>
      <c r="BNI488" s="409"/>
      <c r="BNJ488" s="409"/>
      <c r="BNK488" s="409"/>
      <c r="BNL488" s="409"/>
      <c r="BNM488" s="409"/>
      <c r="BNN488" s="409"/>
      <c r="BNO488" s="409"/>
      <c r="BNP488" s="409"/>
      <c r="BNQ488" s="409"/>
      <c r="BNR488" s="409"/>
      <c r="BNS488" s="409"/>
      <c r="BNT488" s="409"/>
      <c r="BNU488" s="409"/>
      <c r="BNV488" s="409"/>
      <c r="BNW488" s="409"/>
      <c r="BNX488" s="409"/>
      <c r="BNY488" s="409"/>
      <c r="BNZ488" s="409"/>
      <c r="BOA488" s="409"/>
      <c r="BOB488" s="409"/>
      <c r="BOC488" s="409"/>
      <c r="BOD488" s="409"/>
      <c r="BOE488" s="409"/>
      <c r="BOF488" s="409"/>
      <c r="BOG488" s="409"/>
      <c r="BOH488" s="409"/>
      <c r="BOI488" s="409"/>
      <c r="BOJ488" s="409"/>
      <c r="BOK488" s="409"/>
      <c r="BOL488" s="409"/>
      <c r="BOM488" s="409"/>
      <c r="BON488" s="409"/>
      <c r="BOO488" s="409"/>
      <c r="BOP488" s="409"/>
      <c r="BOQ488" s="409"/>
      <c r="BOR488" s="409"/>
      <c r="BOS488" s="409"/>
      <c r="BOT488" s="409"/>
      <c r="BOU488" s="409"/>
      <c r="BOV488" s="409"/>
      <c r="BOW488" s="409"/>
      <c r="BOX488" s="409"/>
      <c r="BOY488" s="409"/>
      <c r="BOZ488" s="409"/>
      <c r="BPA488" s="409"/>
      <c r="BPB488" s="409"/>
      <c r="BPC488" s="409"/>
      <c r="BPD488" s="409"/>
      <c r="BPE488" s="409"/>
      <c r="BPF488" s="409"/>
      <c r="BPG488" s="409"/>
      <c r="BPH488" s="409"/>
      <c r="BPI488" s="409"/>
      <c r="BPJ488" s="409"/>
      <c r="BPK488" s="409"/>
      <c r="BPL488" s="409"/>
      <c r="BPM488" s="409"/>
      <c r="BPN488" s="409"/>
      <c r="BPO488" s="409"/>
      <c r="BPP488" s="409"/>
      <c r="BPQ488" s="409"/>
      <c r="BPR488" s="409"/>
      <c r="BPS488" s="409"/>
      <c r="BPT488" s="409"/>
      <c r="BPU488" s="409"/>
      <c r="BPV488" s="409"/>
      <c r="BPW488" s="409"/>
      <c r="BPX488" s="409"/>
      <c r="BPY488" s="409"/>
      <c r="BPZ488" s="409"/>
      <c r="BQA488" s="409"/>
      <c r="BQB488" s="409"/>
      <c r="BQC488" s="409"/>
      <c r="BQD488" s="409"/>
      <c r="BQE488" s="409"/>
      <c r="BQF488" s="409"/>
      <c r="BQG488" s="409"/>
      <c r="BQH488" s="409"/>
      <c r="BQI488" s="409"/>
      <c r="BQJ488" s="409"/>
      <c r="BQK488" s="409"/>
      <c r="BQL488" s="409"/>
      <c r="BQM488" s="409"/>
      <c r="BQN488" s="409"/>
      <c r="BQO488" s="409"/>
      <c r="BQP488" s="409"/>
      <c r="BQQ488" s="409"/>
      <c r="BQR488" s="409"/>
      <c r="BQS488" s="409"/>
      <c r="BQT488" s="409"/>
      <c r="BQU488" s="409"/>
      <c r="BQV488" s="409"/>
      <c r="BQW488" s="409"/>
      <c r="BQX488" s="409"/>
      <c r="BQY488" s="409"/>
      <c r="BQZ488" s="409"/>
      <c r="BRA488" s="409"/>
      <c r="BRB488" s="409"/>
      <c r="BRC488" s="409"/>
      <c r="BRD488" s="409"/>
      <c r="BRE488" s="409"/>
      <c r="BRF488" s="409"/>
      <c r="BRG488" s="409"/>
      <c r="BRH488" s="409"/>
      <c r="BRI488" s="409"/>
      <c r="BRJ488" s="409"/>
      <c r="BRK488" s="409"/>
      <c r="BRL488" s="409"/>
      <c r="BRM488" s="409"/>
      <c r="BRN488" s="409"/>
      <c r="BRO488" s="409"/>
      <c r="BRP488" s="409"/>
      <c r="BRQ488" s="409"/>
      <c r="BRR488" s="409"/>
      <c r="BRS488" s="409"/>
      <c r="BRT488" s="409"/>
      <c r="BRU488" s="409"/>
      <c r="BRV488" s="409"/>
      <c r="BRW488" s="409"/>
      <c r="BRX488" s="409"/>
      <c r="BRY488" s="409"/>
      <c r="BRZ488" s="409"/>
      <c r="BSA488" s="409"/>
      <c r="BSB488" s="409"/>
      <c r="BSC488" s="409"/>
      <c r="BSD488" s="409"/>
      <c r="BSE488" s="409"/>
      <c r="BSF488" s="409"/>
      <c r="BSG488" s="409"/>
      <c r="BSH488" s="409"/>
      <c r="BSI488" s="409"/>
      <c r="BSJ488" s="409"/>
      <c r="BSK488" s="409"/>
      <c r="BSL488" s="409"/>
      <c r="BSM488" s="409"/>
      <c r="BSN488" s="409"/>
      <c r="BSO488" s="409"/>
      <c r="BSP488" s="409"/>
      <c r="BSQ488" s="409"/>
      <c r="BSR488" s="409"/>
      <c r="BSS488" s="409"/>
      <c r="BST488" s="409"/>
      <c r="BSU488" s="409"/>
      <c r="BSV488" s="409"/>
      <c r="BSW488" s="409"/>
      <c r="BSX488" s="409"/>
      <c r="BSY488" s="409"/>
      <c r="BSZ488" s="409"/>
      <c r="BTA488" s="409"/>
      <c r="BTB488" s="409"/>
      <c r="BTC488" s="409"/>
      <c r="BTD488" s="409"/>
      <c r="BTE488" s="409"/>
      <c r="BTF488" s="409"/>
      <c r="BTG488" s="409"/>
      <c r="BTH488" s="409"/>
      <c r="BTI488" s="409"/>
      <c r="BTJ488" s="409"/>
      <c r="BTK488" s="409"/>
      <c r="BTL488" s="409"/>
      <c r="BTM488" s="409"/>
      <c r="BTN488" s="409"/>
      <c r="BTO488" s="409"/>
      <c r="BTP488" s="409"/>
      <c r="BTQ488" s="409"/>
      <c r="BTR488" s="409"/>
      <c r="BTS488" s="409"/>
      <c r="BTT488" s="409"/>
      <c r="BTU488" s="409"/>
      <c r="BTV488" s="409"/>
      <c r="BTW488" s="409"/>
      <c r="BTX488" s="409"/>
      <c r="BTY488" s="409"/>
      <c r="BTZ488" s="409"/>
      <c r="BUA488" s="409"/>
      <c r="BUB488" s="409"/>
      <c r="BUC488" s="409"/>
      <c r="BUD488" s="409"/>
      <c r="BUE488" s="409"/>
      <c r="BUF488" s="409"/>
      <c r="BUG488" s="409"/>
      <c r="BUH488" s="409"/>
      <c r="BUI488" s="409"/>
      <c r="BUJ488" s="409"/>
      <c r="BUK488" s="409"/>
      <c r="BUL488" s="409"/>
      <c r="BUM488" s="409"/>
      <c r="BUN488" s="409"/>
      <c r="BUO488" s="409"/>
      <c r="BUP488" s="409"/>
      <c r="BUQ488" s="409"/>
      <c r="BUR488" s="409"/>
      <c r="BUS488" s="409"/>
      <c r="BUT488" s="409"/>
      <c r="BUU488" s="409"/>
      <c r="BUV488" s="409"/>
      <c r="BUW488" s="409"/>
      <c r="BUX488" s="409"/>
      <c r="BUY488" s="409"/>
      <c r="BUZ488" s="409"/>
      <c r="BVA488" s="409"/>
      <c r="BVB488" s="409"/>
      <c r="BVC488" s="409"/>
      <c r="BVD488" s="409"/>
      <c r="BVE488" s="409"/>
      <c r="BVF488" s="409"/>
      <c r="BVG488" s="409"/>
      <c r="BVH488" s="409"/>
      <c r="BVI488" s="409"/>
      <c r="BVJ488" s="409"/>
      <c r="BVK488" s="409"/>
      <c r="BVL488" s="409"/>
      <c r="BVM488" s="409"/>
      <c r="BVN488" s="409"/>
      <c r="BVO488" s="409"/>
      <c r="BVP488" s="409"/>
      <c r="BVQ488" s="409"/>
      <c r="BVR488" s="409"/>
      <c r="BVS488" s="409"/>
      <c r="BVT488" s="409"/>
      <c r="BVU488" s="409"/>
      <c r="BVV488" s="409"/>
      <c r="BVW488" s="409"/>
      <c r="BVX488" s="409"/>
      <c r="BVY488" s="409"/>
      <c r="BVZ488" s="409"/>
      <c r="BWA488" s="409"/>
      <c r="BWB488" s="409"/>
      <c r="BWC488" s="409"/>
      <c r="BWD488" s="409"/>
      <c r="BWE488" s="409"/>
      <c r="BWF488" s="409"/>
      <c r="BWG488" s="409"/>
      <c r="BWH488" s="409"/>
      <c r="BWI488" s="409"/>
      <c r="BWJ488" s="409"/>
      <c r="BWK488" s="409"/>
      <c r="BWL488" s="409"/>
      <c r="BWM488" s="409"/>
      <c r="BWN488" s="409"/>
      <c r="BWO488" s="409"/>
      <c r="BWP488" s="409"/>
      <c r="BWQ488" s="409"/>
      <c r="BWR488" s="409"/>
      <c r="BWS488" s="409"/>
      <c r="BWT488" s="409"/>
      <c r="BWU488" s="409"/>
      <c r="BWV488" s="409"/>
      <c r="BWW488" s="409"/>
      <c r="BWX488" s="409"/>
      <c r="BWY488" s="409"/>
      <c r="BWZ488" s="409"/>
      <c r="BXA488" s="409"/>
      <c r="BXB488" s="409"/>
      <c r="BXC488" s="409"/>
      <c r="BXD488" s="409"/>
      <c r="BXE488" s="409"/>
      <c r="BXF488" s="409"/>
      <c r="BXG488" s="409"/>
      <c r="BXH488" s="409"/>
      <c r="BXI488" s="409"/>
      <c r="BXJ488" s="409"/>
      <c r="BXK488" s="409"/>
      <c r="BXL488" s="409"/>
      <c r="BXM488" s="409"/>
      <c r="BXN488" s="409"/>
      <c r="BXO488" s="409"/>
      <c r="BXP488" s="409"/>
      <c r="BXQ488" s="409"/>
      <c r="BXR488" s="409"/>
      <c r="BXS488" s="409"/>
      <c r="BXT488" s="409"/>
      <c r="BXU488" s="409"/>
      <c r="BXV488" s="409"/>
      <c r="BXW488" s="409"/>
      <c r="BXX488" s="409"/>
      <c r="BXY488" s="409"/>
      <c r="BXZ488" s="409"/>
      <c r="BYA488" s="409"/>
      <c r="BYB488" s="409"/>
      <c r="BYC488" s="409"/>
      <c r="BYD488" s="409"/>
      <c r="BYE488" s="409"/>
      <c r="BYF488" s="409"/>
      <c r="BYG488" s="409"/>
      <c r="BYH488" s="409"/>
      <c r="BYI488" s="409"/>
      <c r="BYJ488" s="409"/>
      <c r="BYK488" s="409"/>
      <c r="BYL488" s="409"/>
      <c r="BYM488" s="409"/>
      <c r="BYN488" s="409"/>
      <c r="BYO488" s="409"/>
      <c r="BYP488" s="409"/>
      <c r="BYQ488" s="409"/>
      <c r="BYR488" s="409"/>
      <c r="BYS488" s="409"/>
      <c r="BYT488" s="409"/>
      <c r="BYU488" s="409"/>
      <c r="BYV488" s="409"/>
      <c r="BYW488" s="409"/>
      <c r="BYX488" s="409"/>
      <c r="BYY488" s="409"/>
      <c r="BYZ488" s="409"/>
      <c r="BZA488" s="409"/>
      <c r="BZB488" s="409"/>
      <c r="BZC488" s="409"/>
      <c r="BZD488" s="409"/>
      <c r="BZE488" s="409"/>
      <c r="BZF488" s="409"/>
      <c r="BZG488" s="409"/>
      <c r="BZH488" s="409"/>
      <c r="BZI488" s="409"/>
      <c r="BZJ488" s="409"/>
    </row>
    <row r="489" spans="1:2038" ht="16.5" customHeight="1" thickBot="1">
      <c r="A489" s="767" t="s">
        <v>213</v>
      </c>
      <c r="B489" s="625"/>
      <c r="C489" s="625"/>
      <c r="D489" s="625"/>
      <c r="E489" s="626"/>
      <c r="F489" s="32"/>
      <c r="G489" s="32"/>
      <c r="H489" s="32"/>
      <c r="I489" s="32"/>
      <c r="J489" s="75">
        <v>400</v>
      </c>
      <c r="K489" s="123">
        <v>0.19</v>
      </c>
    </row>
    <row r="490" spans="1:2038" s="408" customFormat="1" ht="16.5" customHeight="1" thickBot="1">
      <c r="A490" s="821" t="s">
        <v>914</v>
      </c>
      <c r="B490" s="743"/>
      <c r="C490" s="743"/>
      <c r="D490" s="743"/>
      <c r="E490" s="822"/>
      <c r="F490" s="32"/>
      <c r="G490" s="32"/>
      <c r="H490" s="32"/>
      <c r="I490" s="32"/>
      <c r="J490" s="75">
        <v>4900</v>
      </c>
      <c r="K490" s="123">
        <v>20.100000000000001</v>
      </c>
      <c r="M490" s="409"/>
      <c r="N490" s="409"/>
      <c r="O490" s="409"/>
      <c r="P490" s="409"/>
      <c r="Q490" s="409"/>
      <c r="R490" s="409"/>
      <c r="S490" s="409"/>
      <c r="T490" s="409"/>
      <c r="U490" s="409"/>
      <c r="V490" s="409"/>
      <c r="W490" s="409"/>
      <c r="X490" s="409"/>
      <c r="Y490" s="409"/>
      <c r="Z490" s="409"/>
      <c r="AA490" s="409"/>
      <c r="AB490" s="409"/>
      <c r="AC490" s="409"/>
      <c r="AD490" s="409"/>
      <c r="AE490" s="409"/>
      <c r="AF490" s="409"/>
      <c r="AG490" s="409"/>
      <c r="AH490" s="409"/>
      <c r="AI490" s="409"/>
      <c r="AJ490" s="409"/>
      <c r="AK490" s="409"/>
      <c r="AL490" s="409"/>
      <c r="AM490" s="409"/>
      <c r="AN490" s="409"/>
      <c r="AO490" s="409"/>
      <c r="AP490" s="409"/>
      <c r="AQ490" s="409"/>
      <c r="AR490" s="409"/>
      <c r="AS490" s="409"/>
      <c r="AT490" s="409"/>
      <c r="AU490" s="409"/>
      <c r="AV490" s="409"/>
      <c r="AW490" s="409"/>
      <c r="AX490" s="409"/>
      <c r="AY490" s="409"/>
      <c r="AZ490" s="409"/>
      <c r="BA490" s="409"/>
      <c r="BB490" s="409"/>
      <c r="BC490" s="409"/>
      <c r="BD490" s="409"/>
      <c r="BE490" s="409"/>
      <c r="BF490" s="409"/>
      <c r="BG490" s="409"/>
      <c r="BH490" s="409"/>
      <c r="BI490" s="409"/>
      <c r="BJ490" s="409"/>
      <c r="BK490" s="409"/>
      <c r="BL490" s="409"/>
      <c r="BM490" s="409"/>
      <c r="BN490" s="409"/>
      <c r="BO490" s="409"/>
      <c r="BP490" s="409"/>
      <c r="BQ490" s="409"/>
      <c r="BR490" s="409"/>
      <c r="BS490" s="409"/>
      <c r="BT490" s="409"/>
      <c r="BU490" s="409"/>
      <c r="BV490" s="409"/>
      <c r="BW490" s="409"/>
      <c r="BX490" s="409"/>
      <c r="BY490" s="409"/>
      <c r="BZ490" s="409"/>
      <c r="CA490" s="409"/>
      <c r="CB490" s="409"/>
      <c r="CC490" s="409"/>
      <c r="CD490" s="409"/>
      <c r="CE490" s="409"/>
      <c r="CF490" s="409"/>
      <c r="CG490" s="409"/>
      <c r="CH490" s="409"/>
      <c r="CI490" s="409"/>
      <c r="CJ490" s="409"/>
      <c r="CK490" s="409"/>
      <c r="CL490" s="409"/>
      <c r="CM490" s="409"/>
      <c r="CN490" s="409"/>
      <c r="CO490" s="409"/>
      <c r="CP490" s="409"/>
      <c r="CQ490" s="409"/>
      <c r="CR490" s="409"/>
      <c r="CS490" s="409"/>
      <c r="CT490" s="409"/>
      <c r="CU490" s="409"/>
      <c r="CV490" s="409"/>
      <c r="CW490" s="409"/>
      <c r="CX490" s="409"/>
      <c r="CY490" s="409"/>
      <c r="CZ490" s="409"/>
      <c r="DA490" s="409"/>
      <c r="DB490" s="409"/>
      <c r="DC490" s="409"/>
      <c r="DD490" s="409"/>
      <c r="DE490" s="409"/>
      <c r="DF490" s="409"/>
      <c r="DG490" s="409"/>
      <c r="DH490" s="409"/>
      <c r="DI490" s="409"/>
      <c r="DJ490" s="409"/>
      <c r="DK490" s="409"/>
      <c r="DL490" s="409"/>
      <c r="DM490" s="409"/>
      <c r="DN490" s="409"/>
      <c r="DO490" s="409"/>
      <c r="DP490" s="409"/>
      <c r="DQ490" s="409"/>
      <c r="DR490" s="409"/>
      <c r="DS490" s="409"/>
      <c r="DT490" s="409"/>
      <c r="DU490" s="409"/>
      <c r="DV490" s="409"/>
      <c r="DW490" s="409"/>
      <c r="DX490" s="409"/>
      <c r="DY490" s="409"/>
      <c r="DZ490" s="409"/>
      <c r="EA490" s="409"/>
      <c r="EB490" s="409"/>
      <c r="EC490" s="409"/>
      <c r="ED490" s="409"/>
      <c r="EE490" s="409"/>
      <c r="EF490" s="409"/>
      <c r="EG490" s="409"/>
      <c r="EH490" s="409"/>
      <c r="EI490" s="409"/>
      <c r="EJ490" s="409"/>
      <c r="EK490" s="409"/>
      <c r="EL490" s="409"/>
      <c r="EM490" s="409"/>
      <c r="EN490" s="409"/>
      <c r="EO490" s="409"/>
      <c r="EP490" s="409"/>
      <c r="EQ490" s="409"/>
      <c r="ER490" s="409"/>
      <c r="ES490" s="409"/>
      <c r="ET490" s="409"/>
      <c r="EU490" s="409"/>
      <c r="EV490" s="409"/>
      <c r="EW490" s="409"/>
      <c r="EX490" s="409"/>
      <c r="EY490" s="409"/>
      <c r="EZ490" s="409"/>
      <c r="FA490" s="409"/>
      <c r="FB490" s="409"/>
      <c r="FC490" s="409"/>
      <c r="FD490" s="409"/>
      <c r="FE490" s="409"/>
      <c r="FF490" s="409"/>
      <c r="FG490" s="409"/>
      <c r="FH490" s="409"/>
      <c r="FI490" s="409"/>
      <c r="FJ490" s="409"/>
      <c r="FK490" s="409"/>
      <c r="FL490" s="409"/>
      <c r="FM490" s="409"/>
      <c r="FN490" s="409"/>
      <c r="FO490" s="409"/>
      <c r="FP490" s="409"/>
      <c r="FQ490" s="409"/>
      <c r="FR490" s="409"/>
      <c r="FS490" s="409"/>
      <c r="FT490" s="409"/>
      <c r="FU490" s="409"/>
      <c r="FV490" s="409"/>
      <c r="FW490" s="409"/>
      <c r="FX490" s="409"/>
      <c r="FY490" s="409"/>
      <c r="FZ490" s="409"/>
      <c r="GA490" s="409"/>
      <c r="GB490" s="409"/>
      <c r="GC490" s="409"/>
      <c r="GD490" s="409"/>
      <c r="GE490" s="409"/>
      <c r="GF490" s="409"/>
      <c r="GG490" s="409"/>
      <c r="GH490" s="409"/>
      <c r="GI490" s="409"/>
      <c r="GJ490" s="409"/>
      <c r="GK490" s="409"/>
      <c r="GL490" s="409"/>
      <c r="GM490" s="409"/>
      <c r="GN490" s="409"/>
      <c r="GO490" s="409"/>
      <c r="GP490" s="409"/>
      <c r="GQ490" s="409"/>
      <c r="GR490" s="409"/>
      <c r="GS490" s="409"/>
      <c r="GT490" s="409"/>
      <c r="GU490" s="409"/>
      <c r="GV490" s="409"/>
      <c r="GW490" s="409"/>
      <c r="GX490" s="409"/>
      <c r="GY490" s="409"/>
      <c r="GZ490" s="409"/>
      <c r="HA490" s="409"/>
      <c r="HB490" s="409"/>
      <c r="HC490" s="409"/>
      <c r="HD490" s="409"/>
      <c r="HE490" s="409"/>
      <c r="HF490" s="409"/>
      <c r="HG490" s="409"/>
      <c r="HH490" s="409"/>
      <c r="HI490" s="409"/>
      <c r="HJ490" s="409"/>
      <c r="HK490" s="409"/>
      <c r="HL490" s="409"/>
      <c r="HM490" s="409"/>
      <c r="HN490" s="409"/>
      <c r="HO490" s="409"/>
      <c r="HP490" s="409"/>
      <c r="HQ490" s="409"/>
      <c r="HR490" s="409"/>
      <c r="HS490" s="409"/>
      <c r="HT490" s="409"/>
      <c r="HU490" s="409"/>
      <c r="HV490" s="409"/>
      <c r="HW490" s="409"/>
      <c r="HX490" s="409"/>
      <c r="HY490" s="409"/>
      <c r="HZ490" s="409"/>
      <c r="IA490" s="409"/>
      <c r="IB490" s="409"/>
      <c r="IC490" s="409"/>
      <c r="ID490" s="409"/>
      <c r="IE490" s="409"/>
      <c r="IF490" s="409"/>
      <c r="IG490" s="409"/>
      <c r="IH490" s="409"/>
      <c r="II490" s="409"/>
      <c r="IJ490" s="409"/>
      <c r="IK490" s="409"/>
      <c r="IL490" s="409"/>
      <c r="IM490" s="409"/>
      <c r="IN490" s="409"/>
      <c r="IO490" s="409"/>
      <c r="IP490" s="409"/>
      <c r="IQ490" s="409"/>
      <c r="IR490" s="409"/>
      <c r="IS490" s="409"/>
      <c r="IT490" s="409"/>
      <c r="IU490" s="409"/>
      <c r="IV490" s="409"/>
      <c r="IW490" s="409"/>
      <c r="IX490" s="409"/>
      <c r="IY490" s="409"/>
      <c r="IZ490" s="409"/>
      <c r="JA490" s="409"/>
      <c r="JB490" s="409"/>
      <c r="JC490" s="409"/>
      <c r="JD490" s="409"/>
      <c r="JE490" s="409"/>
      <c r="JF490" s="409"/>
      <c r="JG490" s="409"/>
      <c r="JH490" s="409"/>
      <c r="JI490" s="409"/>
      <c r="JJ490" s="409"/>
      <c r="JK490" s="409"/>
      <c r="JL490" s="409"/>
      <c r="JM490" s="409"/>
      <c r="JN490" s="409"/>
      <c r="JO490" s="409"/>
      <c r="JP490" s="409"/>
      <c r="JQ490" s="409"/>
      <c r="JR490" s="409"/>
      <c r="JS490" s="409"/>
      <c r="JT490" s="409"/>
      <c r="JU490" s="409"/>
      <c r="JV490" s="409"/>
      <c r="JW490" s="409"/>
      <c r="JX490" s="409"/>
      <c r="JY490" s="409"/>
      <c r="JZ490" s="409"/>
      <c r="KA490" s="409"/>
      <c r="KB490" s="409"/>
      <c r="KC490" s="409"/>
      <c r="KD490" s="409"/>
      <c r="KE490" s="409"/>
      <c r="KF490" s="409"/>
      <c r="KG490" s="409"/>
      <c r="KH490" s="409"/>
      <c r="KI490" s="409"/>
      <c r="KJ490" s="409"/>
      <c r="KK490" s="409"/>
      <c r="KL490" s="409"/>
      <c r="KM490" s="409"/>
      <c r="KN490" s="409"/>
      <c r="KO490" s="409"/>
      <c r="KP490" s="409"/>
      <c r="KQ490" s="409"/>
      <c r="KR490" s="409"/>
      <c r="KS490" s="409"/>
      <c r="KT490" s="409"/>
      <c r="KU490" s="409"/>
      <c r="KV490" s="409"/>
      <c r="KW490" s="409"/>
      <c r="KX490" s="409"/>
      <c r="KY490" s="409"/>
      <c r="KZ490" s="409"/>
      <c r="LA490" s="409"/>
      <c r="LB490" s="409"/>
      <c r="LC490" s="409"/>
      <c r="LD490" s="409"/>
      <c r="LE490" s="409"/>
      <c r="LF490" s="409"/>
      <c r="LG490" s="409"/>
      <c r="LH490" s="409"/>
      <c r="LI490" s="409"/>
      <c r="LJ490" s="409"/>
      <c r="LK490" s="409"/>
      <c r="LL490" s="409"/>
      <c r="LM490" s="409"/>
      <c r="LN490" s="409"/>
      <c r="LO490" s="409"/>
      <c r="LP490" s="409"/>
      <c r="LQ490" s="409"/>
      <c r="LR490" s="409"/>
      <c r="LS490" s="409"/>
      <c r="LT490" s="409"/>
      <c r="LU490" s="409"/>
      <c r="LV490" s="409"/>
      <c r="LW490" s="409"/>
      <c r="LX490" s="409"/>
      <c r="LY490" s="409"/>
      <c r="LZ490" s="409"/>
      <c r="MA490" s="409"/>
      <c r="MB490" s="409"/>
      <c r="MC490" s="409"/>
      <c r="MD490" s="409"/>
      <c r="ME490" s="409"/>
      <c r="MF490" s="409"/>
      <c r="MG490" s="409"/>
      <c r="MH490" s="409"/>
      <c r="MI490" s="409"/>
      <c r="MJ490" s="409"/>
      <c r="MK490" s="409"/>
      <c r="ML490" s="409"/>
      <c r="MM490" s="409"/>
      <c r="MN490" s="409"/>
      <c r="MO490" s="409"/>
      <c r="MP490" s="409"/>
      <c r="MQ490" s="409"/>
      <c r="MR490" s="409"/>
      <c r="MS490" s="409"/>
      <c r="MT490" s="409"/>
      <c r="MU490" s="409"/>
      <c r="MV490" s="409"/>
      <c r="MW490" s="409"/>
      <c r="MX490" s="409"/>
      <c r="MY490" s="409"/>
      <c r="MZ490" s="409"/>
      <c r="NA490" s="409"/>
      <c r="NB490" s="409"/>
      <c r="NC490" s="409"/>
      <c r="ND490" s="409"/>
      <c r="NE490" s="409"/>
      <c r="NF490" s="409"/>
      <c r="NG490" s="409"/>
      <c r="NH490" s="409"/>
      <c r="NI490" s="409"/>
      <c r="NJ490" s="409"/>
      <c r="NK490" s="409"/>
      <c r="NL490" s="409"/>
      <c r="NM490" s="409"/>
      <c r="NN490" s="409"/>
      <c r="NO490" s="409"/>
      <c r="NP490" s="409"/>
      <c r="NQ490" s="409"/>
      <c r="NR490" s="409"/>
      <c r="NS490" s="409"/>
      <c r="NT490" s="409"/>
      <c r="NU490" s="409"/>
      <c r="NV490" s="409"/>
      <c r="NW490" s="409"/>
      <c r="NX490" s="409"/>
      <c r="NY490" s="409"/>
      <c r="NZ490" s="409"/>
      <c r="OA490" s="409"/>
      <c r="OB490" s="409"/>
      <c r="OC490" s="409"/>
      <c r="OD490" s="409"/>
      <c r="OE490" s="409"/>
      <c r="OF490" s="409"/>
      <c r="OG490" s="409"/>
      <c r="OH490" s="409"/>
      <c r="OI490" s="409"/>
      <c r="OJ490" s="409"/>
      <c r="OK490" s="409"/>
      <c r="OL490" s="409"/>
      <c r="OM490" s="409"/>
      <c r="ON490" s="409"/>
      <c r="OO490" s="409"/>
      <c r="OP490" s="409"/>
      <c r="OQ490" s="409"/>
      <c r="OR490" s="409"/>
      <c r="OS490" s="409"/>
      <c r="OT490" s="409"/>
      <c r="OU490" s="409"/>
      <c r="OV490" s="409"/>
      <c r="OW490" s="409"/>
      <c r="OX490" s="409"/>
      <c r="OY490" s="409"/>
      <c r="OZ490" s="409"/>
      <c r="PA490" s="409"/>
      <c r="PB490" s="409"/>
      <c r="PC490" s="409"/>
      <c r="PD490" s="409"/>
      <c r="PE490" s="409"/>
      <c r="PF490" s="409"/>
      <c r="PG490" s="409"/>
      <c r="PH490" s="409"/>
      <c r="PI490" s="409"/>
      <c r="PJ490" s="409"/>
      <c r="PK490" s="409"/>
      <c r="PL490" s="409"/>
      <c r="PM490" s="409"/>
      <c r="PN490" s="409"/>
      <c r="PO490" s="409"/>
      <c r="PP490" s="409"/>
      <c r="PQ490" s="409"/>
      <c r="PR490" s="409"/>
      <c r="PS490" s="409"/>
      <c r="PT490" s="409"/>
      <c r="PU490" s="409"/>
      <c r="PV490" s="409"/>
      <c r="PW490" s="409"/>
      <c r="PX490" s="409"/>
      <c r="PY490" s="409"/>
      <c r="PZ490" s="409"/>
      <c r="QA490" s="409"/>
      <c r="QB490" s="409"/>
      <c r="QC490" s="409"/>
      <c r="QD490" s="409"/>
      <c r="QE490" s="409"/>
      <c r="QF490" s="409"/>
      <c r="QG490" s="409"/>
      <c r="QH490" s="409"/>
      <c r="QI490" s="409"/>
      <c r="QJ490" s="409"/>
      <c r="QK490" s="409"/>
      <c r="QL490" s="409"/>
      <c r="QM490" s="409"/>
      <c r="QN490" s="409"/>
      <c r="QO490" s="409"/>
      <c r="QP490" s="409"/>
      <c r="QQ490" s="409"/>
      <c r="QR490" s="409"/>
      <c r="QS490" s="409"/>
      <c r="QT490" s="409"/>
      <c r="QU490" s="409"/>
      <c r="QV490" s="409"/>
      <c r="QW490" s="409"/>
      <c r="QX490" s="409"/>
      <c r="QY490" s="409"/>
      <c r="QZ490" s="409"/>
      <c r="RA490" s="409"/>
      <c r="RB490" s="409"/>
      <c r="RC490" s="409"/>
      <c r="RD490" s="409"/>
      <c r="RE490" s="409"/>
      <c r="RF490" s="409"/>
      <c r="RG490" s="409"/>
      <c r="RH490" s="409"/>
      <c r="RI490" s="409"/>
      <c r="RJ490" s="409"/>
      <c r="RK490" s="409"/>
      <c r="RL490" s="409"/>
      <c r="RM490" s="409"/>
      <c r="RN490" s="409"/>
      <c r="RO490" s="409"/>
      <c r="RP490" s="409"/>
      <c r="RQ490" s="409"/>
      <c r="RR490" s="409"/>
      <c r="RS490" s="409"/>
      <c r="RT490" s="409"/>
      <c r="RU490" s="409"/>
      <c r="RV490" s="409"/>
      <c r="RW490" s="409"/>
      <c r="RX490" s="409"/>
      <c r="RY490" s="409"/>
      <c r="RZ490" s="409"/>
      <c r="SA490" s="409"/>
      <c r="SB490" s="409"/>
      <c r="SC490" s="409"/>
      <c r="SD490" s="409"/>
      <c r="SE490" s="409"/>
      <c r="SF490" s="409"/>
      <c r="SG490" s="409"/>
      <c r="SH490" s="409"/>
      <c r="SI490" s="409"/>
      <c r="SJ490" s="409"/>
      <c r="SK490" s="409"/>
      <c r="SL490" s="409"/>
      <c r="SM490" s="409"/>
      <c r="SN490" s="409"/>
      <c r="SO490" s="409"/>
      <c r="SP490" s="409"/>
      <c r="SQ490" s="409"/>
      <c r="SR490" s="409"/>
      <c r="SS490" s="409"/>
      <c r="ST490" s="409"/>
      <c r="SU490" s="409"/>
      <c r="SV490" s="409"/>
      <c r="SW490" s="409"/>
      <c r="SX490" s="409"/>
      <c r="SY490" s="409"/>
      <c r="SZ490" s="409"/>
      <c r="TA490" s="409"/>
      <c r="TB490" s="409"/>
      <c r="TC490" s="409"/>
      <c r="TD490" s="409"/>
      <c r="TE490" s="409"/>
      <c r="TF490" s="409"/>
      <c r="TG490" s="409"/>
      <c r="TH490" s="409"/>
      <c r="TI490" s="409"/>
      <c r="TJ490" s="409"/>
      <c r="TK490" s="409"/>
      <c r="TL490" s="409"/>
      <c r="TM490" s="409"/>
      <c r="TN490" s="409"/>
      <c r="TO490" s="409"/>
      <c r="TP490" s="409"/>
      <c r="TQ490" s="409"/>
      <c r="TR490" s="409"/>
      <c r="TS490" s="409"/>
      <c r="TT490" s="409"/>
      <c r="TU490" s="409"/>
      <c r="TV490" s="409"/>
      <c r="TW490" s="409"/>
      <c r="TX490" s="409"/>
      <c r="TY490" s="409"/>
      <c r="TZ490" s="409"/>
      <c r="UA490" s="409"/>
      <c r="UB490" s="409"/>
      <c r="UC490" s="409"/>
      <c r="UD490" s="409"/>
      <c r="UE490" s="409"/>
      <c r="UF490" s="409"/>
      <c r="UG490" s="409"/>
      <c r="UH490" s="409"/>
      <c r="UI490" s="409"/>
      <c r="UJ490" s="409"/>
      <c r="UK490" s="409"/>
      <c r="UL490" s="409"/>
      <c r="UM490" s="409"/>
      <c r="UN490" s="409"/>
      <c r="UO490" s="409"/>
      <c r="UP490" s="409"/>
      <c r="UQ490" s="409"/>
      <c r="UR490" s="409"/>
      <c r="US490" s="409"/>
      <c r="UT490" s="409"/>
      <c r="UU490" s="409"/>
      <c r="UV490" s="409"/>
      <c r="UW490" s="409"/>
      <c r="UX490" s="409"/>
      <c r="UY490" s="409"/>
      <c r="UZ490" s="409"/>
      <c r="VA490" s="409"/>
      <c r="VB490" s="409"/>
      <c r="VC490" s="409"/>
      <c r="VD490" s="409"/>
      <c r="VE490" s="409"/>
      <c r="VF490" s="409"/>
      <c r="VG490" s="409"/>
      <c r="VH490" s="409"/>
      <c r="VI490" s="409"/>
      <c r="VJ490" s="409"/>
      <c r="VK490" s="409"/>
      <c r="VL490" s="409"/>
      <c r="VM490" s="409"/>
      <c r="VN490" s="409"/>
      <c r="VO490" s="409"/>
      <c r="VP490" s="409"/>
      <c r="VQ490" s="409"/>
      <c r="VR490" s="409"/>
      <c r="VS490" s="409"/>
      <c r="VT490" s="409"/>
      <c r="VU490" s="409"/>
      <c r="VV490" s="409"/>
      <c r="VW490" s="409"/>
      <c r="VX490" s="409"/>
      <c r="VY490" s="409"/>
      <c r="VZ490" s="409"/>
      <c r="WA490" s="409"/>
      <c r="WB490" s="409"/>
      <c r="WC490" s="409"/>
      <c r="WD490" s="409"/>
      <c r="WE490" s="409"/>
      <c r="WF490" s="409"/>
      <c r="WG490" s="409"/>
      <c r="WH490" s="409"/>
      <c r="WI490" s="409"/>
      <c r="WJ490" s="409"/>
      <c r="WK490" s="409"/>
      <c r="WL490" s="409"/>
      <c r="WM490" s="409"/>
      <c r="WN490" s="409"/>
      <c r="WO490" s="409"/>
      <c r="WP490" s="409"/>
      <c r="WQ490" s="409"/>
      <c r="WR490" s="409"/>
      <c r="WS490" s="409"/>
      <c r="WT490" s="409"/>
      <c r="WU490" s="409"/>
      <c r="WV490" s="409"/>
      <c r="WW490" s="409"/>
      <c r="WX490" s="409"/>
      <c r="WY490" s="409"/>
      <c r="WZ490" s="409"/>
      <c r="XA490" s="409"/>
      <c r="XB490" s="409"/>
      <c r="XC490" s="409"/>
      <c r="XD490" s="409"/>
      <c r="XE490" s="409"/>
      <c r="XF490" s="409"/>
      <c r="XG490" s="409"/>
      <c r="XH490" s="409"/>
      <c r="XI490" s="409"/>
      <c r="XJ490" s="409"/>
      <c r="XK490" s="409"/>
      <c r="XL490" s="409"/>
      <c r="XM490" s="409"/>
      <c r="XN490" s="409"/>
      <c r="XO490" s="409"/>
      <c r="XP490" s="409"/>
      <c r="XQ490" s="409"/>
      <c r="XR490" s="409"/>
      <c r="XS490" s="409"/>
      <c r="XT490" s="409"/>
      <c r="XU490" s="409"/>
      <c r="XV490" s="409"/>
      <c r="XW490" s="409"/>
      <c r="XX490" s="409"/>
      <c r="XY490" s="409"/>
      <c r="XZ490" s="409"/>
      <c r="YA490" s="409"/>
      <c r="YB490" s="409"/>
      <c r="YC490" s="409"/>
      <c r="YD490" s="409"/>
      <c r="YE490" s="409"/>
      <c r="YF490" s="409"/>
      <c r="YG490" s="409"/>
      <c r="YH490" s="409"/>
      <c r="YI490" s="409"/>
      <c r="YJ490" s="409"/>
      <c r="YK490" s="409"/>
      <c r="YL490" s="409"/>
      <c r="YM490" s="409"/>
      <c r="YN490" s="409"/>
      <c r="YO490" s="409"/>
      <c r="YP490" s="409"/>
      <c r="YQ490" s="409"/>
      <c r="YR490" s="409"/>
      <c r="YS490" s="409"/>
      <c r="YT490" s="409"/>
      <c r="YU490" s="409"/>
      <c r="YV490" s="409"/>
      <c r="YW490" s="409"/>
      <c r="YX490" s="409"/>
      <c r="YY490" s="409"/>
      <c r="YZ490" s="409"/>
      <c r="ZA490" s="409"/>
      <c r="ZB490" s="409"/>
      <c r="ZC490" s="409"/>
      <c r="ZD490" s="409"/>
      <c r="ZE490" s="409"/>
      <c r="ZF490" s="409"/>
      <c r="ZG490" s="409"/>
      <c r="ZH490" s="409"/>
      <c r="ZI490" s="409"/>
      <c r="ZJ490" s="409"/>
      <c r="ZK490" s="409"/>
      <c r="ZL490" s="409"/>
      <c r="ZM490" s="409"/>
      <c r="ZN490" s="409"/>
      <c r="ZO490" s="409"/>
      <c r="ZP490" s="409"/>
      <c r="ZQ490" s="409"/>
      <c r="ZR490" s="409"/>
      <c r="ZS490" s="409"/>
      <c r="ZT490" s="409"/>
      <c r="ZU490" s="409"/>
      <c r="ZV490" s="409"/>
      <c r="ZW490" s="409"/>
      <c r="ZX490" s="409"/>
      <c r="ZY490" s="409"/>
      <c r="ZZ490" s="409"/>
      <c r="AAA490" s="409"/>
      <c r="AAB490" s="409"/>
      <c r="AAC490" s="409"/>
      <c r="AAD490" s="409"/>
      <c r="AAE490" s="409"/>
      <c r="AAF490" s="409"/>
      <c r="AAG490" s="409"/>
      <c r="AAH490" s="409"/>
      <c r="AAI490" s="409"/>
      <c r="AAJ490" s="409"/>
      <c r="AAK490" s="409"/>
      <c r="AAL490" s="409"/>
      <c r="AAM490" s="409"/>
      <c r="AAN490" s="409"/>
      <c r="AAO490" s="409"/>
      <c r="AAP490" s="409"/>
      <c r="AAQ490" s="409"/>
      <c r="AAR490" s="409"/>
      <c r="AAS490" s="409"/>
      <c r="AAT490" s="409"/>
      <c r="AAU490" s="409"/>
      <c r="AAV490" s="409"/>
      <c r="AAW490" s="409"/>
      <c r="AAX490" s="409"/>
      <c r="AAY490" s="409"/>
      <c r="AAZ490" s="409"/>
      <c r="ABA490" s="409"/>
      <c r="ABB490" s="409"/>
      <c r="ABC490" s="409"/>
      <c r="ABD490" s="409"/>
      <c r="ABE490" s="409"/>
      <c r="ABF490" s="409"/>
      <c r="ABG490" s="409"/>
      <c r="ABH490" s="409"/>
      <c r="ABI490" s="409"/>
      <c r="ABJ490" s="409"/>
      <c r="ABK490" s="409"/>
      <c r="ABL490" s="409"/>
      <c r="ABM490" s="409"/>
      <c r="ABN490" s="409"/>
      <c r="ABO490" s="409"/>
      <c r="ABP490" s="409"/>
      <c r="ABQ490" s="409"/>
      <c r="ABR490" s="409"/>
      <c r="ABS490" s="409"/>
      <c r="ABT490" s="409"/>
      <c r="ABU490" s="409"/>
      <c r="ABV490" s="409"/>
      <c r="ABW490" s="409"/>
      <c r="ABX490" s="409"/>
      <c r="ABY490" s="409"/>
      <c r="ABZ490" s="409"/>
      <c r="ACA490" s="409"/>
      <c r="ACB490" s="409"/>
      <c r="ACC490" s="409"/>
      <c r="ACD490" s="409"/>
      <c r="ACE490" s="409"/>
      <c r="ACF490" s="409"/>
      <c r="ACG490" s="409"/>
      <c r="ACH490" s="409"/>
      <c r="ACI490" s="409"/>
      <c r="ACJ490" s="409"/>
      <c r="ACK490" s="409"/>
      <c r="ACL490" s="409"/>
      <c r="ACM490" s="409"/>
      <c r="ACN490" s="409"/>
      <c r="ACO490" s="409"/>
      <c r="ACP490" s="409"/>
      <c r="ACQ490" s="409"/>
      <c r="ACR490" s="409"/>
      <c r="ACS490" s="409"/>
      <c r="ACT490" s="409"/>
      <c r="ACU490" s="409"/>
      <c r="ACV490" s="409"/>
      <c r="ACW490" s="409"/>
      <c r="ACX490" s="409"/>
      <c r="ACY490" s="409"/>
      <c r="ACZ490" s="409"/>
      <c r="ADA490" s="409"/>
      <c r="ADB490" s="409"/>
      <c r="ADC490" s="409"/>
      <c r="ADD490" s="409"/>
      <c r="ADE490" s="409"/>
      <c r="ADF490" s="409"/>
      <c r="ADG490" s="409"/>
      <c r="ADH490" s="409"/>
      <c r="ADI490" s="409"/>
      <c r="ADJ490" s="409"/>
      <c r="ADK490" s="409"/>
      <c r="ADL490" s="409"/>
      <c r="ADM490" s="409"/>
      <c r="ADN490" s="409"/>
      <c r="ADO490" s="409"/>
      <c r="ADP490" s="409"/>
      <c r="ADQ490" s="409"/>
      <c r="ADR490" s="409"/>
      <c r="ADS490" s="409"/>
      <c r="ADT490" s="409"/>
      <c r="ADU490" s="409"/>
      <c r="ADV490" s="409"/>
      <c r="ADW490" s="409"/>
      <c r="ADX490" s="409"/>
      <c r="ADY490" s="409"/>
      <c r="ADZ490" s="409"/>
      <c r="AEA490" s="409"/>
      <c r="AEB490" s="409"/>
      <c r="AEC490" s="409"/>
      <c r="AED490" s="409"/>
      <c r="AEE490" s="409"/>
      <c r="AEF490" s="409"/>
      <c r="AEG490" s="409"/>
      <c r="AEH490" s="409"/>
      <c r="AEI490" s="409"/>
      <c r="AEJ490" s="409"/>
      <c r="AEK490" s="409"/>
      <c r="AEL490" s="409"/>
      <c r="AEM490" s="409"/>
      <c r="AEN490" s="409"/>
      <c r="AEO490" s="409"/>
      <c r="AEP490" s="409"/>
      <c r="AEQ490" s="409"/>
      <c r="AER490" s="409"/>
      <c r="AES490" s="409"/>
      <c r="AET490" s="409"/>
      <c r="AEU490" s="409"/>
      <c r="AEV490" s="409"/>
      <c r="AEW490" s="409"/>
      <c r="AEX490" s="409"/>
      <c r="AEY490" s="409"/>
      <c r="AEZ490" s="409"/>
      <c r="AFA490" s="409"/>
      <c r="AFB490" s="409"/>
      <c r="AFC490" s="409"/>
      <c r="AFD490" s="409"/>
      <c r="AFE490" s="409"/>
      <c r="AFF490" s="409"/>
      <c r="AFG490" s="409"/>
      <c r="AFH490" s="409"/>
      <c r="AFI490" s="409"/>
      <c r="AFJ490" s="409"/>
      <c r="AFK490" s="409"/>
      <c r="AFL490" s="409"/>
      <c r="AFM490" s="409"/>
      <c r="AFN490" s="409"/>
      <c r="AFO490" s="409"/>
      <c r="AFP490" s="409"/>
      <c r="AFQ490" s="409"/>
      <c r="AFR490" s="409"/>
      <c r="AFS490" s="409"/>
      <c r="AFT490" s="409"/>
      <c r="AFU490" s="409"/>
      <c r="AFV490" s="409"/>
      <c r="AFW490" s="409"/>
      <c r="AFX490" s="409"/>
      <c r="AFY490" s="409"/>
      <c r="AFZ490" s="409"/>
      <c r="AGA490" s="409"/>
      <c r="AGB490" s="409"/>
      <c r="AGC490" s="409"/>
      <c r="AGD490" s="409"/>
      <c r="AGE490" s="409"/>
      <c r="AGF490" s="409"/>
      <c r="AGG490" s="409"/>
      <c r="AGH490" s="409"/>
      <c r="AGI490" s="409"/>
      <c r="AGJ490" s="409"/>
      <c r="AGK490" s="409"/>
      <c r="AGL490" s="409"/>
      <c r="AGM490" s="409"/>
      <c r="AGN490" s="409"/>
      <c r="AGO490" s="409"/>
      <c r="AGP490" s="409"/>
      <c r="AGQ490" s="409"/>
      <c r="AGR490" s="409"/>
      <c r="AGS490" s="409"/>
      <c r="AGT490" s="409"/>
      <c r="AGU490" s="409"/>
      <c r="AGV490" s="409"/>
      <c r="AGW490" s="409"/>
      <c r="AGX490" s="409"/>
      <c r="AGY490" s="409"/>
      <c r="AGZ490" s="409"/>
      <c r="AHA490" s="409"/>
      <c r="AHB490" s="409"/>
      <c r="AHC490" s="409"/>
      <c r="AHD490" s="409"/>
      <c r="AHE490" s="409"/>
      <c r="AHF490" s="409"/>
      <c r="AHG490" s="409"/>
      <c r="AHH490" s="409"/>
      <c r="AHI490" s="409"/>
      <c r="AHJ490" s="409"/>
      <c r="AHK490" s="409"/>
      <c r="AHL490" s="409"/>
      <c r="AHM490" s="409"/>
      <c r="AHN490" s="409"/>
      <c r="AHO490" s="409"/>
      <c r="AHP490" s="409"/>
      <c r="AHQ490" s="409"/>
      <c r="AHR490" s="409"/>
      <c r="AHS490" s="409"/>
      <c r="AHT490" s="409"/>
      <c r="AHU490" s="409"/>
      <c r="AHV490" s="409"/>
      <c r="AHW490" s="409"/>
      <c r="AHX490" s="409"/>
      <c r="AHY490" s="409"/>
      <c r="AHZ490" s="409"/>
      <c r="AIA490" s="409"/>
      <c r="AIB490" s="409"/>
      <c r="AIC490" s="409"/>
      <c r="AID490" s="409"/>
      <c r="AIE490" s="409"/>
      <c r="AIF490" s="409"/>
      <c r="AIG490" s="409"/>
      <c r="AIH490" s="409"/>
      <c r="AII490" s="409"/>
      <c r="AIJ490" s="409"/>
      <c r="AIK490" s="409"/>
      <c r="AIL490" s="409"/>
      <c r="AIM490" s="409"/>
      <c r="AIN490" s="409"/>
      <c r="AIO490" s="409"/>
      <c r="AIP490" s="409"/>
      <c r="AIQ490" s="409"/>
      <c r="AIR490" s="409"/>
      <c r="AIS490" s="409"/>
      <c r="AIT490" s="409"/>
      <c r="AIU490" s="409"/>
      <c r="AIV490" s="409"/>
      <c r="AIW490" s="409"/>
      <c r="AIX490" s="409"/>
      <c r="AIY490" s="409"/>
      <c r="AIZ490" s="409"/>
      <c r="AJA490" s="409"/>
      <c r="AJB490" s="409"/>
      <c r="AJC490" s="409"/>
      <c r="AJD490" s="409"/>
      <c r="AJE490" s="409"/>
      <c r="AJF490" s="409"/>
      <c r="AJG490" s="409"/>
      <c r="AJH490" s="409"/>
      <c r="AJI490" s="409"/>
      <c r="AJJ490" s="409"/>
      <c r="AJK490" s="409"/>
      <c r="AJL490" s="409"/>
      <c r="AJM490" s="409"/>
      <c r="AJN490" s="409"/>
      <c r="AJO490" s="409"/>
      <c r="AJP490" s="409"/>
      <c r="AJQ490" s="409"/>
      <c r="AJR490" s="409"/>
      <c r="AJS490" s="409"/>
      <c r="AJT490" s="409"/>
      <c r="AJU490" s="409"/>
      <c r="AJV490" s="409"/>
      <c r="AJW490" s="409"/>
      <c r="AJX490" s="409"/>
      <c r="AJY490" s="409"/>
      <c r="AJZ490" s="409"/>
      <c r="AKA490" s="409"/>
      <c r="AKB490" s="409"/>
      <c r="AKC490" s="409"/>
      <c r="AKD490" s="409"/>
      <c r="AKE490" s="409"/>
      <c r="AKF490" s="409"/>
      <c r="AKG490" s="409"/>
      <c r="AKH490" s="409"/>
      <c r="AKI490" s="409"/>
      <c r="AKJ490" s="409"/>
      <c r="AKK490" s="409"/>
      <c r="AKL490" s="409"/>
      <c r="AKM490" s="409"/>
      <c r="AKN490" s="409"/>
      <c r="AKO490" s="409"/>
      <c r="AKP490" s="409"/>
      <c r="AKQ490" s="409"/>
      <c r="AKR490" s="409"/>
      <c r="AKS490" s="409"/>
      <c r="AKT490" s="409"/>
      <c r="AKU490" s="409"/>
      <c r="AKV490" s="409"/>
      <c r="AKW490" s="409"/>
      <c r="AKX490" s="409"/>
      <c r="AKY490" s="409"/>
      <c r="AKZ490" s="409"/>
      <c r="ALA490" s="409"/>
      <c r="ALB490" s="409"/>
      <c r="ALC490" s="409"/>
      <c r="ALD490" s="409"/>
      <c r="ALE490" s="409"/>
      <c r="ALF490" s="409"/>
      <c r="ALG490" s="409"/>
      <c r="ALH490" s="409"/>
      <c r="ALI490" s="409"/>
      <c r="ALJ490" s="409"/>
      <c r="ALK490" s="409"/>
      <c r="ALL490" s="409"/>
      <c r="ALM490" s="409"/>
      <c r="ALN490" s="409"/>
      <c r="ALO490" s="409"/>
      <c r="ALP490" s="409"/>
      <c r="ALQ490" s="409"/>
      <c r="ALR490" s="409"/>
      <c r="ALS490" s="409"/>
      <c r="ALT490" s="409"/>
      <c r="ALU490" s="409"/>
      <c r="ALV490" s="409"/>
      <c r="ALW490" s="409"/>
      <c r="ALX490" s="409"/>
      <c r="ALY490" s="409"/>
      <c r="ALZ490" s="409"/>
      <c r="AMA490" s="409"/>
      <c r="AMB490" s="409"/>
      <c r="AMC490" s="409"/>
      <c r="AMD490" s="409"/>
      <c r="AME490" s="409"/>
      <c r="AMF490" s="409"/>
      <c r="AMG490" s="409"/>
      <c r="AMH490" s="409"/>
      <c r="AMI490" s="409"/>
      <c r="AMJ490" s="409"/>
      <c r="AMK490" s="409"/>
      <c r="AML490" s="409"/>
      <c r="AMM490" s="409"/>
      <c r="AMN490" s="409"/>
      <c r="AMO490" s="409"/>
      <c r="AMP490" s="409"/>
      <c r="AMQ490" s="409"/>
      <c r="AMR490" s="409"/>
      <c r="AMS490" s="409"/>
      <c r="AMT490" s="409"/>
      <c r="AMU490" s="409"/>
      <c r="AMV490" s="409"/>
      <c r="AMW490" s="409"/>
      <c r="AMX490" s="409"/>
      <c r="AMY490" s="409"/>
      <c r="AMZ490" s="409"/>
      <c r="ANA490" s="409"/>
      <c r="ANB490" s="409"/>
      <c r="ANC490" s="409"/>
      <c r="AND490" s="409"/>
      <c r="ANE490" s="409"/>
      <c r="ANF490" s="409"/>
      <c r="ANG490" s="409"/>
      <c r="ANH490" s="409"/>
      <c r="ANI490" s="409"/>
      <c r="ANJ490" s="409"/>
      <c r="ANK490" s="409"/>
      <c r="ANL490" s="409"/>
      <c r="ANM490" s="409"/>
      <c r="ANN490" s="409"/>
      <c r="ANO490" s="409"/>
      <c r="ANP490" s="409"/>
      <c r="ANQ490" s="409"/>
      <c r="ANR490" s="409"/>
      <c r="ANS490" s="409"/>
      <c r="ANT490" s="409"/>
      <c r="ANU490" s="409"/>
      <c r="ANV490" s="409"/>
      <c r="ANW490" s="409"/>
      <c r="ANX490" s="409"/>
      <c r="ANY490" s="409"/>
      <c r="ANZ490" s="409"/>
      <c r="AOA490" s="409"/>
      <c r="AOB490" s="409"/>
      <c r="AOC490" s="409"/>
      <c r="AOD490" s="409"/>
      <c r="AOE490" s="409"/>
      <c r="AOF490" s="409"/>
      <c r="AOG490" s="409"/>
      <c r="AOH490" s="409"/>
      <c r="AOI490" s="409"/>
      <c r="AOJ490" s="409"/>
      <c r="AOK490" s="409"/>
      <c r="AOL490" s="409"/>
      <c r="AOM490" s="409"/>
      <c r="AON490" s="409"/>
      <c r="AOO490" s="409"/>
      <c r="AOP490" s="409"/>
      <c r="AOQ490" s="409"/>
      <c r="AOR490" s="409"/>
      <c r="AOS490" s="409"/>
      <c r="AOT490" s="409"/>
      <c r="AOU490" s="409"/>
      <c r="AOV490" s="409"/>
      <c r="AOW490" s="409"/>
      <c r="AOX490" s="409"/>
      <c r="AOY490" s="409"/>
      <c r="AOZ490" s="409"/>
      <c r="APA490" s="409"/>
      <c r="APB490" s="409"/>
      <c r="APC490" s="409"/>
      <c r="APD490" s="409"/>
      <c r="APE490" s="409"/>
      <c r="APF490" s="409"/>
      <c r="APG490" s="409"/>
      <c r="APH490" s="409"/>
      <c r="API490" s="409"/>
      <c r="APJ490" s="409"/>
      <c r="APK490" s="409"/>
      <c r="APL490" s="409"/>
      <c r="APM490" s="409"/>
      <c r="APN490" s="409"/>
      <c r="APO490" s="409"/>
      <c r="APP490" s="409"/>
      <c r="APQ490" s="409"/>
      <c r="APR490" s="409"/>
      <c r="APS490" s="409"/>
      <c r="APT490" s="409"/>
      <c r="APU490" s="409"/>
      <c r="APV490" s="409"/>
      <c r="APW490" s="409"/>
      <c r="APX490" s="409"/>
      <c r="APY490" s="409"/>
      <c r="APZ490" s="409"/>
      <c r="AQA490" s="409"/>
      <c r="AQB490" s="409"/>
      <c r="AQC490" s="409"/>
      <c r="AQD490" s="409"/>
      <c r="AQE490" s="409"/>
      <c r="AQF490" s="409"/>
      <c r="AQG490" s="409"/>
      <c r="AQH490" s="409"/>
      <c r="AQI490" s="409"/>
      <c r="AQJ490" s="409"/>
      <c r="AQK490" s="409"/>
      <c r="AQL490" s="409"/>
      <c r="AQM490" s="409"/>
      <c r="AQN490" s="409"/>
      <c r="AQO490" s="409"/>
      <c r="AQP490" s="409"/>
      <c r="AQQ490" s="409"/>
      <c r="AQR490" s="409"/>
      <c r="AQS490" s="409"/>
      <c r="AQT490" s="409"/>
      <c r="AQU490" s="409"/>
      <c r="AQV490" s="409"/>
      <c r="AQW490" s="409"/>
      <c r="AQX490" s="409"/>
      <c r="AQY490" s="409"/>
      <c r="AQZ490" s="409"/>
      <c r="ARA490" s="409"/>
      <c r="ARB490" s="409"/>
      <c r="ARC490" s="409"/>
      <c r="ARD490" s="409"/>
      <c r="ARE490" s="409"/>
      <c r="ARF490" s="409"/>
      <c r="ARG490" s="409"/>
      <c r="ARH490" s="409"/>
      <c r="ARI490" s="409"/>
      <c r="ARJ490" s="409"/>
      <c r="ARK490" s="409"/>
      <c r="ARL490" s="409"/>
      <c r="ARM490" s="409"/>
      <c r="ARN490" s="409"/>
      <c r="ARO490" s="409"/>
      <c r="ARP490" s="409"/>
      <c r="ARQ490" s="409"/>
      <c r="ARR490" s="409"/>
      <c r="ARS490" s="409"/>
      <c r="ART490" s="409"/>
      <c r="ARU490" s="409"/>
      <c r="ARV490" s="409"/>
      <c r="ARW490" s="409"/>
      <c r="ARX490" s="409"/>
      <c r="ARY490" s="409"/>
      <c r="ARZ490" s="409"/>
      <c r="ASA490" s="409"/>
      <c r="ASB490" s="409"/>
      <c r="ASC490" s="409"/>
      <c r="ASD490" s="409"/>
      <c r="ASE490" s="409"/>
      <c r="ASF490" s="409"/>
      <c r="ASG490" s="409"/>
      <c r="ASH490" s="409"/>
      <c r="ASI490" s="409"/>
      <c r="ASJ490" s="409"/>
      <c r="ASK490" s="409"/>
      <c r="ASL490" s="409"/>
      <c r="ASM490" s="409"/>
      <c r="ASN490" s="409"/>
      <c r="ASO490" s="409"/>
      <c r="ASP490" s="409"/>
      <c r="ASQ490" s="409"/>
      <c r="ASR490" s="409"/>
      <c r="ASS490" s="409"/>
      <c r="AST490" s="409"/>
      <c r="ASU490" s="409"/>
      <c r="ASV490" s="409"/>
      <c r="ASW490" s="409"/>
      <c r="ASX490" s="409"/>
      <c r="ASY490" s="409"/>
      <c r="ASZ490" s="409"/>
      <c r="ATA490" s="409"/>
      <c r="ATB490" s="409"/>
      <c r="ATC490" s="409"/>
      <c r="ATD490" s="409"/>
      <c r="ATE490" s="409"/>
      <c r="ATF490" s="409"/>
      <c r="ATG490" s="409"/>
      <c r="ATH490" s="409"/>
      <c r="ATI490" s="409"/>
      <c r="ATJ490" s="409"/>
      <c r="ATK490" s="409"/>
      <c r="ATL490" s="409"/>
      <c r="ATM490" s="409"/>
      <c r="ATN490" s="409"/>
      <c r="ATO490" s="409"/>
      <c r="ATP490" s="409"/>
      <c r="ATQ490" s="409"/>
      <c r="ATR490" s="409"/>
      <c r="ATS490" s="409"/>
      <c r="ATT490" s="409"/>
      <c r="ATU490" s="409"/>
      <c r="ATV490" s="409"/>
      <c r="ATW490" s="409"/>
      <c r="ATX490" s="409"/>
      <c r="ATY490" s="409"/>
      <c r="ATZ490" s="409"/>
      <c r="AUA490" s="409"/>
      <c r="AUB490" s="409"/>
      <c r="AUC490" s="409"/>
      <c r="AUD490" s="409"/>
      <c r="AUE490" s="409"/>
      <c r="AUF490" s="409"/>
      <c r="AUG490" s="409"/>
      <c r="AUH490" s="409"/>
      <c r="AUI490" s="409"/>
      <c r="AUJ490" s="409"/>
      <c r="AUK490" s="409"/>
      <c r="AUL490" s="409"/>
      <c r="AUM490" s="409"/>
      <c r="AUN490" s="409"/>
      <c r="AUO490" s="409"/>
      <c r="AUP490" s="409"/>
      <c r="AUQ490" s="409"/>
      <c r="AUR490" s="409"/>
      <c r="AUS490" s="409"/>
      <c r="AUT490" s="409"/>
      <c r="AUU490" s="409"/>
      <c r="AUV490" s="409"/>
      <c r="AUW490" s="409"/>
      <c r="AUX490" s="409"/>
      <c r="AUY490" s="409"/>
      <c r="AUZ490" s="409"/>
      <c r="AVA490" s="409"/>
      <c r="AVB490" s="409"/>
      <c r="AVC490" s="409"/>
      <c r="AVD490" s="409"/>
      <c r="AVE490" s="409"/>
      <c r="AVF490" s="409"/>
      <c r="AVG490" s="409"/>
      <c r="AVH490" s="409"/>
      <c r="AVI490" s="409"/>
      <c r="AVJ490" s="409"/>
      <c r="AVK490" s="409"/>
      <c r="AVL490" s="409"/>
      <c r="AVM490" s="409"/>
      <c r="AVN490" s="409"/>
      <c r="AVO490" s="409"/>
      <c r="AVP490" s="409"/>
      <c r="AVQ490" s="409"/>
      <c r="AVR490" s="409"/>
      <c r="AVS490" s="409"/>
      <c r="AVT490" s="409"/>
      <c r="AVU490" s="409"/>
      <c r="AVV490" s="409"/>
      <c r="AVW490" s="409"/>
      <c r="AVX490" s="409"/>
      <c r="AVY490" s="409"/>
      <c r="AVZ490" s="409"/>
      <c r="AWA490" s="409"/>
      <c r="AWB490" s="409"/>
      <c r="AWC490" s="409"/>
      <c r="AWD490" s="409"/>
      <c r="AWE490" s="409"/>
      <c r="AWF490" s="409"/>
      <c r="AWG490" s="409"/>
      <c r="AWH490" s="409"/>
      <c r="AWI490" s="409"/>
      <c r="AWJ490" s="409"/>
      <c r="AWK490" s="409"/>
      <c r="AWL490" s="409"/>
      <c r="AWM490" s="409"/>
      <c r="AWN490" s="409"/>
      <c r="AWO490" s="409"/>
      <c r="AWP490" s="409"/>
      <c r="AWQ490" s="409"/>
      <c r="AWR490" s="409"/>
      <c r="AWS490" s="409"/>
      <c r="AWT490" s="409"/>
      <c r="AWU490" s="409"/>
      <c r="AWV490" s="409"/>
      <c r="AWW490" s="409"/>
      <c r="AWX490" s="409"/>
      <c r="AWY490" s="409"/>
      <c r="AWZ490" s="409"/>
      <c r="AXA490" s="409"/>
      <c r="AXB490" s="409"/>
      <c r="AXC490" s="409"/>
      <c r="AXD490" s="409"/>
      <c r="AXE490" s="409"/>
      <c r="AXF490" s="409"/>
      <c r="AXG490" s="409"/>
      <c r="AXH490" s="409"/>
      <c r="AXI490" s="409"/>
      <c r="AXJ490" s="409"/>
      <c r="AXK490" s="409"/>
      <c r="AXL490" s="409"/>
      <c r="AXM490" s="409"/>
      <c r="AXN490" s="409"/>
      <c r="AXO490" s="409"/>
      <c r="AXP490" s="409"/>
      <c r="AXQ490" s="409"/>
      <c r="AXR490" s="409"/>
      <c r="AXS490" s="409"/>
      <c r="AXT490" s="409"/>
      <c r="AXU490" s="409"/>
      <c r="AXV490" s="409"/>
      <c r="AXW490" s="409"/>
      <c r="AXX490" s="409"/>
      <c r="AXY490" s="409"/>
      <c r="AXZ490" s="409"/>
      <c r="AYA490" s="409"/>
      <c r="AYB490" s="409"/>
      <c r="AYC490" s="409"/>
      <c r="AYD490" s="409"/>
      <c r="AYE490" s="409"/>
      <c r="AYF490" s="409"/>
      <c r="AYG490" s="409"/>
      <c r="AYH490" s="409"/>
      <c r="AYI490" s="409"/>
      <c r="AYJ490" s="409"/>
      <c r="AYK490" s="409"/>
      <c r="AYL490" s="409"/>
      <c r="AYM490" s="409"/>
      <c r="AYN490" s="409"/>
      <c r="AYO490" s="409"/>
      <c r="AYP490" s="409"/>
      <c r="AYQ490" s="409"/>
      <c r="AYR490" s="409"/>
      <c r="AYS490" s="409"/>
      <c r="AYT490" s="409"/>
      <c r="AYU490" s="409"/>
      <c r="AYV490" s="409"/>
      <c r="AYW490" s="409"/>
      <c r="AYX490" s="409"/>
      <c r="AYY490" s="409"/>
      <c r="AYZ490" s="409"/>
      <c r="AZA490" s="409"/>
      <c r="AZB490" s="409"/>
      <c r="AZC490" s="409"/>
      <c r="AZD490" s="409"/>
      <c r="AZE490" s="409"/>
      <c r="AZF490" s="409"/>
      <c r="AZG490" s="409"/>
      <c r="AZH490" s="409"/>
      <c r="AZI490" s="409"/>
      <c r="AZJ490" s="409"/>
      <c r="AZK490" s="409"/>
      <c r="AZL490" s="409"/>
      <c r="AZM490" s="409"/>
      <c r="AZN490" s="409"/>
      <c r="AZO490" s="409"/>
      <c r="AZP490" s="409"/>
      <c r="AZQ490" s="409"/>
      <c r="AZR490" s="409"/>
      <c r="AZS490" s="409"/>
      <c r="AZT490" s="409"/>
      <c r="AZU490" s="409"/>
      <c r="AZV490" s="409"/>
      <c r="AZW490" s="409"/>
      <c r="AZX490" s="409"/>
      <c r="AZY490" s="409"/>
      <c r="AZZ490" s="409"/>
      <c r="BAA490" s="409"/>
      <c r="BAB490" s="409"/>
      <c r="BAC490" s="409"/>
      <c r="BAD490" s="409"/>
      <c r="BAE490" s="409"/>
      <c r="BAF490" s="409"/>
      <c r="BAG490" s="409"/>
      <c r="BAH490" s="409"/>
      <c r="BAI490" s="409"/>
      <c r="BAJ490" s="409"/>
      <c r="BAK490" s="409"/>
      <c r="BAL490" s="409"/>
      <c r="BAM490" s="409"/>
      <c r="BAN490" s="409"/>
      <c r="BAO490" s="409"/>
      <c r="BAP490" s="409"/>
      <c r="BAQ490" s="409"/>
      <c r="BAR490" s="409"/>
      <c r="BAS490" s="409"/>
      <c r="BAT490" s="409"/>
      <c r="BAU490" s="409"/>
      <c r="BAV490" s="409"/>
      <c r="BAW490" s="409"/>
      <c r="BAX490" s="409"/>
      <c r="BAY490" s="409"/>
      <c r="BAZ490" s="409"/>
      <c r="BBA490" s="409"/>
      <c r="BBB490" s="409"/>
      <c r="BBC490" s="409"/>
      <c r="BBD490" s="409"/>
      <c r="BBE490" s="409"/>
      <c r="BBF490" s="409"/>
      <c r="BBG490" s="409"/>
      <c r="BBH490" s="409"/>
      <c r="BBI490" s="409"/>
      <c r="BBJ490" s="409"/>
      <c r="BBK490" s="409"/>
      <c r="BBL490" s="409"/>
      <c r="BBM490" s="409"/>
      <c r="BBN490" s="409"/>
      <c r="BBO490" s="409"/>
      <c r="BBP490" s="409"/>
      <c r="BBQ490" s="409"/>
      <c r="BBR490" s="409"/>
      <c r="BBS490" s="409"/>
      <c r="BBT490" s="409"/>
      <c r="BBU490" s="409"/>
      <c r="BBV490" s="409"/>
      <c r="BBW490" s="409"/>
      <c r="BBX490" s="409"/>
      <c r="BBY490" s="409"/>
      <c r="BBZ490" s="409"/>
      <c r="BCA490" s="409"/>
      <c r="BCB490" s="409"/>
      <c r="BCC490" s="409"/>
      <c r="BCD490" s="409"/>
      <c r="BCE490" s="409"/>
      <c r="BCF490" s="409"/>
      <c r="BCG490" s="409"/>
      <c r="BCH490" s="409"/>
      <c r="BCI490" s="409"/>
      <c r="BCJ490" s="409"/>
      <c r="BCK490" s="409"/>
      <c r="BCL490" s="409"/>
      <c r="BCM490" s="409"/>
      <c r="BCN490" s="409"/>
      <c r="BCO490" s="409"/>
      <c r="BCP490" s="409"/>
      <c r="BCQ490" s="409"/>
      <c r="BCR490" s="409"/>
      <c r="BCS490" s="409"/>
      <c r="BCT490" s="409"/>
      <c r="BCU490" s="409"/>
      <c r="BCV490" s="409"/>
      <c r="BCW490" s="409"/>
      <c r="BCX490" s="409"/>
      <c r="BCY490" s="409"/>
      <c r="BCZ490" s="409"/>
      <c r="BDA490" s="409"/>
      <c r="BDB490" s="409"/>
      <c r="BDC490" s="409"/>
      <c r="BDD490" s="409"/>
      <c r="BDE490" s="409"/>
      <c r="BDF490" s="409"/>
      <c r="BDG490" s="409"/>
      <c r="BDH490" s="409"/>
      <c r="BDI490" s="409"/>
      <c r="BDJ490" s="409"/>
      <c r="BDK490" s="409"/>
      <c r="BDL490" s="409"/>
      <c r="BDM490" s="409"/>
      <c r="BDN490" s="409"/>
      <c r="BDO490" s="409"/>
      <c r="BDP490" s="409"/>
      <c r="BDQ490" s="409"/>
      <c r="BDR490" s="409"/>
      <c r="BDS490" s="409"/>
      <c r="BDT490" s="409"/>
      <c r="BDU490" s="409"/>
      <c r="BDV490" s="409"/>
      <c r="BDW490" s="409"/>
      <c r="BDX490" s="409"/>
      <c r="BDY490" s="409"/>
      <c r="BDZ490" s="409"/>
      <c r="BEA490" s="409"/>
      <c r="BEB490" s="409"/>
      <c r="BEC490" s="409"/>
      <c r="BED490" s="409"/>
      <c r="BEE490" s="409"/>
      <c r="BEF490" s="409"/>
      <c r="BEG490" s="409"/>
      <c r="BEH490" s="409"/>
      <c r="BEI490" s="409"/>
      <c r="BEJ490" s="409"/>
      <c r="BEK490" s="409"/>
      <c r="BEL490" s="409"/>
      <c r="BEM490" s="409"/>
      <c r="BEN490" s="409"/>
      <c r="BEO490" s="409"/>
      <c r="BEP490" s="409"/>
      <c r="BEQ490" s="409"/>
      <c r="BER490" s="409"/>
      <c r="BES490" s="409"/>
      <c r="BET490" s="409"/>
      <c r="BEU490" s="409"/>
      <c r="BEV490" s="409"/>
      <c r="BEW490" s="409"/>
      <c r="BEX490" s="409"/>
      <c r="BEY490" s="409"/>
      <c r="BEZ490" s="409"/>
      <c r="BFA490" s="409"/>
      <c r="BFB490" s="409"/>
      <c r="BFC490" s="409"/>
      <c r="BFD490" s="409"/>
      <c r="BFE490" s="409"/>
      <c r="BFF490" s="409"/>
      <c r="BFG490" s="409"/>
      <c r="BFH490" s="409"/>
      <c r="BFI490" s="409"/>
      <c r="BFJ490" s="409"/>
      <c r="BFK490" s="409"/>
      <c r="BFL490" s="409"/>
      <c r="BFM490" s="409"/>
      <c r="BFN490" s="409"/>
      <c r="BFO490" s="409"/>
      <c r="BFP490" s="409"/>
      <c r="BFQ490" s="409"/>
      <c r="BFR490" s="409"/>
      <c r="BFS490" s="409"/>
      <c r="BFT490" s="409"/>
      <c r="BFU490" s="409"/>
      <c r="BFV490" s="409"/>
      <c r="BFW490" s="409"/>
      <c r="BFX490" s="409"/>
      <c r="BFY490" s="409"/>
      <c r="BFZ490" s="409"/>
      <c r="BGA490" s="409"/>
      <c r="BGB490" s="409"/>
      <c r="BGC490" s="409"/>
      <c r="BGD490" s="409"/>
      <c r="BGE490" s="409"/>
      <c r="BGF490" s="409"/>
      <c r="BGG490" s="409"/>
      <c r="BGH490" s="409"/>
      <c r="BGI490" s="409"/>
      <c r="BGJ490" s="409"/>
      <c r="BGK490" s="409"/>
      <c r="BGL490" s="409"/>
      <c r="BGM490" s="409"/>
      <c r="BGN490" s="409"/>
      <c r="BGO490" s="409"/>
      <c r="BGP490" s="409"/>
      <c r="BGQ490" s="409"/>
      <c r="BGR490" s="409"/>
      <c r="BGS490" s="409"/>
      <c r="BGT490" s="409"/>
      <c r="BGU490" s="409"/>
      <c r="BGV490" s="409"/>
      <c r="BGW490" s="409"/>
      <c r="BGX490" s="409"/>
      <c r="BGY490" s="409"/>
      <c r="BGZ490" s="409"/>
      <c r="BHA490" s="409"/>
      <c r="BHB490" s="409"/>
      <c r="BHC490" s="409"/>
      <c r="BHD490" s="409"/>
      <c r="BHE490" s="409"/>
      <c r="BHF490" s="409"/>
      <c r="BHG490" s="409"/>
      <c r="BHH490" s="409"/>
      <c r="BHI490" s="409"/>
      <c r="BHJ490" s="409"/>
      <c r="BHK490" s="409"/>
      <c r="BHL490" s="409"/>
      <c r="BHM490" s="409"/>
      <c r="BHN490" s="409"/>
      <c r="BHO490" s="409"/>
      <c r="BHP490" s="409"/>
      <c r="BHQ490" s="409"/>
      <c r="BHR490" s="409"/>
      <c r="BHS490" s="409"/>
      <c r="BHT490" s="409"/>
      <c r="BHU490" s="409"/>
      <c r="BHV490" s="409"/>
      <c r="BHW490" s="409"/>
      <c r="BHX490" s="409"/>
      <c r="BHY490" s="409"/>
      <c r="BHZ490" s="409"/>
      <c r="BIA490" s="409"/>
      <c r="BIB490" s="409"/>
      <c r="BIC490" s="409"/>
      <c r="BID490" s="409"/>
      <c r="BIE490" s="409"/>
      <c r="BIF490" s="409"/>
      <c r="BIG490" s="409"/>
      <c r="BIH490" s="409"/>
      <c r="BII490" s="409"/>
      <c r="BIJ490" s="409"/>
      <c r="BIK490" s="409"/>
      <c r="BIL490" s="409"/>
      <c r="BIM490" s="409"/>
      <c r="BIN490" s="409"/>
      <c r="BIO490" s="409"/>
      <c r="BIP490" s="409"/>
      <c r="BIQ490" s="409"/>
      <c r="BIR490" s="409"/>
      <c r="BIS490" s="409"/>
      <c r="BIT490" s="409"/>
      <c r="BIU490" s="409"/>
      <c r="BIV490" s="409"/>
      <c r="BIW490" s="409"/>
      <c r="BIX490" s="409"/>
      <c r="BIY490" s="409"/>
      <c r="BIZ490" s="409"/>
      <c r="BJA490" s="409"/>
      <c r="BJB490" s="409"/>
      <c r="BJC490" s="409"/>
      <c r="BJD490" s="409"/>
      <c r="BJE490" s="409"/>
      <c r="BJF490" s="409"/>
      <c r="BJG490" s="409"/>
      <c r="BJH490" s="409"/>
      <c r="BJI490" s="409"/>
      <c r="BJJ490" s="409"/>
      <c r="BJK490" s="409"/>
      <c r="BJL490" s="409"/>
      <c r="BJM490" s="409"/>
      <c r="BJN490" s="409"/>
      <c r="BJO490" s="409"/>
      <c r="BJP490" s="409"/>
      <c r="BJQ490" s="409"/>
      <c r="BJR490" s="409"/>
      <c r="BJS490" s="409"/>
      <c r="BJT490" s="409"/>
      <c r="BJU490" s="409"/>
      <c r="BJV490" s="409"/>
      <c r="BJW490" s="409"/>
      <c r="BJX490" s="409"/>
      <c r="BJY490" s="409"/>
      <c r="BJZ490" s="409"/>
      <c r="BKA490" s="409"/>
      <c r="BKB490" s="409"/>
      <c r="BKC490" s="409"/>
      <c r="BKD490" s="409"/>
      <c r="BKE490" s="409"/>
      <c r="BKF490" s="409"/>
      <c r="BKG490" s="409"/>
      <c r="BKH490" s="409"/>
      <c r="BKI490" s="409"/>
      <c r="BKJ490" s="409"/>
      <c r="BKK490" s="409"/>
      <c r="BKL490" s="409"/>
      <c r="BKM490" s="409"/>
      <c r="BKN490" s="409"/>
      <c r="BKO490" s="409"/>
      <c r="BKP490" s="409"/>
      <c r="BKQ490" s="409"/>
      <c r="BKR490" s="409"/>
      <c r="BKS490" s="409"/>
      <c r="BKT490" s="409"/>
      <c r="BKU490" s="409"/>
      <c r="BKV490" s="409"/>
      <c r="BKW490" s="409"/>
      <c r="BKX490" s="409"/>
      <c r="BKY490" s="409"/>
      <c r="BKZ490" s="409"/>
      <c r="BLA490" s="409"/>
      <c r="BLB490" s="409"/>
      <c r="BLC490" s="409"/>
      <c r="BLD490" s="409"/>
      <c r="BLE490" s="409"/>
      <c r="BLF490" s="409"/>
      <c r="BLG490" s="409"/>
      <c r="BLH490" s="409"/>
      <c r="BLI490" s="409"/>
      <c r="BLJ490" s="409"/>
      <c r="BLK490" s="409"/>
      <c r="BLL490" s="409"/>
      <c r="BLM490" s="409"/>
      <c r="BLN490" s="409"/>
      <c r="BLO490" s="409"/>
      <c r="BLP490" s="409"/>
      <c r="BLQ490" s="409"/>
      <c r="BLR490" s="409"/>
      <c r="BLS490" s="409"/>
      <c r="BLT490" s="409"/>
      <c r="BLU490" s="409"/>
      <c r="BLV490" s="409"/>
      <c r="BLW490" s="409"/>
      <c r="BLX490" s="409"/>
      <c r="BLY490" s="409"/>
      <c r="BLZ490" s="409"/>
      <c r="BMA490" s="409"/>
      <c r="BMB490" s="409"/>
      <c r="BMC490" s="409"/>
      <c r="BMD490" s="409"/>
      <c r="BME490" s="409"/>
      <c r="BMF490" s="409"/>
      <c r="BMG490" s="409"/>
      <c r="BMH490" s="409"/>
      <c r="BMI490" s="409"/>
      <c r="BMJ490" s="409"/>
      <c r="BMK490" s="409"/>
      <c r="BML490" s="409"/>
      <c r="BMM490" s="409"/>
      <c r="BMN490" s="409"/>
      <c r="BMO490" s="409"/>
      <c r="BMP490" s="409"/>
      <c r="BMQ490" s="409"/>
      <c r="BMR490" s="409"/>
      <c r="BMS490" s="409"/>
      <c r="BMT490" s="409"/>
      <c r="BMU490" s="409"/>
      <c r="BMV490" s="409"/>
      <c r="BMW490" s="409"/>
      <c r="BMX490" s="409"/>
      <c r="BMY490" s="409"/>
      <c r="BMZ490" s="409"/>
      <c r="BNA490" s="409"/>
      <c r="BNB490" s="409"/>
      <c r="BNC490" s="409"/>
      <c r="BND490" s="409"/>
      <c r="BNE490" s="409"/>
      <c r="BNF490" s="409"/>
      <c r="BNG490" s="409"/>
      <c r="BNH490" s="409"/>
      <c r="BNI490" s="409"/>
      <c r="BNJ490" s="409"/>
      <c r="BNK490" s="409"/>
      <c r="BNL490" s="409"/>
      <c r="BNM490" s="409"/>
      <c r="BNN490" s="409"/>
      <c r="BNO490" s="409"/>
      <c r="BNP490" s="409"/>
      <c r="BNQ490" s="409"/>
      <c r="BNR490" s="409"/>
      <c r="BNS490" s="409"/>
      <c r="BNT490" s="409"/>
      <c r="BNU490" s="409"/>
      <c r="BNV490" s="409"/>
      <c r="BNW490" s="409"/>
      <c r="BNX490" s="409"/>
      <c r="BNY490" s="409"/>
      <c r="BNZ490" s="409"/>
      <c r="BOA490" s="409"/>
      <c r="BOB490" s="409"/>
      <c r="BOC490" s="409"/>
      <c r="BOD490" s="409"/>
      <c r="BOE490" s="409"/>
      <c r="BOF490" s="409"/>
      <c r="BOG490" s="409"/>
      <c r="BOH490" s="409"/>
      <c r="BOI490" s="409"/>
      <c r="BOJ490" s="409"/>
      <c r="BOK490" s="409"/>
      <c r="BOL490" s="409"/>
      <c r="BOM490" s="409"/>
      <c r="BON490" s="409"/>
      <c r="BOO490" s="409"/>
      <c r="BOP490" s="409"/>
      <c r="BOQ490" s="409"/>
      <c r="BOR490" s="409"/>
      <c r="BOS490" s="409"/>
      <c r="BOT490" s="409"/>
      <c r="BOU490" s="409"/>
      <c r="BOV490" s="409"/>
      <c r="BOW490" s="409"/>
      <c r="BOX490" s="409"/>
      <c r="BOY490" s="409"/>
      <c r="BOZ490" s="409"/>
      <c r="BPA490" s="409"/>
      <c r="BPB490" s="409"/>
      <c r="BPC490" s="409"/>
      <c r="BPD490" s="409"/>
      <c r="BPE490" s="409"/>
      <c r="BPF490" s="409"/>
      <c r="BPG490" s="409"/>
      <c r="BPH490" s="409"/>
      <c r="BPI490" s="409"/>
      <c r="BPJ490" s="409"/>
      <c r="BPK490" s="409"/>
      <c r="BPL490" s="409"/>
      <c r="BPM490" s="409"/>
      <c r="BPN490" s="409"/>
      <c r="BPO490" s="409"/>
      <c r="BPP490" s="409"/>
      <c r="BPQ490" s="409"/>
      <c r="BPR490" s="409"/>
      <c r="BPS490" s="409"/>
      <c r="BPT490" s="409"/>
      <c r="BPU490" s="409"/>
      <c r="BPV490" s="409"/>
      <c r="BPW490" s="409"/>
      <c r="BPX490" s="409"/>
      <c r="BPY490" s="409"/>
      <c r="BPZ490" s="409"/>
      <c r="BQA490" s="409"/>
      <c r="BQB490" s="409"/>
      <c r="BQC490" s="409"/>
      <c r="BQD490" s="409"/>
      <c r="BQE490" s="409"/>
      <c r="BQF490" s="409"/>
      <c r="BQG490" s="409"/>
      <c r="BQH490" s="409"/>
      <c r="BQI490" s="409"/>
      <c r="BQJ490" s="409"/>
      <c r="BQK490" s="409"/>
      <c r="BQL490" s="409"/>
      <c r="BQM490" s="409"/>
      <c r="BQN490" s="409"/>
      <c r="BQO490" s="409"/>
      <c r="BQP490" s="409"/>
      <c r="BQQ490" s="409"/>
      <c r="BQR490" s="409"/>
      <c r="BQS490" s="409"/>
      <c r="BQT490" s="409"/>
      <c r="BQU490" s="409"/>
      <c r="BQV490" s="409"/>
      <c r="BQW490" s="409"/>
      <c r="BQX490" s="409"/>
      <c r="BQY490" s="409"/>
      <c r="BQZ490" s="409"/>
      <c r="BRA490" s="409"/>
      <c r="BRB490" s="409"/>
      <c r="BRC490" s="409"/>
      <c r="BRD490" s="409"/>
      <c r="BRE490" s="409"/>
      <c r="BRF490" s="409"/>
      <c r="BRG490" s="409"/>
      <c r="BRH490" s="409"/>
      <c r="BRI490" s="409"/>
      <c r="BRJ490" s="409"/>
      <c r="BRK490" s="409"/>
      <c r="BRL490" s="409"/>
      <c r="BRM490" s="409"/>
      <c r="BRN490" s="409"/>
      <c r="BRO490" s="409"/>
      <c r="BRP490" s="409"/>
      <c r="BRQ490" s="409"/>
      <c r="BRR490" s="409"/>
      <c r="BRS490" s="409"/>
      <c r="BRT490" s="409"/>
      <c r="BRU490" s="409"/>
      <c r="BRV490" s="409"/>
      <c r="BRW490" s="409"/>
      <c r="BRX490" s="409"/>
      <c r="BRY490" s="409"/>
      <c r="BRZ490" s="409"/>
      <c r="BSA490" s="409"/>
      <c r="BSB490" s="409"/>
      <c r="BSC490" s="409"/>
      <c r="BSD490" s="409"/>
      <c r="BSE490" s="409"/>
      <c r="BSF490" s="409"/>
      <c r="BSG490" s="409"/>
      <c r="BSH490" s="409"/>
      <c r="BSI490" s="409"/>
      <c r="BSJ490" s="409"/>
      <c r="BSK490" s="409"/>
      <c r="BSL490" s="409"/>
      <c r="BSM490" s="409"/>
      <c r="BSN490" s="409"/>
      <c r="BSO490" s="409"/>
      <c r="BSP490" s="409"/>
      <c r="BSQ490" s="409"/>
      <c r="BSR490" s="409"/>
      <c r="BSS490" s="409"/>
      <c r="BST490" s="409"/>
      <c r="BSU490" s="409"/>
      <c r="BSV490" s="409"/>
      <c r="BSW490" s="409"/>
      <c r="BSX490" s="409"/>
      <c r="BSY490" s="409"/>
      <c r="BSZ490" s="409"/>
      <c r="BTA490" s="409"/>
      <c r="BTB490" s="409"/>
      <c r="BTC490" s="409"/>
      <c r="BTD490" s="409"/>
      <c r="BTE490" s="409"/>
      <c r="BTF490" s="409"/>
      <c r="BTG490" s="409"/>
      <c r="BTH490" s="409"/>
      <c r="BTI490" s="409"/>
      <c r="BTJ490" s="409"/>
      <c r="BTK490" s="409"/>
      <c r="BTL490" s="409"/>
      <c r="BTM490" s="409"/>
      <c r="BTN490" s="409"/>
      <c r="BTO490" s="409"/>
      <c r="BTP490" s="409"/>
      <c r="BTQ490" s="409"/>
      <c r="BTR490" s="409"/>
      <c r="BTS490" s="409"/>
      <c r="BTT490" s="409"/>
      <c r="BTU490" s="409"/>
      <c r="BTV490" s="409"/>
      <c r="BTW490" s="409"/>
      <c r="BTX490" s="409"/>
      <c r="BTY490" s="409"/>
      <c r="BTZ490" s="409"/>
      <c r="BUA490" s="409"/>
      <c r="BUB490" s="409"/>
      <c r="BUC490" s="409"/>
      <c r="BUD490" s="409"/>
      <c r="BUE490" s="409"/>
      <c r="BUF490" s="409"/>
      <c r="BUG490" s="409"/>
      <c r="BUH490" s="409"/>
      <c r="BUI490" s="409"/>
      <c r="BUJ490" s="409"/>
      <c r="BUK490" s="409"/>
      <c r="BUL490" s="409"/>
      <c r="BUM490" s="409"/>
      <c r="BUN490" s="409"/>
      <c r="BUO490" s="409"/>
      <c r="BUP490" s="409"/>
      <c r="BUQ490" s="409"/>
      <c r="BUR490" s="409"/>
      <c r="BUS490" s="409"/>
      <c r="BUT490" s="409"/>
      <c r="BUU490" s="409"/>
      <c r="BUV490" s="409"/>
      <c r="BUW490" s="409"/>
      <c r="BUX490" s="409"/>
      <c r="BUY490" s="409"/>
      <c r="BUZ490" s="409"/>
      <c r="BVA490" s="409"/>
      <c r="BVB490" s="409"/>
      <c r="BVC490" s="409"/>
      <c r="BVD490" s="409"/>
      <c r="BVE490" s="409"/>
      <c r="BVF490" s="409"/>
      <c r="BVG490" s="409"/>
      <c r="BVH490" s="409"/>
      <c r="BVI490" s="409"/>
      <c r="BVJ490" s="409"/>
      <c r="BVK490" s="409"/>
      <c r="BVL490" s="409"/>
      <c r="BVM490" s="409"/>
      <c r="BVN490" s="409"/>
      <c r="BVO490" s="409"/>
      <c r="BVP490" s="409"/>
      <c r="BVQ490" s="409"/>
      <c r="BVR490" s="409"/>
      <c r="BVS490" s="409"/>
      <c r="BVT490" s="409"/>
      <c r="BVU490" s="409"/>
      <c r="BVV490" s="409"/>
      <c r="BVW490" s="409"/>
      <c r="BVX490" s="409"/>
      <c r="BVY490" s="409"/>
      <c r="BVZ490" s="409"/>
      <c r="BWA490" s="409"/>
      <c r="BWB490" s="409"/>
      <c r="BWC490" s="409"/>
      <c r="BWD490" s="409"/>
      <c r="BWE490" s="409"/>
      <c r="BWF490" s="409"/>
      <c r="BWG490" s="409"/>
      <c r="BWH490" s="409"/>
      <c r="BWI490" s="409"/>
      <c r="BWJ490" s="409"/>
      <c r="BWK490" s="409"/>
      <c r="BWL490" s="409"/>
      <c r="BWM490" s="409"/>
      <c r="BWN490" s="409"/>
      <c r="BWO490" s="409"/>
      <c r="BWP490" s="409"/>
      <c r="BWQ490" s="409"/>
      <c r="BWR490" s="409"/>
      <c r="BWS490" s="409"/>
      <c r="BWT490" s="409"/>
      <c r="BWU490" s="409"/>
      <c r="BWV490" s="409"/>
      <c r="BWW490" s="409"/>
      <c r="BWX490" s="409"/>
      <c r="BWY490" s="409"/>
      <c r="BWZ490" s="409"/>
      <c r="BXA490" s="409"/>
      <c r="BXB490" s="409"/>
      <c r="BXC490" s="409"/>
      <c r="BXD490" s="409"/>
      <c r="BXE490" s="409"/>
      <c r="BXF490" s="409"/>
      <c r="BXG490" s="409"/>
      <c r="BXH490" s="409"/>
      <c r="BXI490" s="409"/>
      <c r="BXJ490" s="409"/>
      <c r="BXK490" s="409"/>
      <c r="BXL490" s="409"/>
      <c r="BXM490" s="409"/>
      <c r="BXN490" s="409"/>
      <c r="BXO490" s="409"/>
      <c r="BXP490" s="409"/>
      <c r="BXQ490" s="409"/>
      <c r="BXR490" s="409"/>
      <c r="BXS490" s="409"/>
      <c r="BXT490" s="409"/>
      <c r="BXU490" s="409"/>
      <c r="BXV490" s="409"/>
      <c r="BXW490" s="409"/>
      <c r="BXX490" s="409"/>
      <c r="BXY490" s="409"/>
      <c r="BXZ490" s="409"/>
      <c r="BYA490" s="409"/>
      <c r="BYB490" s="409"/>
      <c r="BYC490" s="409"/>
      <c r="BYD490" s="409"/>
      <c r="BYE490" s="409"/>
      <c r="BYF490" s="409"/>
      <c r="BYG490" s="409"/>
      <c r="BYH490" s="409"/>
      <c r="BYI490" s="409"/>
      <c r="BYJ490" s="409"/>
      <c r="BYK490" s="409"/>
      <c r="BYL490" s="409"/>
      <c r="BYM490" s="409"/>
      <c r="BYN490" s="409"/>
      <c r="BYO490" s="409"/>
      <c r="BYP490" s="409"/>
      <c r="BYQ490" s="409"/>
      <c r="BYR490" s="409"/>
      <c r="BYS490" s="409"/>
      <c r="BYT490" s="409"/>
      <c r="BYU490" s="409"/>
      <c r="BYV490" s="409"/>
      <c r="BYW490" s="409"/>
      <c r="BYX490" s="409"/>
      <c r="BYY490" s="409"/>
      <c r="BYZ490" s="409"/>
      <c r="BZA490" s="409"/>
      <c r="BZB490" s="409"/>
      <c r="BZC490" s="409"/>
      <c r="BZD490" s="409"/>
      <c r="BZE490" s="409"/>
      <c r="BZF490" s="409"/>
      <c r="BZG490" s="409"/>
      <c r="BZH490" s="409"/>
      <c r="BZI490" s="409"/>
      <c r="BZJ490" s="409"/>
    </row>
    <row r="491" spans="1:2038" ht="16.5" customHeight="1" thickBot="1">
      <c r="A491" s="767" t="s">
        <v>486</v>
      </c>
      <c r="B491" s="625"/>
      <c r="C491" s="625"/>
      <c r="D491" s="625"/>
      <c r="E491" s="626"/>
      <c r="F491" s="32"/>
      <c r="G491" s="32"/>
      <c r="H491" s="32"/>
      <c r="I491" s="32"/>
      <c r="J491" s="75">
        <v>3400</v>
      </c>
      <c r="K491" s="123">
        <v>17</v>
      </c>
    </row>
    <row r="492" spans="1:2038" ht="16.5" customHeight="1" thickBot="1">
      <c r="A492" s="767" t="s">
        <v>449</v>
      </c>
      <c r="B492" s="625"/>
      <c r="C492" s="625"/>
      <c r="D492" s="625"/>
      <c r="E492" s="626"/>
      <c r="F492" s="32"/>
      <c r="G492" s="32"/>
      <c r="H492" s="32"/>
      <c r="I492" s="32"/>
      <c r="J492" s="75">
        <v>4300</v>
      </c>
      <c r="K492" s="123">
        <v>17</v>
      </c>
    </row>
    <row r="493" spans="1:2038" ht="16.5" customHeight="1" thickBot="1">
      <c r="A493" s="794" t="s">
        <v>484</v>
      </c>
      <c r="B493" s="795"/>
      <c r="C493" s="795"/>
      <c r="D493" s="795"/>
      <c r="E493" s="796"/>
      <c r="F493" s="32"/>
      <c r="G493" s="32"/>
      <c r="H493" s="32"/>
      <c r="I493" s="32"/>
      <c r="J493" s="75">
        <v>4700</v>
      </c>
      <c r="K493" s="123">
        <v>16</v>
      </c>
    </row>
    <row r="494" spans="1:2038" ht="16.5" customHeight="1" thickBot="1">
      <c r="A494" s="767" t="s">
        <v>203</v>
      </c>
      <c r="B494" s="625"/>
      <c r="C494" s="625"/>
      <c r="D494" s="625"/>
      <c r="E494" s="626"/>
      <c r="F494" s="32"/>
      <c r="G494" s="32"/>
      <c r="H494" s="32"/>
      <c r="I494" s="32"/>
      <c r="J494" s="75">
        <v>6650</v>
      </c>
      <c r="K494" s="123">
        <v>24</v>
      </c>
    </row>
    <row r="495" spans="1:2038" s="46" customFormat="1" ht="16.5" customHeight="1" thickBot="1">
      <c r="A495" s="784" t="s">
        <v>917</v>
      </c>
      <c r="B495" s="785"/>
      <c r="C495" s="785"/>
      <c r="D495" s="785"/>
      <c r="E495" s="786"/>
      <c r="F495" s="411"/>
      <c r="G495" s="411"/>
      <c r="H495" s="411"/>
      <c r="I495" s="411"/>
      <c r="J495" s="56">
        <v>4300</v>
      </c>
      <c r="K495" s="344">
        <v>18.100000000000001</v>
      </c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5"/>
      <c r="BJ495" s="415"/>
      <c r="BK495" s="415"/>
      <c r="BL495" s="415"/>
      <c r="BM495" s="415"/>
      <c r="BN495" s="415"/>
      <c r="BO495" s="415"/>
      <c r="BP495" s="415"/>
      <c r="BQ495" s="415"/>
      <c r="BR495" s="415"/>
      <c r="BS495" s="415"/>
      <c r="BT495" s="415"/>
      <c r="BU495" s="415"/>
      <c r="BV495" s="415"/>
      <c r="BW495" s="415"/>
      <c r="BX495" s="415"/>
      <c r="BY495" s="415"/>
      <c r="BZ495" s="415"/>
      <c r="CA495" s="415"/>
      <c r="CB495" s="415"/>
      <c r="CC495" s="415"/>
      <c r="CD495" s="415"/>
      <c r="CE495" s="415"/>
      <c r="CF495" s="415"/>
      <c r="CG495" s="415"/>
      <c r="CH495" s="415"/>
      <c r="CI495" s="415"/>
      <c r="CJ495" s="415"/>
      <c r="CK495" s="415"/>
      <c r="CL495" s="415"/>
      <c r="CM495" s="415"/>
      <c r="CN495" s="415"/>
      <c r="CO495" s="415"/>
      <c r="CP495" s="415"/>
      <c r="CQ495" s="415"/>
      <c r="CR495" s="415"/>
      <c r="CS495" s="415"/>
      <c r="CT495" s="415"/>
      <c r="CU495" s="415"/>
      <c r="CV495" s="415"/>
      <c r="CW495" s="415"/>
      <c r="CX495" s="415"/>
      <c r="CY495" s="415"/>
      <c r="CZ495" s="415"/>
      <c r="DA495" s="415"/>
      <c r="DB495" s="415"/>
      <c r="DC495" s="415"/>
      <c r="DD495" s="415"/>
      <c r="DE495" s="415"/>
      <c r="DF495" s="415"/>
      <c r="DG495" s="415"/>
      <c r="DH495" s="415"/>
      <c r="DI495" s="415"/>
      <c r="DJ495" s="415"/>
      <c r="DK495" s="415"/>
      <c r="DL495" s="415"/>
      <c r="DM495" s="415"/>
      <c r="DN495" s="415"/>
      <c r="DO495" s="415"/>
      <c r="DP495" s="415"/>
      <c r="DQ495" s="415"/>
      <c r="DR495" s="415"/>
      <c r="DS495" s="415"/>
      <c r="DT495" s="415"/>
      <c r="DU495" s="415"/>
      <c r="DV495" s="415"/>
      <c r="DW495" s="415"/>
      <c r="DX495" s="415"/>
      <c r="DY495" s="415"/>
      <c r="DZ495" s="415"/>
      <c r="EA495" s="415"/>
      <c r="EB495" s="415"/>
      <c r="EC495" s="415"/>
      <c r="ED495" s="415"/>
      <c r="EE495" s="415"/>
      <c r="EF495" s="415"/>
      <c r="EG495" s="415"/>
      <c r="EH495" s="415"/>
      <c r="EI495" s="415"/>
      <c r="EJ495" s="415"/>
      <c r="EK495" s="415"/>
      <c r="EL495" s="415"/>
      <c r="EM495" s="415"/>
      <c r="EN495" s="415"/>
      <c r="EO495" s="415"/>
      <c r="EP495" s="415"/>
      <c r="EQ495" s="415"/>
      <c r="ER495" s="415"/>
      <c r="ES495" s="415"/>
      <c r="ET495" s="415"/>
      <c r="EU495" s="415"/>
      <c r="EV495" s="415"/>
      <c r="EW495" s="415"/>
      <c r="EX495" s="415"/>
      <c r="EY495" s="415"/>
      <c r="EZ495" s="415"/>
      <c r="FA495" s="415"/>
      <c r="FB495" s="415"/>
      <c r="FC495" s="415"/>
      <c r="FD495" s="415"/>
      <c r="FE495" s="415"/>
      <c r="FF495" s="415"/>
      <c r="FG495" s="415"/>
      <c r="FH495" s="415"/>
      <c r="FI495" s="415"/>
      <c r="FJ495" s="415"/>
      <c r="FK495" s="415"/>
      <c r="FL495" s="415"/>
      <c r="FM495" s="415"/>
      <c r="FN495" s="415"/>
      <c r="FO495" s="415"/>
      <c r="FP495" s="415"/>
      <c r="FQ495" s="415"/>
      <c r="FR495" s="415"/>
      <c r="FS495" s="415"/>
      <c r="FT495" s="415"/>
      <c r="FU495" s="415"/>
      <c r="FV495" s="415"/>
      <c r="FW495" s="415"/>
      <c r="FX495" s="415"/>
      <c r="FY495" s="415"/>
      <c r="FZ495" s="415"/>
      <c r="GA495" s="415"/>
      <c r="GB495" s="415"/>
      <c r="GC495" s="415"/>
      <c r="GD495" s="415"/>
      <c r="GE495" s="415"/>
      <c r="GF495" s="415"/>
      <c r="GG495" s="415"/>
      <c r="GH495" s="415"/>
      <c r="GI495" s="415"/>
      <c r="GJ495" s="415"/>
      <c r="GK495" s="415"/>
      <c r="GL495" s="415"/>
      <c r="GM495" s="415"/>
      <c r="GN495" s="415"/>
      <c r="GO495" s="415"/>
      <c r="GP495" s="415"/>
      <c r="GQ495" s="415"/>
      <c r="GR495" s="415"/>
      <c r="GS495" s="415"/>
      <c r="GT495" s="415"/>
      <c r="GU495" s="415"/>
      <c r="GV495" s="415"/>
      <c r="GW495" s="415"/>
      <c r="GX495" s="415"/>
      <c r="GY495" s="415"/>
      <c r="GZ495" s="415"/>
      <c r="HA495" s="415"/>
      <c r="HB495" s="415"/>
      <c r="HC495" s="415"/>
      <c r="HD495" s="415"/>
      <c r="HE495" s="415"/>
      <c r="HF495" s="415"/>
      <c r="HG495" s="415"/>
      <c r="HH495" s="415"/>
      <c r="HI495" s="415"/>
      <c r="HJ495" s="415"/>
      <c r="HK495" s="415"/>
      <c r="HL495" s="415"/>
      <c r="HM495" s="415"/>
      <c r="HN495" s="415"/>
      <c r="HO495" s="415"/>
      <c r="HP495" s="415"/>
      <c r="HQ495" s="415"/>
      <c r="HR495" s="415"/>
      <c r="HS495" s="415"/>
      <c r="HT495" s="415"/>
      <c r="HU495" s="415"/>
      <c r="HV495" s="415"/>
      <c r="HW495" s="415"/>
      <c r="HX495" s="415"/>
      <c r="HY495" s="415"/>
      <c r="HZ495" s="415"/>
      <c r="IA495" s="415"/>
      <c r="IB495" s="415"/>
      <c r="IC495" s="415"/>
      <c r="ID495" s="415"/>
      <c r="IE495" s="415"/>
      <c r="IF495" s="415"/>
      <c r="IG495" s="415"/>
      <c r="IH495" s="415"/>
      <c r="II495" s="415"/>
      <c r="IJ495" s="415"/>
      <c r="IK495" s="415"/>
      <c r="IL495" s="415"/>
      <c r="IM495" s="415"/>
      <c r="IN495" s="415"/>
      <c r="IO495" s="415"/>
      <c r="IP495" s="415"/>
      <c r="IQ495" s="415"/>
      <c r="IR495" s="415"/>
      <c r="IS495" s="415"/>
      <c r="IT495" s="415"/>
      <c r="IU495" s="415"/>
      <c r="IV495" s="415"/>
      <c r="IW495" s="415"/>
      <c r="IX495" s="415"/>
      <c r="IY495" s="415"/>
      <c r="IZ495" s="415"/>
      <c r="JA495" s="415"/>
      <c r="JB495" s="415"/>
      <c r="JC495" s="415"/>
      <c r="JD495" s="415"/>
      <c r="JE495" s="415"/>
      <c r="JF495" s="415"/>
      <c r="JG495" s="415"/>
      <c r="JH495" s="415"/>
      <c r="JI495" s="415"/>
      <c r="JJ495" s="415"/>
      <c r="JK495" s="415"/>
      <c r="JL495" s="415"/>
      <c r="JM495" s="415"/>
      <c r="JN495" s="415"/>
      <c r="JO495" s="415"/>
      <c r="JP495" s="415"/>
      <c r="JQ495" s="415"/>
      <c r="JR495" s="415"/>
      <c r="JS495" s="415"/>
      <c r="JT495" s="415"/>
      <c r="JU495" s="415"/>
      <c r="JV495" s="415"/>
      <c r="JW495" s="415"/>
      <c r="JX495" s="415"/>
      <c r="JY495" s="415"/>
      <c r="JZ495" s="415"/>
      <c r="KA495" s="415"/>
      <c r="KB495" s="415"/>
      <c r="KC495" s="415"/>
      <c r="KD495" s="415"/>
      <c r="KE495" s="415"/>
      <c r="KF495" s="415"/>
      <c r="KG495" s="415"/>
      <c r="KH495" s="415"/>
      <c r="KI495" s="415"/>
      <c r="KJ495" s="415"/>
      <c r="KK495" s="415"/>
      <c r="KL495" s="415"/>
      <c r="KM495" s="415"/>
      <c r="KN495" s="415"/>
      <c r="KO495" s="415"/>
      <c r="KP495" s="415"/>
      <c r="KQ495" s="415"/>
      <c r="KR495" s="415"/>
      <c r="KS495" s="415"/>
      <c r="KT495" s="415"/>
      <c r="KU495" s="415"/>
      <c r="KV495" s="415"/>
      <c r="KW495" s="415"/>
      <c r="KX495" s="415"/>
      <c r="KY495" s="415"/>
      <c r="KZ495" s="415"/>
      <c r="LA495" s="415"/>
      <c r="LB495" s="415"/>
      <c r="LC495" s="415"/>
      <c r="LD495" s="415"/>
      <c r="LE495" s="415"/>
      <c r="LF495" s="415"/>
      <c r="LG495" s="415"/>
      <c r="LH495" s="415"/>
      <c r="LI495" s="415"/>
      <c r="LJ495" s="415"/>
      <c r="LK495" s="415"/>
      <c r="LL495" s="415"/>
      <c r="LM495" s="415"/>
      <c r="LN495" s="415"/>
      <c r="LO495" s="415"/>
      <c r="LP495" s="415"/>
      <c r="LQ495" s="415"/>
      <c r="LR495" s="415"/>
      <c r="LS495" s="415"/>
      <c r="LT495" s="415"/>
      <c r="LU495" s="415"/>
      <c r="LV495" s="415"/>
      <c r="LW495" s="415"/>
      <c r="LX495" s="415"/>
      <c r="LY495" s="415"/>
      <c r="LZ495" s="415"/>
      <c r="MA495" s="415"/>
      <c r="MB495" s="415"/>
      <c r="MC495" s="415"/>
      <c r="MD495" s="415"/>
      <c r="ME495" s="415"/>
      <c r="MF495" s="415"/>
      <c r="MG495" s="415"/>
      <c r="MH495" s="415"/>
      <c r="MI495" s="415"/>
      <c r="MJ495" s="415"/>
      <c r="MK495" s="415"/>
      <c r="ML495" s="415"/>
      <c r="MM495" s="415"/>
      <c r="MN495" s="415"/>
      <c r="MO495" s="415"/>
      <c r="MP495" s="415"/>
      <c r="MQ495" s="415"/>
      <c r="MR495" s="415"/>
      <c r="MS495" s="415"/>
      <c r="MT495" s="415"/>
      <c r="MU495" s="415"/>
      <c r="MV495" s="415"/>
      <c r="MW495" s="415"/>
      <c r="MX495" s="415"/>
      <c r="MY495" s="415"/>
      <c r="MZ495" s="415"/>
      <c r="NA495" s="415"/>
      <c r="NB495" s="415"/>
      <c r="NC495" s="415"/>
      <c r="ND495" s="415"/>
      <c r="NE495" s="415"/>
      <c r="NF495" s="415"/>
      <c r="NG495" s="415"/>
      <c r="NH495" s="415"/>
      <c r="NI495" s="415"/>
      <c r="NJ495" s="415"/>
      <c r="NK495" s="415"/>
      <c r="NL495" s="415"/>
      <c r="NM495" s="415"/>
      <c r="NN495" s="415"/>
      <c r="NO495" s="415"/>
      <c r="NP495" s="415"/>
      <c r="NQ495" s="415"/>
      <c r="NR495" s="415"/>
      <c r="NS495" s="415"/>
      <c r="NT495" s="415"/>
      <c r="NU495" s="415"/>
      <c r="NV495" s="415"/>
      <c r="NW495" s="415"/>
      <c r="NX495" s="415"/>
      <c r="NY495" s="415"/>
      <c r="NZ495" s="415"/>
      <c r="OA495" s="415"/>
      <c r="OB495" s="415"/>
      <c r="OC495" s="415"/>
      <c r="OD495" s="415"/>
      <c r="OE495" s="415"/>
      <c r="OF495" s="415"/>
      <c r="OG495" s="415"/>
      <c r="OH495" s="415"/>
      <c r="OI495" s="415"/>
      <c r="OJ495" s="415"/>
      <c r="OK495" s="415"/>
      <c r="OL495" s="415"/>
      <c r="OM495" s="415"/>
      <c r="ON495" s="415"/>
      <c r="OO495" s="415"/>
      <c r="OP495" s="415"/>
      <c r="OQ495" s="415"/>
      <c r="OR495" s="415"/>
      <c r="OS495" s="415"/>
      <c r="OT495" s="415"/>
      <c r="OU495" s="415"/>
      <c r="OV495" s="415"/>
      <c r="OW495" s="415"/>
      <c r="OX495" s="415"/>
      <c r="OY495" s="415"/>
      <c r="OZ495" s="415"/>
      <c r="PA495" s="415"/>
      <c r="PB495" s="415"/>
      <c r="PC495" s="415"/>
      <c r="PD495" s="415"/>
      <c r="PE495" s="415"/>
      <c r="PF495" s="415"/>
      <c r="PG495" s="415"/>
      <c r="PH495" s="415"/>
      <c r="PI495" s="415"/>
      <c r="PJ495" s="415"/>
      <c r="PK495" s="415"/>
      <c r="PL495" s="415"/>
      <c r="PM495" s="415"/>
      <c r="PN495" s="415"/>
      <c r="PO495" s="415"/>
      <c r="PP495" s="415"/>
      <c r="PQ495" s="415"/>
      <c r="PR495" s="415"/>
      <c r="PS495" s="415"/>
      <c r="PT495" s="415"/>
      <c r="PU495" s="415"/>
      <c r="PV495" s="415"/>
      <c r="PW495" s="415"/>
      <c r="PX495" s="415"/>
      <c r="PY495" s="415"/>
      <c r="PZ495" s="415"/>
      <c r="QA495" s="415"/>
      <c r="QB495" s="415"/>
      <c r="QC495" s="415"/>
      <c r="QD495" s="415"/>
      <c r="QE495" s="415"/>
      <c r="QF495" s="415"/>
      <c r="QG495" s="415"/>
      <c r="QH495" s="415"/>
      <c r="QI495" s="415"/>
      <c r="QJ495" s="415"/>
      <c r="QK495" s="415"/>
      <c r="QL495" s="415"/>
      <c r="QM495" s="415"/>
      <c r="QN495" s="415"/>
      <c r="QO495" s="415"/>
      <c r="QP495" s="415"/>
      <c r="QQ495" s="415"/>
      <c r="QR495" s="415"/>
      <c r="QS495" s="415"/>
      <c r="QT495" s="415"/>
      <c r="QU495" s="415"/>
      <c r="QV495" s="415"/>
      <c r="QW495" s="415"/>
      <c r="QX495" s="415"/>
      <c r="QY495" s="415"/>
      <c r="QZ495" s="415"/>
      <c r="RA495" s="415"/>
      <c r="RB495" s="415"/>
      <c r="RC495" s="415"/>
      <c r="RD495" s="415"/>
      <c r="RE495" s="415"/>
      <c r="RF495" s="415"/>
      <c r="RG495" s="415"/>
      <c r="RH495" s="415"/>
      <c r="RI495" s="415"/>
      <c r="RJ495" s="415"/>
      <c r="RK495" s="415"/>
      <c r="RL495" s="415"/>
      <c r="RM495" s="415"/>
      <c r="RN495" s="415"/>
      <c r="RO495" s="415"/>
      <c r="RP495" s="415"/>
      <c r="RQ495" s="415"/>
      <c r="RR495" s="415"/>
      <c r="RS495" s="415"/>
      <c r="RT495" s="415"/>
      <c r="RU495" s="415"/>
      <c r="RV495" s="415"/>
      <c r="RW495" s="415"/>
      <c r="RX495" s="415"/>
      <c r="RY495" s="415"/>
      <c r="RZ495" s="415"/>
      <c r="SA495" s="415"/>
      <c r="SB495" s="415"/>
      <c r="SC495" s="415"/>
      <c r="SD495" s="415"/>
      <c r="SE495" s="415"/>
      <c r="SF495" s="415"/>
      <c r="SG495" s="415"/>
      <c r="SH495" s="415"/>
      <c r="SI495" s="415"/>
      <c r="SJ495" s="415"/>
      <c r="SK495" s="415"/>
      <c r="SL495" s="415"/>
      <c r="SM495" s="415"/>
      <c r="SN495" s="415"/>
      <c r="SO495" s="415"/>
      <c r="SP495" s="415"/>
      <c r="SQ495" s="415"/>
      <c r="SR495" s="415"/>
      <c r="SS495" s="415"/>
      <c r="ST495" s="415"/>
      <c r="SU495" s="415"/>
      <c r="SV495" s="415"/>
      <c r="SW495" s="415"/>
      <c r="SX495" s="415"/>
      <c r="SY495" s="415"/>
      <c r="SZ495" s="415"/>
      <c r="TA495" s="415"/>
      <c r="TB495" s="415"/>
      <c r="TC495" s="415"/>
      <c r="TD495" s="415"/>
      <c r="TE495" s="415"/>
      <c r="TF495" s="415"/>
      <c r="TG495" s="415"/>
      <c r="TH495" s="415"/>
      <c r="TI495" s="415"/>
      <c r="TJ495" s="415"/>
      <c r="TK495" s="415"/>
      <c r="TL495" s="415"/>
      <c r="TM495" s="415"/>
      <c r="TN495" s="415"/>
      <c r="TO495" s="415"/>
      <c r="TP495" s="415"/>
      <c r="TQ495" s="415"/>
      <c r="TR495" s="415"/>
      <c r="TS495" s="415"/>
      <c r="TT495" s="415"/>
      <c r="TU495" s="415"/>
      <c r="TV495" s="415"/>
      <c r="TW495" s="415"/>
      <c r="TX495" s="415"/>
      <c r="TY495" s="415"/>
      <c r="TZ495" s="415"/>
      <c r="UA495" s="415"/>
      <c r="UB495" s="415"/>
      <c r="UC495" s="415"/>
      <c r="UD495" s="415"/>
      <c r="UE495" s="415"/>
      <c r="UF495" s="415"/>
      <c r="UG495" s="415"/>
      <c r="UH495" s="415"/>
      <c r="UI495" s="415"/>
      <c r="UJ495" s="415"/>
      <c r="UK495" s="415"/>
      <c r="UL495" s="415"/>
      <c r="UM495" s="415"/>
      <c r="UN495" s="415"/>
      <c r="UO495" s="415"/>
      <c r="UP495" s="415"/>
      <c r="UQ495" s="415"/>
      <c r="UR495" s="415"/>
      <c r="US495" s="415"/>
      <c r="UT495" s="415"/>
      <c r="UU495" s="415"/>
      <c r="UV495" s="415"/>
      <c r="UW495" s="415"/>
      <c r="UX495" s="415"/>
      <c r="UY495" s="415"/>
      <c r="UZ495" s="415"/>
      <c r="VA495" s="415"/>
      <c r="VB495" s="415"/>
      <c r="VC495" s="415"/>
      <c r="VD495" s="415"/>
      <c r="VE495" s="415"/>
      <c r="VF495" s="415"/>
      <c r="VG495" s="415"/>
      <c r="VH495" s="415"/>
      <c r="VI495" s="415"/>
      <c r="VJ495" s="415"/>
      <c r="VK495" s="415"/>
      <c r="VL495" s="415"/>
      <c r="VM495" s="415"/>
      <c r="VN495" s="415"/>
      <c r="VO495" s="415"/>
      <c r="VP495" s="415"/>
      <c r="VQ495" s="415"/>
      <c r="VR495" s="415"/>
      <c r="VS495" s="415"/>
      <c r="VT495" s="415"/>
      <c r="VU495" s="415"/>
      <c r="VV495" s="415"/>
      <c r="VW495" s="415"/>
      <c r="VX495" s="415"/>
      <c r="VY495" s="415"/>
      <c r="VZ495" s="415"/>
      <c r="WA495" s="415"/>
      <c r="WB495" s="415"/>
      <c r="WC495" s="415"/>
      <c r="WD495" s="415"/>
      <c r="WE495" s="415"/>
      <c r="WF495" s="415"/>
      <c r="WG495" s="415"/>
      <c r="WH495" s="415"/>
      <c r="WI495" s="415"/>
      <c r="WJ495" s="415"/>
      <c r="WK495" s="415"/>
      <c r="WL495" s="415"/>
      <c r="WM495" s="415"/>
      <c r="WN495" s="415"/>
      <c r="WO495" s="415"/>
      <c r="WP495" s="415"/>
      <c r="WQ495" s="415"/>
      <c r="WR495" s="415"/>
      <c r="WS495" s="415"/>
      <c r="WT495" s="415"/>
      <c r="WU495" s="415"/>
      <c r="WV495" s="415"/>
      <c r="WW495" s="415"/>
      <c r="WX495" s="415"/>
      <c r="WY495" s="415"/>
      <c r="WZ495" s="415"/>
      <c r="XA495" s="415"/>
      <c r="XB495" s="415"/>
      <c r="XC495" s="415"/>
      <c r="XD495" s="415"/>
      <c r="XE495" s="415"/>
      <c r="XF495" s="415"/>
      <c r="XG495" s="415"/>
      <c r="XH495" s="415"/>
      <c r="XI495" s="415"/>
      <c r="XJ495" s="415"/>
      <c r="XK495" s="415"/>
      <c r="XL495" s="415"/>
      <c r="XM495" s="415"/>
      <c r="XN495" s="415"/>
      <c r="XO495" s="415"/>
      <c r="XP495" s="415"/>
      <c r="XQ495" s="415"/>
      <c r="XR495" s="415"/>
      <c r="XS495" s="415"/>
      <c r="XT495" s="415"/>
      <c r="XU495" s="415"/>
      <c r="XV495" s="415"/>
      <c r="XW495" s="415"/>
      <c r="XX495" s="415"/>
      <c r="XY495" s="415"/>
      <c r="XZ495" s="415"/>
      <c r="YA495" s="415"/>
      <c r="YB495" s="415"/>
      <c r="YC495" s="415"/>
      <c r="YD495" s="415"/>
      <c r="YE495" s="415"/>
      <c r="YF495" s="415"/>
      <c r="YG495" s="415"/>
      <c r="YH495" s="415"/>
      <c r="YI495" s="415"/>
      <c r="YJ495" s="415"/>
      <c r="YK495" s="415"/>
      <c r="YL495" s="415"/>
      <c r="YM495" s="415"/>
      <c r="YN495" s="415"/>
      <c r="YO495" s="415"/>
      <c r="YP495" s="415"/>
      <c r="YQ495" s="415"/>
      <c r="YR495" s="415"/>
      <c r="YS495" s="415"/>
      <c r="YT495" s="415"/>
      <c r="YU495" s="415"/>
      <c r="YV495" s="415"/>
      <c r="YW495" s="415"/>
      <c r="YX495" s="415"/>
      <c r="YY495" s="415"/>
      <c r="YZ495" s="415"/>
      <c r="ZA495" s="415"/>
      <c r="ZB495" s="415"/>
      <c r="ZC495" s="415"/>
      <c r="ZD495" s="415"/>
      <c r="ZE495" s="415"/>
      <c r="ZF495" s="415"/>
      <c r="ZG495" s="415"/>
      <c r="ZH495" s="415"/>
      <c r="ZI495" s="415"/>
      <c r="ZJ495" s="415"/>
      <c r="ZK495" s="415"/>
      <c r="ZL495" s="415"/>
      <c r="ZM495" s="415"/>
      <c r="ZN495" s="415"/>
      <c r="ZO495" s="415"/>
      <c r="ZP495" s="415"/>
      <c r="ZQ495" s="415"/>
      <c r="ZR495" s="415"/>
      <c r="ZS495" s="415"/>
      <c r="ZT495" s="415"/>
      <c r="ZU495" s="415"/>
      <c r="ZV495" s="415"/>
      <c r="ZW495" s="415"/>
      <c r="ZX495" s="415"/>
      <c r="ZY495" s="415"/>
      <c r="ZZ495" s="415"/>
      <c r="AAA495" s="415"/>
      <c r="AAB495" s="415"/>
      <c r="AAC495" s="415"/>
      <c r="AAD495" s="415"/>
      <c r="AAE495" s="415"/>
      <c r="AAF495" s="415"/>
      <c r="AAG495" s="415"/>
      <c r="AAH495" s="415"/>
      <c r="AAI495" s="415"/>
      <c r="AAJ495" s="415"/>
      <c r="AAK495" s="415"/>
      <c r="AAL495" s="415"/>
      <c r="AAM495" s="415"/>
      <c r="AAN495" s="415"/>
      <c r="AAO495" s="415"/>
      <c r="AAP495" s="415"/>
      <c r="AAQ495" s="415"/>
      <c r="AAR495" s="415"/>
      <c r="AAS495" s="415"/>
      <c r="AAT495" s="415"/>
      <c r="AAU495" s="415"/>
      <c r="AAV495" s="415"/>
      <c r="AAW495" s="415"/>
      <c r="AAX495" s="415"/>
      <c r="AAY495" s="415"/>
      <c r="AAZ495" s="415"/>
      <c r="ABA495" s="415"/>
      <c r="ABB495" s="415"/>
      <c r="ABC495" s="415"/>
      <c r="ABD495" s="415"/>
      <c r="ABE495" s="415"/>
      <c r="ABF495" s="415"/>
      <c r="ABG495" s="415"/>
      <c r="ABH495" s="415"/>
      <c r="ABI495" s="415"/>
      <c r="ABJ495" s="415"/>
      <c r="ABK495" s="415"/>
      <c r="ABL495" s="415"/>
      <c r="ABM495" s="415"/>
      <c r="ABN495" s="415"/>
      <c r="ABO495" s="415"/>
      <c r="ABP495" s="415"/>
      <c r="ABQ495" s="415"/>
      <c r="ABR495" s="415"/>
      <c r="ABS495" s="415"/>
      <c r="ABT495" s="415"/>
      <c r="ABU495" s="415"/>
      <c r="ABV495" s="415"/>
      <c r="ABW495" s="415"/>
      <c r="ABX495" s="415"/>
      <c r="ABY495" s="415"/>
      <c r="ABZ495" s="415"/>
      <c r="ACA495" s="415"/>
      <c r="ACB495" s="415"/>
      <c r="ACC495" s="415"/>
      <c r="ACD495" s="415"/>
      <c r="ACE495" s="415"/>
      <c r="ACF495" s="415"/>
      <c r="ACG495" s="415"/>
      <c r="ACH495" s="415"/>
      <c r="ACI495" s="415"/>
      <c r="ACJ495" s="415"/>
      <c r="ACK495" s="415"/>
      <c r="ACL495" s="415"/>
      <c r="ACM495" s="415"/>
      <c r="ACN495" s="415"/>
      <c r="ACO495" s="415"/>
      <c r="ACP495" s="415"/>
      <c r="ACQ495" s="415"/>
      <c r="ACR495" s="415"/>
      <c r="ACS495" s="415"/>
      <c r="ACT495" s="415"/>
      <c r="ACU495" s="415"/>
      <c r="ACV495" s="415"/>
      <c r="ACW495" s="415"/>
      <c r="ACX495" s="415"/>
      <c r="ACY495" s="415"/>
      <c r="ACZ495" s="415"/>
      <c r="ADA495" s="415"/>
      <c r="ADB495" s="415"/>
      <c r="ADC495" s="415"/>
      <c r="ADD495" s="415"/>
      <c r="ADE495" s="415"/>
      <c r="ADF495" s="415"/>
      <c r="ADG495" s="415"/>
      <c r="ADH495" s="415"/>
      <c r="ADI495" s="415"/>
      <c r="ADJ495" s="415"/>
      <c r="ADK495" s="415"/>
      <c r="ADL495" s="415"/>
      <c r="ADM495" s="415"/>
      <c r="ADN495" s="415"/>
      <c r="ADO495" s="415"/>
      <c r="ADP495" s="415"/>
      <c r="ADQ495" s="415"/>
      <c r="ADR495" s="415"/>
      <c r="ADS495" s="415"/>
      <c r="ADT495" s="415"/>
      <c r="ADU495" s="415"/>
      <c r="ADV495" s="415"/>
      <c r="ADW495" s="415"/>
      <c r="ADX495" s="415"/>
      <c r="ADY495" s="415"/>
      <c r="ADZ495" s="415"/>
      <c r="AEA495" s="415"/>
      <c r="AEB495" s="415"/>
      <c r="AEC495" s="415"/>
      <c r="AED495" s="415"/>
      <c r="AEE495" s="415"/>
      <c r="AEF495" s="415"/>
      <c r="AEG495" s="415"/>
      <c r="AEH495" s="415"/>
      <c r="AEI495" s="415"/>
      <c r="AEJ495" s="415"/>
      <c r="AEK495" s="415"/>
      <c r="AEL495" s="415"/>
      <c r="AEM495" s="415"/>
      <c r="AEN495" s="415"/>
      <c r="AEO495" s="415"/>
      <c r="AEP495" s="415"/>
      <c r="AEQ495" s="415"/>
      <c r="AER495" s="415"/>
      <c r="AES495" s="415"/>
      <c r="AET495" s="415"/>
      <c r="AEU495" s="415"/>
      <c r="AEV495" s="415"/>
      <c r="AEW495" s="415"/>
      <c r="AEX495" s="415"/>
      <c r="AEY495" s="415"/>
      <c r="AEZ495" s="415"/>
      <c r="AFA495" s="415"/>
      <c r="AFB495" s="415"/>
      <c r="AFC495" s="415"/>
      <c r="AFD495" s="415"/>
      <c r="AFE495" s="415"/>
      <c r="AFF495" s="415"/>
      <c r="AFG495" s="415"/>
      <c r="AFH495" s="415"/>
      <c r="AFI495" s="415"/>
      <c r="AFJ495" s="415"/>
      <c r="AFK495" s="415"/>
      <c r="AFL495" s="415"/>
      <c r="AFM495" s="415"/>
      <c r="AFN495" s="415"/>
      <c r="AFO495" s="415"/>
      <c r="AFP495" s="415"/>
      <c r="AFQ495" s="415"/>
      <c r="AFR495" s="415"/>
      <c r="AFS495" s="415"/>
      <c r="AFT495" s="415"/>
      <c r="AFU495" s="415"/>
      <c r="AFV495" s="415"/>
      <c r="AFW495" s="415"/>
      <c r="AFX495" s="415"/>
      <c r="AFY495" s="415"/>
      <c r="AFZ495" s="415"/>
      <c r="AGA495" s="415"/>
      <c r="AGB495" s="415"/>
      <c r="AGC495" s="415"/>
      <c r="AGD495" s="415"/>
      <c r="AGE495" s="415"/>
      <c r="AGF495" s="415"/>
      <c r="AGG495" s="415"/>
      <c r="AGH495" s="415"/>
      <c r="AGI495" s="415"/>
      <c r="AGJ495" s="415"/>
      <c r="AGK495" s="415"/>
      <c r="AGL495" s="415"/>
      <c r="AGM495" s="415"/>
      <c r="AGN495" s="415"/>
      <c r="AGO495" s="415"/>
      <c r="AGP495" s="415"/>
      <c r="AGQ495" s="415"/>
      <c r="AGR495" s="415"/>
      <c r="AGS495" s="415"/>
      <c r="AGT495" s="415"/>
      <c r="AGU495" s="415"/>
      <c r="AGV495" s="415"/>
      <c r="AGW495" s="415"/>
      <c r="AGX495" s="415"/>
      <c r="AGY495" s="415"/>
      <c r="AGZ495" s="415"/>
      <c r="AHA495" s="415"/>
      <c r="AHB495" s="415"/>
      <c r="AHC495" s="415"/>
      <c r="AHD495" s="415"/>
      <c r="AHE495" s="415"/>
      <c r="AHF495" s="415"/>
      <c r="AHG495" s="415"/>
      <c r="AHH495" s="415"/>
      <c r="AHI495" s="415"/>
      <c r="AHJ495" s="415"/>
      <c r="AHK495" s="415"/>
      <c r="AHL495" s="415"/>
      <c r="AHM495" s="415"/>
      <c r="AHN495" s="415"/>
      <c r="AHO495" s="415"/>
      <c r="AHP495" s="415"/>
      <c r="AHQ495" s="415"/>
      <c r="AHR495" s="415"/>
      <c r="AHS495" s="415"/>
      <c r="AHT495" s="415"/>
      <c r="AHU495" s="415"/>
      <c r="AHV495" s="415"/>
      <c r="AHW495" s="415"/>
      <c r="AHX495" s="415"/>
      <c r="AHY495" s="415"/>
      <c r="AHZ495" s="415"/>
      <c r="AIA495" s="415"/>
      <c r="AIB495" s="415"/>
      <c r="AIC495" s="415"/>
      <c r="AID495" s="415"/>
      <c r="AIE495" s="415"/>
      <c r="AIF495" s="415"/>
      <c r="AIG495" s="415"/>
      <c r="AIH495" s="415"/>
      <c r="AII495" s="415"/>
      <c r="AIJ495" s="415"/>
      <c r="AIK495" s="415"/>
      <c r="AIL495" s="415"/>
      <c r="AIM495" s="415"/>
      <c r="AIN495" s="415"/>
      <c r="AIO495" s="415"/>
      <c r="AIP495" s="415"/>
      <c r="AIQ495" s="415"/>
      <c r="AIR495" s="415"/>
      <c r="AIS495" s="415"/>
      <c r="AIT495" s="415"/>
      <c r="AIU495" s="415"/>
      <c r="AIV495" s="415"/>
      <c r="AIW495" s="415"/>
      <c r="AIX495" s="415"/>
      <c r="AIY495" s="415"/>
      <c r="AIZ495" s="415"/>
      <c r="AJA495" s="415"/>
      <c r="AJB495" s="415"/>
      <c r="AJC495" s="415"/>
      <c r="AJD495" s="415"/>
      <c r="AJE495" s="415"/>
      <c r="AJF495" s="415"/>
      <c r="AJG495" s="415"/>
      <c r="AJH495" s="415"/>
      <c r="AJI495" s="415"/>
      <c r="AJJ495" s="415"/>
      <c r="AJK495" s="415"/>
      <c r="AJL495" s="415"/>
      <c r="AJM495" s="415"/>
      <c r="AJN495" s="415"/>
      <c r="AJO495" s="415"/>
      <c r="AJP495" s="415"/>
      <c r="AJQ495" s="415"/>
      <c r="AJR495" s="415"/>
      <c r="AJS495" s="415"/>
      <c r="AJT495" s="415"/>
      <c r="AJU495" s="415"/>
      <c r="AJV495" s="415"/>
      <c r="AJW495" s="415"/>
      <c r="AJX495" s="415"/>
      <c r="AJY495" s="415"/>
      <c r="AJZ495" s="415"/>
      <c r="AKA495" s="415"/>
      <c r="AKB495" s="415"/>
      <c r="AKC495" s="415"/>
      <c r="AKD495" s="415"/>
      <c r="AKE495" s="415"/>
      <c r="AKF495" s="415"/>
      <c r="AKG495" s="415"/>
      <c r="AKH495" s="415"/>
      <c r="AKI495" s="415"/>
      <c r="AKJ495" s="415"/>
      <c r="AKK495" s="415"/>
      <c r="AKL495" s="415"/>
      <c r="AKM495" s="415"/>
      <c r="AKN495" s="415"/>
      <c r="AKO495" s="415"/>
      <c r="AKP495" s="415"/>
      <c r="AKQ495" s="415"/>
      <c r="AKR495" s="415"/>
      <c r="AKS495" s="415"/>
      <c r="AKT495" s="415"/>
      <c r="AKU495" s="415"/>
      <c r="AKV495" s="415"/>
      <c r="AKW495" s="415"/>
      <c r="AKX495" s="415"/>
      <c r="AKY495" s="415"/>
      <c r="AKZ495" s="415"/>
      <c r="ALA495" s="415"/>
      <c r="ALB495" s="415"/>
      <c r="ALC495" s="415"/>
      <c r="ALD495" s="415"/>
      <c r="ALE495" s="415"/>
      <c r="ALF495" s="415"/>
      <c r="ALG495" s="415"/>
      <c r="ALH495" s="415"/>
      <c r="ALI495" s="415"/>
      <c r="ALJ495" s="415"/>
      <c r="ALK495" s="415"/>
      <c r="ALL495" s="415"/>
      <c r="ALM495" s="415"/>
      <c r="ALN495" s="415"/>
      <c r="ALO495" s="415"/>
      <c r="ALP495" s="415"/>
      <c r="ALQ495" s="415"/>
      <c r="ALR495" s="415"/>
      <c r="ALS495" s="415"/>
      <c r="ALT495" s="415"/>
      <c r="ALU495" s="415"/>
      <c r="ALV495" s="415"/>
      <c r="ALW495" s="415"/>
      <c r="ALX495" s="415"/>
      <c r="ALY495" s="415"/>
      <c r="ALZ495" s="415"/>
      <c r="AMA495" s="415"/>
      <c r="AMB495" s="415"/>
      <c r="AMC495" s="415"/>
      <c r="AMD495" s="415"/>
      <c r="AME495" s="415"/>
      <c r="AMF495" s="415"/>
      <c r="AMG495" s="415"/>
      <c r="AMH495" s="415"/>
      <c r="AMI495" s="415"/>
      <c r="AMJ495" s="415"/>
      <c r="AMK495" s="415"/>
      <c r="AML495" s="415"/>
      <c r="AMM495" s="415"/>
      <c r="AMN495" s="415"/>
      <c r="AMO495" s="415"/>
      <c r="AMP495" s="415"/>
      <c r="AMQ495" s="415"/>
      <c r="AMR495" s="415"/>
      <c r="AMS495" s="415"/>
      <c r="AMT495" s="415"/>
      <c r="AMU495" s="415"/>
      <c r="AMV495" s="415"/>
      <c r="AMW495" s="415"/>
      <c r="AMX495" s="415"/>
      <c r="AMY495" s="415"/>
      <c r="AMZ495" s="415"/>
      <c r="ANA495" s="415"/>
      <c r="ANB495" s="415"/>
      <c r="ANC495" s="415"/>
      <c r="AND495" s="415"/>
      <c r="ANE495" s="415"/>
      <c r="ANF495" s="415"/>
      <c r="ANG495" s="415"/>
      <c r="ANH495" s="415"/>
      <c r="ANI495" s="415"/>
      <c r="ANJ495" s="415"/>
      <c r="ANK495" s="415"/>
      <c r="ANL495" s="415"/>
      <c r="ANM495" s="415"/>
      <c r="ANN495" s="415"/>
      <c r="ANO495" s="415"/>
      <c r="ANP495" s="415"/>
      <c r="ANQ495" s="415"/>
      <c r="ANR495" s="415"/>
      <c r="ANS495" s="415"/>
      <c r="ANT495" s="415"/>
      <c r="ANU495" s="415"/>
      <c r="ANV495" s="415"/>
      <c r="ANW495" s="415"/>
      <c r="ANX495" s="415"/>
      <c r="ANY495" s="415"/>
      <c r="ANZ495" s="415"/>
      <c r="AOA495" s="415"/>
      <c r="AOB495" s="415"/>
      <c r="AOC495" s="415"/>
      <c r="AOD495" s="415"/>
      <c r="AOE495" s="415"/>
      <c r="AOF495" s="415"/>
      <c r="AOG495" s="415"/>
      <c r="AOH495" s="415"/>
      <c r="AOI495" s="415"/>
      <c r="AOJ495" s="415"/>
      <c r="AOK495" s="415"/>
      <c r="AOL495" s="415"/>
      <c r="AOM495" s="415"/>
      <c r="AON495" s="415"/>
      <c r="AOO495" s="415"/>
      <c r="AOP495" s="415"/>
      <c r="AOQ495" s="415"/>
      <c r="AOR495" s="415"/>
      <c r="AOS495" s="415"/>
      <c r="AOT495" s="415"/>
      <c r="AOU495" s="415"/>
      <c r="AOV495" s="415"/>
      <c r="AOW495" s="415"/>
      <c r="AOX495" s="415"/>
      <c r="AOY495" s="415"/>
      <c r="AOZ495" s="415"/>
      <c r="APA495" s="415"/>
      <c r="APB495" s="415"/>
      <c r="APC495" s="415"/>
      <c r="APD495" s="415"/>
      <c r="APE495" s="415"/>
      <c r="APF495" s="415"/>
      <c r="APG495" s="415"/>
      <c r="APH495" s="415"/>
      <c r="API495" s="415"/>
      <c r="APJ495" s="415"/>
      <c r="APK495" s="415"/>
      <c r="APL495" s="415"/>
      <c r="APM495" s="415"/>
      <c r="APN495" s="415"/>
      <c r="APO495" s="415"/>
      <c r="APP495" s="415"/>
      <c r="APQ495" s="415"/>
      <c r="APR495" s="415"/>
      <c r="APS495" s="415"/>
      <c r="APT495" s="415"/>
      <c r="APU495" s="415"/>
      <c r="APV495" s="415"/>
      <c r="APW495" s="415"/>
      <c r="APX495" s="415"/>
      <c r="APY495" s="415"/>
      <c r="APZ495" s="415"/>
      <c r="AQA495" s="415"/>
      <c r="AQB495" s="415"/>
      <c r="AQC495" s="415"/>
      <c r="AQD495" s="415"/>
      <c r="AQE495" s="415"/>
      <c r="AQF495" s="415"/>
      <c r="AQG495" s="415"/>
      <c r="AQH495" s="415"/>
      <c r="AQI495" s="415"/>
      <c r="AQJ495" s="415"/>
      <c r="AQK495" s="415"/>
      <c r="AQL495" s="415"/>
      <c r="AQM495" s="415"/>
      <c r="AQN495" s="415"/>
      <c r="AQO495" s="415"/>
      <c r="AQP495" s="415"/>
      <c r="AQQ495" s="415"/>
      <c r="AQR495" s="415"/>
      <c r="AQS495" s="415"/>
      <c r="AQT495" s="415"/>
      <c r="AQU495" s="415"/>
      <c r="AQV495" s="415"/>
      <c r="AQW495" s="415"/>
      <c r="AQX495" s="415"/>
      <c r="AQY495" s="415"/>
      <c r="AQZ495" s="415"/>
      <c r="ARA495" s="415"/>
      <c r="ARB495" s="415"/>
      <c r="ARC495" s="415"/>
      <c r="ARD495" s="415"/>
      <c r="ARE495" s="415"/>
      <c r="ARF495" s="415"/>
      <c r="ARG495" s="415"/>
      <c r="ARH495" s="415"/>
      <c r="ARI495" s="415"/>
      <c r="ARJ495" s="415"/>
      <c r="ARK495" s="415"/>
      <c r="ARL495" s="415"/>
      <c r="ARM495" s="415"/>
      <c r="ARN495" s="415"/>
      <c r="ARO495" s="415"/>
      <c r="ARP495" s="415"/>
      <c r="ARQ495" s="415"/>
      <c r="ARR495" s="415"/>
      <c r="ARS495" s="415"/>
      <c r="ART495" s="415"/>
      <c r="ARU495" s="415"/>
      <c r="ARV495" s="415"/>
      <c r="ARW495" s="415"/>
      <c r="ARX495" s="415"/>
      <c r="ARY495" s="415"/>
      <c r="ARZ495" s="415"/>
      <c r="ASA495" s="415"/>
      <c r="ASB495" s="415"/>
      <c r="ASC495" s="415"/>
      <c r="ASD495" s="415"/>
      <c r="ASE495" s="415"/>
      <c r="ASF495" s="415"/>
      <c r="ASG495" s="415"/>
      <c r="ASH495" s="415"/>
      <c r="ASI495" s="415"/>
      <c r="ASJ495" s="415"/>
      <c r="ASK495" s="415"/>
      <c r="ASL495" s="415"/>
      <c r="ASM495" s="415"/>
      <c r="ASN495" s="415"/>
      <c r="ASO495" s="415"/>
      <c r="ASP495" s="415"/>
      <c r="ASQ495" s="415"/>
      <c r="ASR495" s="415"/>
      <c r="ASS495" s="415"/>
      <c r="AST495" s="415"/>
      <c r="ASU495" s="415"/>
      <c r="ASV495" s="415"/>
      <c r="ASW495" s="415"/>
      <c r="ASX495" s="415"/>
      <c r="ASY495" s="415"/>
      <c r="ASZ495" s="415"/>
      <c r="ATA495" s="415"/>
      <c r="ATB495" s="415"/>
      <c r="ATC495" s="415"/>
      <c r="ATD495" s="415"/>
      <c r="ATE495" s="415"/>
      <c r="ATF495" s="415"/>
      <c r="ATG495" s="415"/>
      <c r="ATH495" s="415"/>
      <c r="ATI495" s="415"/>
      <c r="ATJ495" s="415"/>
      <c r="ATK495" s="415"/>
      <c r="ATL495" s="415"/>
      <c r="ATM495" s="415"/>
      <c r="ATN495" s="415"/>
      <c r="ATO495" s="415"/>
      <c r="ATP495" s="415"/>
      <c r="ATQ495" s="415"/>
      <c r="ATR495" s="415"/>
      <c r="ATS495" s="415"/>
      <c r="ATT495" s="415"/>
      <c r="ATU495" s="415"/>
      <c r="ATV495" s="415"/>
      <c r="ATW495" s="415"/>
      <c r="ATX495" s="415"/>
      <c r="ATY495" s="415"/>
      <c r="ATZ495" s="415"/>
      <c r="AUA495" s="415"/>
      <c r="AUB495" s="415"/>
      <c r="AUC495" s="415"/>
      <c r="AUD495" s="415"/>
      <c r="AUE495" s="415"/>
      <c r="AUF495" s="415"/>
      <c r="AUG495" s="415"/>
      <c r="AUH495" s="415"/>
      <c r="AUI495" s="415"/>
      <c r="AUJ495" s="415"/>
      <c r="AUK495" s="415"/>
      <c r="AUL495" s="415"/>
      <c r="AUM495" s="415"/>
      <c r="AUN495" s="415"/>
      <c r="AUO495" s="415"/>
      <c r="AUP495" s="415"/>
      <c r="AUQ495" s="415"/>
      <c r="AUR495" s="415"/>
      <c r="AUS495" s="415"/>
      <c r="AUT495" s="415"/>
      <c r="AUU495" s="415"/>
      <c r="AUV495" s="415"/>
      <c r="AUW495" s="415"/>
      <c r="AUX495" s="415"/>
      <c r="AUY495" s="415"/>
      <c r="AUZ495" s="415"/>
      <c r="AVA495" s="415"/>
      <c r="AVB495" s="415"/>
      <c r="AVC495" s="415"/>
      <c r="AVD495" s="415"/>
      <c r="AVE495" s="415"/>
      <c r="AVF495" s="415"/>
      <c r="AVG495" s="415"/>
      <c r="AVH495" s="415"/>
      <c r="AVI495" s="415"/>
      <c r="AVJ495" s="415"/>
      <c r="AVK495" s="415"/>
      <c r="AVL495" s="415"/>
      <c r="AVM495" s="415"/>
      <c r="AVN495" s="415"/>
      <c r="AVO495" s="415"/>
      <c r="AVP495" s="415"/>
      <c r="AVQ495" s="415"/>
      <c r="AVR495" s="415"/>
      <c r="AVS495" s="415"/>
      <c r="AVT495" s="415"/>
      <c r="AVU495" s="415"/>
      <c r="AVV495" s="415"/>
      <c r="AVW495" s="415"/>
      <c r="AVX495" s="415"/>
      <c r="AVY495" s="415"/>
      <c r="AVZ495" s="415"/>
      <c r="AWA495" s="415"/>
      <c r="AWB495" s="415"/>
      <c r="AWC495" s="415"/>
      <c r="AWD495" s="415"/>
      <c r="AWE495" s="415"/>
      <c r="AWF495" s="415"/>
      <c r="AWG495" s="415"/>
      <c r="AWH495" s="415"/>
      <c r="AWI495" s="415"/>
      <c r="AWJ495" s="415"/>
      <c r="AWK495" s="415"/>
      <c r="AWL495" s="415"/>
      <c r="AWM495" s="415"/>
      <c r="AWN495" s="415"/>
      <c r="AWO495" s="415"/>
      <c r="AWP495" s="415"/>
      <c r="AWQ495" s="415"/>
      <c r="AWR495" s="415"/>
      <c r="AWS495" s="415"/>
      <c r="AWT495" s="415"/>
      <c r="AWU495" s="415"/>
      <c r="AWV495" s="415"/>
      <c r="AWW495" s="415"/>
      <c r="AWX495" s="415"/>
      <c r="AWY495" s="415"/>
      <c r="AWZ495" s="415"/>
      <c r="AXA495" s="415"/>
      <c r="AXB495" s="415"/>
      <c r="AXC495" s="415"/>
      <c r="AXD495" s="415"/>
      <c r="AXE495" s="415"/>
      <c r="AXF495" s="415"/>
      <c r="AXG495" s="415"/>
      <c r="AXH495" s="415"/>
      <c r="AXI495" s="415"/>
      <c r="AXJ495" s="415"/>
      <c r="AXK495" s="415"/>
      <c r="AXL495" s="415"/>
      <c r="AXM495" s="415"/>
      <c r="AXN495" s="415"/>
      <c r="AXO495" s="415"/>
      <c r="AXP495" s="415"/>
      <c r="AXQ495" s="415"/>
      <c r="AXR495" s="415"/>
      <c r="AXS495" s="415"/>
      <c r="AXT495" s="415"/>
      <c r="AXU495" s="415"/>
      <c r="AXV495" s="415"/>
      <c r="AXW495" s="415"/>
      <c r="AXX495" s="415"/>
      <c r="AXY495" s="415"/>
      <c r="AXZ495" s="415"/>
      <c r="AYA495" s="415"/>
      <c r="AYB495" s="415"/>
      <c r="AYC495" s="415"/>
      <c r="AYD495" s="415"/>
      <c r="AYE495" s="415"/>
      <c r="AYF495" s="415"/>
      <c r="AYG495" s="415"/>
      <c r="AYH495" s="415"/>
      <c r="AYI495" s="415"/>
      <c r="AYJ495" s="415"/>
      <c r="AYK495" s="415"/>
      <c r="AYL495" s="415"/>
      <c r="AYM495" s="415"/>
      <c r="AYN495" s="415"/>
      <c r="AYO495" s="415"/>
      <c r="AYP495" s="415"/>
      <c r="AYQ495" s="415"/>
      <c r="AYR495" s="415"/>
      <c r="AYS495" s="415"/>
      <c r="AYT495" s="415"/>
      <c r="AYU495" s="415"/>
      <c r="AYV495" s="415"/>
      <c r="AYW495" s="415"/>
      <c r="AYX495" s="415"/>
      <c r="AYY495" s="415"/>
      <c r="AYZ495" s="415"/>
      <c r="AZA495" s="415"/>
      <c r="AZB495" s="415"/>
      <c r="AZC495" s="415"/>
      <c r="AZD495" s="415"/>
      <c r="AZE495" s="415"/>
      <c r="AZF495" s="415"/>
      <c r="AZG495" s="415"/>
      <c r="AZH495" s="415"/>
      <c r="AZI495" s="415"/>
      <c r="AZJ495" s="415"/>
      <c r="AZK495" s="415"/>
      <c r="AZL495" s="415"/>
      <c r="AZM495" s="415"/>
      <c r="AZN495" s="415"/>
      <c r="AZO495" s="415"/>
      <c r="AZP495" s="415"/>
      <c r="AZQ495" s="415"/>
      <c r="AZR495" s="415"/>
      <c r="AZS495" s="415"/>
      <c r="AZT495" s="415"/>
      <c r="AZU495" s="415"/>
      <c r="AZV495" s="415"/>
      <c r="AZW495" s="415"/>
      <c r="AZX495" s="415"/>
      <c r="AZY495" s="415"/>
      <c r="AZZ495" s="415"/>
      <c r="BAA495" s="415"/>
      <c r="BAB495" s="415"/>
      <c r="BAC495" s="415"/>
      <c r="BAD495" s="415"/>
      <c r="BAE495" s="415"/>
      <c r="BAF495" s="415"/>
      <c r="BAG495" s="415"/>
      <c r="BAH495" s="415"/>
      <c r="BAI495" s="415"/>
      <c r="BAJ495" s="415"/>
      <c r="BAK495" s="415"/>
      <c r="BAL495" s="415"/>
      <c r="BAM495" s="415"/>
      <c r="BAN495" s="415"/>
      <c r="BAO495" s="415"/>
      <c r="BAP495" s="415"/>
      <c r="BAQ495" s="415"/>
      <c r="BAR495" s="415"/>
      <c r="BAS495" s="415"/>
      <c r="BAT495" s="415"/>
      <c r="BAU495" s="415"/>
      <c r="BAV495" s="415"/>
      <c r="BAW495" s="415"/>
      <c r="BAX495" s="415"/>
      <c r="BAY495" s="415"/>
      <c r="BAZ495" s="415"/>
      <c r="BBA495" s="415"/>
      <c r="BBB495" s="415"/>
      <c r="BBC495" s="415"/>
      <c r="BBD495" s="415"/>
      <c r="BBE495" s="415"/>
      <c r="BBF495" s="415"/>
      <c r="BBG495" s="415"/>
      <c r="BBH495" s="415"/>
      <c r="BBI495" s="415"/>
      <c r="BBJ495" s="415"/>
      <c r="BBK495" s="415"/>
      <c r="BBL495" s="415"/>
      <c r="BBM495" s="415"/>
      <c r="BBN495" s="415"/>
      <c r="BBO495" s="415"/>
      <c r="BBP495" s="415"/>
      <c r="BBQ495" s="415"/>
      <c r="BBR495" s="415"/>
      <c r="BBS495" s="415"/>
      <c r="BBT495" s="415"/>
      <c r="BBU495" s="415"/>
      <c r="BBV495" s="415"/>
      <c r="BBW495" s="415"/>
      <c r="BBX495" s="415"/>
      <c r="BBY495" s="415"/>
      <c r="BBZ495" s="415"/>
      <c r="BCA495" s="415"/>
      <c r="BCB495" s="415"/>
      <c r="BCC495" s="415"/>
      <c r="BCD495" s="415"/>
      <c r="BCE495" s="415"/>
      <c r="BCF495" s="415"/>
      <c r="BCG495" s="415"/>
      <c r="BCH495" s="415"/>
      <c r="BCI495" s="415"/>
      <c r="BCJ495" s="415"/>
      <c r="BCK495" s="415"/>
      <c r="BCL495" s="415"/>
      <c r="BCM495" s="415"/>
      <c r="BCN495" s="415"/>
      <c r="BCO495" s="415"/>
      <c r="BCP495" s="415"/>
      <c r="BCQ495" s="415"/>
      <c r="BCR495" s="415"/>
      <c r="BCS495" s="415"/>
      <c r="BCT495" s="415"/>
      <c r="BCU495" s="415"/>
      <c r="BCV495" s="415"/>
      <c r="BCW495" s="415"/>
      <c r="BCX495" s="415"/>
      <c r="BCY495" s="415"/>
      <c r="BCZ495" s="415"/>
      <c r="BDA495" s="415"/>
      <c r="BDB495" s="415"/>
      <c r="BDC495" s="415"/>
      <c r="BDD495" s="415"/>
      <c r="BDE495" s="415"/>
      <c r="BDF495" s="415"/>
      <c r="BDG495" s="415"/>
      <c r="BDH495" s="415"/>
      <c r="BDI495" s="415"/>
      <c r="BDJ495" s="415"/>
      <c r="BDK495" s="415"/>
      <c r="BDL495" s="415"/>
      <c r="BDM495" s="415"/>
      <c r="BDN495" s="415"/>
      <c r="BDO495" s="415"/>
      <c r="BDP495" s="415"/>
      <c r="BDQ495" s="415"/>
      <c r="BDR495" s="415"/>
      <c r="BDS495" s="415"/>
      <c r="BDT495" s="415"/>
      <c r="BDU495" s="415"/>
      <c r="BDV495" s="415"/>
      <c r="BDW495" s="415"/>
      <c r="BDX495" s="415"/>
      <c r="BDY495" s="415"/>
      <c r="BDZ495" s="415"/>
      <c r="BEA495" s="415"/>
      <c r="BEB495" s="415"/>
      <c r="BEC495" s="415"/>
      <c r="BED495" s="415"/>
      <c r="BEE495" s="415"/>
      <c r="BEF495" s="415"/>
      <c r="BEG495" s="415"/>
      <c r="BEH495" s="415"/>
      <c r="BEI495" s="415"/>
      <c r="BEJ495" s="415"/>
      <c r="BEK495" s="415"/>
      <c r="BEL495" s="415"/>
      <c r="BEM495" s="415"/>
      <c r="BEN495" s="415"/>
      <c r="BEO495" s="415"/>
      <c r="BEP495" s="415"/>
      <c r="BEQ495" s="415"/>
      <c r="BER495" s="415"/>
      <c r="BES495" s="415"/>
      <c r="BET495" s="415"/>
      <c r="BEU495" s="415"/>
      <c r="BEV495" s="415"/>
      <c r="BEW495" s="415"/>
      <c r="BEX495" s="415"/>
      <c r="BEY495" s="415"/>
      <c r="BEZ495" s="415"/>
      <c r="BFA495" s="415"/>
      <c r="BFB495" s="415"/>
      <c r="BFC495" s="415"/>
      <c r="BFD495" s="415"/>
      <c r="BFE495" s="415"/>
      <c r="BFF495" s="415"/>
      <c r="BFG495" s="415"/>
      <c r="BFH495" s="415"/>
      <c r="BFI495" s="415"/>
      <c r="BFJ495" s="415"/>
      <c r="BFK495" s="415"/>
      <c r="BFL495" s="415"/>
      <c r="BFM495" s="415"/>
      <c r="BFN495" s="415"/>
      <c r="BFO495" s="415"/>
      <c r="BFP495" s="415"/>
      <c r="BFQ495" s="415"/>
      <c r="BFR495" s="415"/>
      <c r="BFS495" s="415"/>
      <c r="BFT495" s="415"/>
      <c r="BFU495" s="415"/>
      <c r="BFV495" s="415"/>
      <c r="BFW495" s="415"/>
      <c r="BFX495" s="415"/>
      <c r="BFY495" s="415"/>
      <c r="BFZ495" s="415"/>
      <c r="BGA495" s="415"/>
      <c r="BGB495" s="415"/>
      <c r="BGC495" s="415"/>
      <c r="BGD495" s="415"/>
      <c r="BGE495" s="415"/>
      <c r="BGF495" s="415"/>
      <c r="BGG495" s="415"/>
      <c r="BGH495" s="415"/>
      <c r="BGI495" s="415"/>
      <c r="BGJ495" s="415"/>
      <c r="BGK495" s="415"/>
      <c r="BGL495" s="415"/>
      <c r="BGM495" s="415"/>
      <c r="BGN495" s="415"/>
      <c r="BGO495" s="415"/>
      <c r="BGP495" s="415"/>
      <c r="BGQ495" s="415"/>
      <c r="BGR495" s="415"/>
      <c r="BGS495" s="415"/>
      <c r="BGT495" s="415"/>
      <c r="BGU495" s="415"/>
      <c r="BGV495" s="415"/>
      <c r="BGW495" s="415"/>
      <c r="BGX495" s="415"/>
      <c r="BGY495" s="415"/>
      <c r="BGZ495" s="415"/>
      <c r="BHA495" s="415"/>
      <c r="BHB495" s="415"/>
      <c r="BHC495" s="415"/>
      <c r="BHD495" s="415"/>
      <c r="BHE495" s="415"/>
      <c r="BHF495" s="415"/>
      <c r="BHG495" s="415"/>
      <c r="BHH495" s="415"/>
      <c r="BHI495" s="415"/>
      <c r="BHJ495" s="415"/>
      <c r="BHK495" s="415"/>
      <c r="BHL495" s="415"/>
      <c r="BHM495" s="415"/>
      <c r="BHN495" s="415"/>
      <c r="BHO495" s="415"/>
      <c r="BHP495" s="415"/>
      <c r="BHQ495" s="415"/>
      <c r="BHR495" s="415"/>
      <c r="BHS495" s="415"/>
      <c r="BHT495" s="415"/>
      <c r="BHU495" s="415"/>
      <c r="BHV495" s="415"/>
      <c r="BHW495" s="415"/>
      <c r="BHX495" s="415"/>
      <c r="BHY495" s="415"/>
      <c r="BHZ495" s="415"/>
      <c r="BIA495" s="415"/>
      <c r="BIB495" s="415"/>
      <c r="BIC495" s="415"/>
      <c r="BID495" s="415"/>
      <c r="BIE495" s="415"/>
      <c r="BIF495" s="415"/>
      <c r="BIG495" s="415"/>
      <c r="BIH495" s="415"/>
      <c r="BII495" s="415"/>
      <c r="BIJ495" s="415"/>
      <c r="BIK495" s="415"/>
      <c r="BIL495" s="415"/>
      <c r="BIM495" s="415"/>
      <c r="BIN495" s="415"/>
      <c r="BIO495" s="415"/>
      <c r="BIP495" s="415"/>
      <c r="BIQ495" s="415"/>
      <c r="BIR495" s="415"/>
      <c r="BIS495" s="415"/>
      <c r="BIT495" s="415"/>
      <c r="BIU495" s="415"/>
      <c r="BIV495" s="415"/>
      <c r="BIW495" s="415"/>
      <c r="BIX495" s="415"/>
      <c r="BIY495" s="415"/>
      <c r="BIZ495" s="415"/>
      <c r="BJA495" s="415"/>
      <c r="BJB495" s="415"/>
      <c r="BJC495" s="415"/>
      <c r="BJD495" s="415"/>
      <c r="BJE495" s="415"/>
      <c r="BJF495" s="415"/>
      <c r="BJG495" s="415"/>
      <c r="BJH495" s="415"/>
      <c r="BJI495" s="415"/>
      <c r="BJJ495" s="415"/>
      <c r="BJK495" s="415"/>
      <c r="BJL495" s="415"/>
      <c r="BJM495" s="415"/>
      <c r="BJN495" s="415"/>
      <c r="BJO495" s="415"/>
      <c r="BJP495" s="415"/>
      <c r="BJQ495" s="415"/>
      <c r="BJR495" s="415"/>
      <c r="BJS495" s="415"/>
      <c r="BJT495" s="415"/>
      <c r="BJU495" s="415"/>
      <c r="BJV495" s="415"/>
      <c r="BJW495" s="415"/>
      <c r="BJX495" s="415"/>
      <c r="BJY495" s="415"/>
      <c r="BJZ495" s="415"/>
      <c r="BKA495" s="415"/>
      <c r="BKB495" s="415"/>
      <c r="BKC495" s="415"/>
      <c r="BKD495" s="415"/>
      <c r="BKE495" s="415"/>
      <c r="BKF495" s="415"/>
      <c r="BKG495" s="415"/>
      <c r="BKH495" s="415"/>
      <c r="BKI495" s="415"/>
      <c r="BKJ495" s="415"/>
      <c r="BKK495" s="415"/>
      <c r="BKL495" s="415"/>
      <c r="BKM495" s="415"/>
      <c r="BKN495" s="415"/>
      <c r="BKO495" s="415"/>
      <c r="BKP495" s="415"/>
      <c r="BKQ495" s="415"/>
      <c r="BKR495" s="415"/>
      <c r="BKS495" s="415"/>
      <c r="BKT495" s="415"/>
      <c r="BKU495" s="415"/>
      <c r="BKV495" s="415"/>
      <c r="BKW495" s="415"/>
      <c r="BKX495" s="415"/>
      <c r="BKY495" s="415"/>
      <c r="BKZ495" s="415"/>
      <c r="BLA495" s="415"/>
      <c r="BLB495" s="415"/>
      <c r="BLC495" s="415"/>
      <c r="BLD495" s="415"/>
      <c r="BLE495" s="415"/>
      <c r="BLF495" s="415"/>
      <c r="BLG495" s="415"/>
      <c r="BLH495" s="415"/>
      <c r="BLI495" s="415"/>
      <c r="BLJ495" s="415"/>
      <c r="BLK495" s="415"/>
      <c r="BLL495" s="415"/>
      <c r="BLM495" s="415"/>
      <c r="BLN495" s="415"/>
      <c r="BLO495" s="415"/>
      <c r="BLP495" s="415"/>
      <c r="BLQ495" s="415"/>
      <c r="BLR495" s="415"/>
      <c r="BLS495" s="415"/>
      <c r="BLT495" s="415"/>
      <c r="BLU495" s="415"/>
      <c r="BLV495" s="415"/>
      <c r="BLW495" s="415"/>
      <c r="BLX495" s="415"/>
      <c r="BLY495" s="415"/>
      <c r="BLZ495" s="415"/>
      <c r="BMA495" s="415"/>
      <c r="BMB495" s="415"/>
      <c r="BMC495" s="415"/>
      <c r="BMD495" s="415"/>
      <c r="BME495" s="415"/>
      <c r="BMF495" s="415"/>
      <c r="BMG495" s="415"/>
      <c r="BMH495" s="415"/>
      <c r="BMI495" s="415"/>
      <c r="BMJ495" s="415"/>
      <c r="BMK495" s="415"/>
      <c r="BML495" s="415"/>
      <c r="BMM495" s="415"/>
      <c r="BMN495" s="415"/>
      <c r="BMO495" s="415"/>
      <c r="BMP495" s="415"/>
      <c r="BMQ495" s="415"/>
      <c r="BMR495" s="415"/>
      <c r="BMS495" s="415"/>
      <c r="BMT495" s="415"/>
      <c r="BMU495" s="415"/>
      <c r="BMV495" s="415"/>
      <c r="BMW495" s="415"/>
      <c r="BMX495" s="415"/>
      <c r="BMY495" s="415"/>
      <c r="BMZ495" s="415"/>
      <c r="BNA495" s="415"/>
      <c r="BNB495" s="415"/>
      <c r="BNC495" s="415"/>
      <c r="BND495" s="415"/>
      <c r="BNE495" s="415"/>
      <c r="BNF495" s="415"/>
      <c r="BNG495" s="415"/>
      <c r="BNH495" s="415"/>
      <c r="BNI495" s="415"/>
      <c r="BNJ495" s="415"/>
      <c r="BNK495" s="415"/>
      <c r="BNL495" s="415"/>
      <c r="BNM495" s="415"/>
      <c r="BNN495" s="415"/>
      <c r="BNO495" s="415"/>
      <c r="BNP495" s="415"/>
      <c r="BNQ495" s="415"/>
      <c r="BNR495" s="415"/>
      <c r="BNS495" s="415"/>
      <c r="BNT495" s="415"/>
      <c r="BNU495" s="415"/>
      <c r="BNV495" s="415"/>
      <c r="BNW495" s="415"/>
      <c r="BNX495" s="415"/>
      <c r="BNY495" s="415"/>
      <c r="BNZ495" s="415"/>
      <c r="BOA495" s="415"/>
      <c r="BOB495" s="415"/>
      <c r="BOC495" s="415"/>
      <c r="BOD495" s="415"/>
      <c r="BOE495" s="415"/>
      <c r="BOF495" s="415"/>
      <c r="BOG495" s="415"/>
      <c r="BOH495" s="415"/>
      <c r="BOI495" s="415"/>
      <c r="BOJ495" s="415"/>
      <c r="BOK495" s="415"/>
      <c r="BOL495" s="415"/>
      <c r="BOM495" s="415"/>
      <c r="BON495" s="415"/>
      <c r="BOO495" s="415"/>
      <c r="BOP495" s="415"/>
      <c r="BOQ495" s="415"/>
      <c r="BOR495" s="415"/>
      <c r="BOS495" s="415"/>
      <c r="BOT495" s="415"/>
      <c r="BOU495" s="415"/>
      <c r="BOV495" s="415"/>
      <c r="BOW495" s="415"/>
      <c r="BOX495" s="415"/>
      <c r="BOY495" s="415"/>
      <c r="BOZ495" s="415"/>
      <c r="BPA495" s="415"/>
      <c r="BPB495" s="415"/>
      <c r="BPC495" s="415"/>
      <c r="BPD495" s="415"/>
      <c r="BPE495" s="415"/>
      <c r="BPF495" s="415"/>
      <c r="BPG495" s="415"/>
      <c r="BPH495" s="415"/>
      <c r="BPI495" s="415"/>
      <c r="BPJ495" s="415"/>
      <c r="BPK495" s="415"/>
      <c r="BPL495" s="415"/>
      <c r="BPM495" s="415"/>
      <c r="BPN495" s="415"/>
      <c r="BPO495" s="415"/>
      <c r="BPP495" s="415"/>
      <c r="BPQ495" s="415"/>
      <c r="BPR495" s="415"/>
      <c r="BPS495" s="415"/>
      <c r="BPT495" s="415"/>
      <c r="BPU495" s="415"/>
      <c r="BPV495" s="415"/>
      <c r="BPW495" s="415"/>
      <c r="BPX495" s="415"/>
      <c r="BPY495" s="415"/>
      <c r="BPZ495" s="415"/>
      <c r="BQA495" s="415"/>
      <c r="BQB495" s="415"/>
      <c r="BQC495" s="415"/>
      <c r="BQD495" s="415"/>
      <c r="BQE495" s="415"/>
      <c r="BQF495" s="415"/>
      <c r="BQG495" s="415"/>
      <c r="BQH495" s="415"/>
      <c r="BQI495" s="415"/>
      <c r="BQJ495" s="415"/>
      <c r="BQK495" s="415"/>
      <c r="BQL495" s="415"/>
      <c r="BQM495" s="415"/>
      <c r="BQN495" s="415"/>
      <c r="BQO495" s="415"/>
      <c r="BQP495" s="415"/>
      <c r="BQQ495" s="415"/>
      <c r="BQR495" s="415"/>
      <c r="BQS495" s="415"/>
      <c r="BQT495" s="415"/>
      <c r="BQU495" s="415"/>
      <c r="BQV495" s="415"/>
      <c r="BQW495" s="415"/>
      <c r="BQX495" s="415"/>
      <c r="BQY495" s="415"/>
      <c r="BQZ495" s="415"/>
      <c r="BRA495" s="415"/>
      <c r="BRB495" s="415"/>
      <c r="BRC495" s="415"/>
      <c r="BRD495" s="415"/>
      <c r="BRE495" s="415"/>
      <c r="BRF495" s="415"/>
      <c r="BRG495" s="415"/>
      <c r="BRH495" s="415"/>
      <c r="BRI495" s="415"/>
      <c r="BRJ495" s="415"/>
      <c r="BRK495" s="415"/>
      <c r="BRL495" s="415"/>
      <c r="BRM495" s="415"/>
      <c r="BRN495" s="415"/>
      <c r="BRO495" s="415"/>
      <c r="BRP495" s="415"/>
      <c r="BRQ495" s="415"/>
      <c r="BRR495" s="415"/>
      <c r="BRS495" s="415"/>
      <c r="BRT495" s="415"/>
      <c r="BRU495" s="415"/>
      <c r="BRV495" s="415"/>
      <c r="BRW495" s="415"/>
      <c r="BRX495" s="415"/>
      <c r="BRY495" s="415"/>
      <c r="BRZ495" s="415"/>
      <c r="BSA495" s="415"/>
      <c r="BSB495" s="415"/>
      <c r="BSC495" s="415"/>
      <c r="BSD495" s="415"/>
      <c r="BSE495" s="415"/>
      <c r="BSF495" s="415"/>
      <c r="BSG495" s="415"/>
      <c r="BSH495" s="415"/>
      <c r="BSI495" s="415"/>
      <c r="BSJ495" s="415"/>
      <c r="BSK495" s="415"/>
      <c r="BSL495" s="415"/>
      <c r="BSM495" s="415"/>
      <c r="BSN495" s="415"/>
      <c r="BSO495" s="415"/>
      <c r="BSP495" s="415"/>
      <c r="BSQ495" s="415"/>
      <c r="BSR495" s="415"/>
      <c r="BSS495" s="415"/>
      <c r="BST495" s="415"/>
      <c r="BSU495" s="415"/>
      <c r="BSV495" s="415"/>
      <c r="BSW495" s="415"/>
      <c r="BSX495" s="415"/>
      <c r="BSY495" s="415"/>
      <c r="BSZ495" s="415"/>
      <c r="BTA495" s="415"/>
      <c r="BTB495" s="415"/>
      <c r="BTC495" s="415"/>
      <c r="BTD495" s="415"/>
      <c r="BTE495" s="415"/>
      <c r="BTF495" s="415"/>
      <c r="BTG495" s="415"/>
      <c r="BTH495" s="415"/>
      <c r="BTI495" s="415"/>
      <c r="BTJ495" s="415"/>
      <c r="BTK495" s="415"/>
      <c r="BTL495" s="415"/>
      <c r="BTM495" s="415"/>
      <c r="BTN495" s="415"/>
      <c r="BTO495" s="415"/>
      <c r="BTP495" s="415"/>
      <c r="BTQ495" s="415"/>
      <c r="BTR495" s="415"/>
      <c r="BTS495" s="415"/>
      <c r="BTT495" s="415"/>
      <c r="BTU495" s="415"/>
      <c r="BTV495" s="415"/>
      <c r="BTW495" s="415"/>
      <c r="BTX495" s="415"/>
      <c r="BTY495" s="415"/>
      <c r="BTZ495" s="415"/>
      <c r="BUA495" s="415"/>
      <c r="BUB495" s="415"/>
      <c r="BUC495" s="415"/>
      <c r="BUD495" s="415"/>
      <c r="BUE495" s="415"/>
      <c r="BUF495" s="415"/>
      <c r="BUG495" s="415"/>
      <c r="BUH495" s="415"/>
      <c r="BUI495" s="415"/>
      <c r="BUJ495" s="415"/>
      <c r="BUK495" s="415"/>
      <c r="BUL495" s="415"/>
      <c r="BUM495" s="415"/>
      <c r="BUN495" s="415"/>
      <c r="BUO495" s="415"/>
      <c r="BUP495" s="415"/>
      <c r="BUQ495" s="415"/>
      <c r="BUR495" s="415"/>
      <c r="BUS495" s="415"/>
      <c r="BUT495" s="415"/>
      <c r="BUU495" s="415"/>
      <c r="BUV495" s="415"/>
      <c r="BUW495" s="415"/>
      <c r="BUX495" s="415"/>
      <c r="BUY495" s="415"/>
      <c r="BUZ495" s="415"/>
      <c r="BVA495" s="415"/>
      <c r="BVB495" s="415"/>
      <c r="BVC495" s="415"/>
      <c r="BVD495" s="415"/>
      <c r="BVE495" s="415"/>
      <c r="BVF495" s="415"/>
      <c r="BVG495" s="415"/>
      <c r="BVH495" s="415"/>
      <c r="BVI495" s="415"/>
      <c r="BVJ495" s="415"/>
      <c r="BVK495" s="415"/>
      <c r="BVL495" s="415"/>
      <c r="BVM495" s="415"/>
      <c r="BVN495" s="415"/>
      <c r="BVO495" s="415"/>
      <c r="BVP495" s="415"/>
      <c r="BVQ495" s="415"/>
      <c r="BVR495" s="415"/>
      <c r="BVS495" s="415"/>
      <c r="BVT495" s="415"/>
      <c r="BVU495" s="415"/>
      <c r="BVV495" s="415"/>
      <c r="BVW495" s="415"/>
      <c r="BVX495" s="415"/>
      <c r="BVY495" s="415"/>
      <c r="BVZ495" s="415"/>
      <c r="BWA495" s="415"/>
      <c r="BWB495" s="415"/>
      <c r="BWC495" s="415"/>
      <c r="BWD495" s="415"/>
      <c r="BWE495" s="415"/>
      <c r="BWF495" s="415"/>
      <c r="BWG495" s="415"/>
      <c r="BWH495" s="415"/>
      <c r="BWI495" s="415"/>
      <c r="BWJ495" s="415"/>
      <c r="BWK495" s="415"/>
      <c r="BWL495" s="415"/>
      <c r="BWM495" s="415"/>
      <c r="BWN495" s="415"/>
      <c r="BWO495" s="415"/>
      <c r="BWP495" s="415"/>
      <c r="BWQ495" s="415"/>
      <c r="BWR495" s="415"/>
      <c r="BWS495" s="415"/>
      <c r="BWT495" s="415"/>
      <c r="BWU495" s="415"/>
      <c r="BWV495" s="415"/>
      <c r="BWW495" s="415"/>
      <c r="BWX495" s="415"/>
      <c r="BWY495" s="415"/>
      <c r="BWZ495" s="415"/>
      <c r="BXA495" s="415"/>
      <c r="BXB495" s="415"/>
      <c r="BXC495" s="415"/>
      <c r="BXD495" s="415"/>
      <c r="BXE495" s="415"/>
      <c r="BXF495" s="415"/>
      <c r="BXG495" s="415"/>
      <c r="BXH495" s="415"/>
      <c r="BXI495" s="415"/>
      <c r="BXJ495" s="415"/>
      <c r="BXK495" s="415"/>
      <c r="BXL495" s="415"/>
      <c r="BXM495" s="415"/>
      <c r="BXN495" s="415"/>
      <c r="BXO495" s="415"/>
      <c r="BXP495" s="415"/>
      <c r="BXQ495" s="415"/>
      <c r="BXR495" s="415"/>
      <c r="BXS495" s="415"/>
      <c r="BXT495" s="415"/>
      <c r="BXU495" s="415"/>
      <c r="BXV495" s="415"/>
      <c r="BXW495" s="415"/>
      <c r="BXX495" s="415"/>
      <c r="BXY495" s="415"/>
      <c r="BXZ495" s="415"/>
      <c r="BYA495" s="415"/>
      <c r="BYB495" s="415"/>
      <c r="BYC495" s="415"/>
      <c r="BYD495" s="415"/>
      <c r="BYE495" s="415"/>
      <c r="BYF495" s="415"/>
      <c r="BYG495" s="415"/>
      <c r="BYH495" s="415"/>
      <c r="BYI495" s="415"/>
      <c r="BYJ495" s="415"/>
      <c r="BYK495" s="415"/>
      <c r="BYL495" s="415"/>
      <c r="BYM495" s="415"/>
      <c r="BYN495" s="415"/>
      <c r="BYO495" s="415"/>
      <c r="BYP495" s="415"/>
      <c r="BYQ495" s="415"/>
      <c r="BYR495" s="415"/>
      <c r="BYS495" s="415"/>
      <c r="BYT495" s="415"/>
      <c r="BYU495" s="415"/>
      <c r="BYV495" s="415"/>
      <c r="BYW495" s="415"/>
      <c r="BYX495" s="415"/>
      <c r="BYY495" s="415"/>
      <c r="BYZ495" s="415"/>
      <c r="BZA495" s="415"/>
      <c r="BZB495" s="415"/>
      <c r="BZC495" s="415"/>
      <c r="BZD495" s="415"/>
      <c r="BZE495" s="415"/>
      <c r="BZF495" s="415"/>
      <c r="BZG495" s="415"/>
      <c r="BZH495" s="415"/>
      <c r="BZI495" s="415"/>
      <c r="BZJ495" s="415"/>
    </row>
    <row r="496" spans="1:2038" ht="16.5" customHeight="1" thickBot="1">
      <c r="A496" s="771" t="s">
        <v>1417</v>
      </c>
      <c r="B496" s="772"/>
      <c r="C496" s="772"/>
      <c r="D496" s="772"/>
      <c r="E496" s="773"/>
      <c r="F496" s="32"/>
      <c r="G496" s="32"/>
      <c r="H496" s="32"/>
      <c r="I496" s="32"/>
      <c r="J496" s="75">
        <v>515</v>
      </c>
      <c r="K496" s="123">
        <v>0.27</v>
      </c>
    </row>
    <row r="497" spans="1:2038" ht="16.5" customHeight="1" thickBot="1">
      <c r="A497" s="767" t="s">
        <v>450</v>
      </c>
      <c r="B497" s="625"/>
      <c r="C497" s="625"/>
      <c r="D497" s="625"/>
      <c r="E497" s="626"/>
      <c r="F497" s="32"/>
      <c r="G497" s="32"/>
      <c r="H497" s="32"/>
      <c r="I497" s="32"/>
      <c r="J497" s="75">
        <v>5800</v>
      </c>
      <c r="K497" s="123">
        <v>21</v>
      </c>
    </row>
    <row r="498" spans="1:2038" ht="16.5" customHeight="1" thickBot="1">
      <c r="A498" s="767" t="s">
        <v>485</v>
      </c>
      <c r="B498" s="625"/>
      <c r="C498" s="625"/>
      <c r="D498" s="625"/>
      <c r="E498" s="626"/>
      <c r="F498" s="32"/>
      <c r="G498" s="32"/>
      <c r="H498" s="32"/>
      <c r="I498" s="32"/>
      <c r="J498" s="75">
        <v>7000</v>
      </c>
      <c r="K498" s="123">
        <v>22</v>
      </c>
    </row>
    <row r="499" spans="1:2038" ht="16.5" customHeight="1" thickBot="1">
      <c r="A499" s="794" t="s">
        <v>204</v>
      </c>
      <c r="B499" s="795"/>
      <c r="C499" s="795"/>
      <c r="D499" s="795"/>
      <c r="E499" s="796"/>
      <c r="F499" s="32"/>
      <c r="G499" s="32"/>
      <c r="H499" s="32"/>
      <c r="I499" s="32"/>
      <c r="J499" s="75">
        <v>10700</v>
      </c>
      <c r="K499" s="123">
        <v>36</v>
      </c>
    </row>
    <row r="500" spans="1:2038" ht="16.5" customHeight="1" thickBot="1">
      <c r="A500" s="767" t="s">
        <v>1418</v>
      </c>
      <c r="B500" s="625"/>
      <c r="C500" s="625"/>
      <c r="D500" s="625"/>
      <c r="E500" s="626"/>
      <c r="F500" s="32"/>
      <c r="G500" s="32"/>
      <c r="H500" s="32"/>
      <c r="I500" s="32"/>
      <c r="J500" s="75">
        <v>600</v>
      </c>
      <c r="K500" s="123">
        <v>0.4</v>
      </c>
    </row>
    <row r="501" spans="1:2038" ht="16.5" customHeight="1" thickBot="1">
      <c r="A501" s="767" t="s">
        <v>349</v>
      </c>
      <c r="B501" s="625"/>
      <c r="C501" s="625"/>
      <c r="D501" s="625"/>
      <c r="E501" s="626"/>
      <c r="F501" s="32"/>
      <c r="G501" s="32"/>
      <c r="H501" s="32"/>
      <c r="I501" s="32"/>
      <c r="J501" s="75">
        <v>9300</v>
      </c>
      <c r="K501" s="123">
        <v>29</v>
      </c>
    </row>
    <row r="502" spans="1:2038" s="205" customFormat="1" ht="16.5" customHeight="1" thickBot="1">
      <c r="A502" s="771" t="s">
        <v>214</v>
      </c>
      <c r="B502" s="772"/>
      <c r="C502" s="772"/>
      <c r="D502" s="772"/>
      <c r="E502" s="773"/>
      <c r="F502" s="32"/>
      <c r="G502" s="32"/>
      <c r="H502" s="32"/>
      <c r="I502" s="32"/>
      <c r="J502" s="56">
        <v>650</v>
      </c>
      <c r="K502" s="123">
        <v>0.5</v>
      </c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9"/>
      <c r="AI502" s="199"/>
      <c r="AJ502" s="199"/>
      <c r="AK502" s="199"/>
      <c r="AL502" s="199"/>
      <c r="AM502" s="199"/>
      <c r="AN502" s="199"/>
      <c r="AO502" s="199"/>
      <c r="AP502" s="199"/>
      <c r="AQ502" s="199"/>
      <c r="AR502" s="199"/>
      <c r="AS502" s="199"/>
      <c r="AT502" s="199"/>
      <c r="AU502" s="199"/>
      <c r="AV502" s="199"/>
      <c r="AW502" s="199"/>
      <c r="AX502" s="199"/>
      <c r="AY502" s="199"/>
      <c r="AZ502" s="199"/>
      <c r="BA502" s="199"/>
      <c r="BB502" s="199"/>
      <c r="BC502" s="199"/>
      <c r="BD502" s="199"/>
      <c r="BE502" s="199"/>
      <c r="BF502" s="199"/>
      <c r="BG502" s="199"/>
      <c r="BH502" s="199"/>
      <c r="BI502" s="199"/>
      <c r="BJ502" s="199"/>
      <c r="BK502" s="199"/>
      <c r="BL502" s="199"/>
      <c r="BM502" s="199"/>
      <c r="BN502" s="199"/>
      <c r="BO502" s="199"/>
      <c r="BP502" s="199"/>
      <c r="BQ502" s="199"/>
      <c r="BR502" s="199"/>
      <c r="BS502" s="199"/>
      <c r="BT502" s="199"/>
      <c r="BU502" s="199"/>
      <c r="BV502" s="199"/>
      <c r="BW502" s="199"/>
      <c r="BX502" s="199"/>
      <c r="BY502" s="199"/>
      <c r="BZ502" s="199"/>
      <c r="CA502" s="199"/>
      <c r="CB502" s="199"/>
      <c r="CC502" s="199"/>
      <c r="CD502" s="199"/>
      <c r="CE502" s="199"/>
      <c r="CF502" s="199"/>
      <c r="CG502" s="199"/>
      <c r="CH502" s="199"/>
      <c r="CI502" s="199"/>
      <c r="CJ502" s="199"/>
      <c r="CK502" s="199"/>
      <c r="CL502" s="199"/>
      <c r="CM502" s="199"/>
      <c r="CN502" s="199"/>
      <c r="CO502" s="199"/>
      <c r="CP502" s="199"/>
      <c r="CQ502" s="199"/>
      <c r="CR502" s="199"/>
      <c r="CS502" s="199"/>
      <c r="CT502" s="199"/>
      <c r="CU502" s="199"/>
      <c r="CV502" s="199"/>
      <c r="CW502" s="199"/>
      <c r="CX502" s="199"/>
      <c r="CY502" s="199"/>
      <c r="CZ502" s="199"/>
      <c r="DA502" s="199"/>
      <c r="DB502" s="199"/>
      <c r="DC502" s="199"/>
      <c r="DD502" s="199"/>
      <c r="DE502" s="199"/>
      <c r="DF502" s="199"/>
      <c r="DG502" s="199"/>
      <c r="DH502" s="199"/>
      <c r="DI502" s="199"/>
      <c r="DJ502" s="199"/>
      <c r="DK502" s="199"/>
      <c r="DL502" s="199"/>
      <c r="DM502" s="199"/>
      <c r="DN502" s="199"/>
      <c r="DO502" s="199"/>
      <c r="DP502" s="199"/>
      <c r="DQ502" s="199"/>
      <c r="DR502" s="199"/>
      <c r="DS502" s="199"/>
      <c r="DT502" s="199"/>
      <c r="DU502" s="199"/>
      <c r="DV502" s="199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  <c r="RH502" s="199"/>
      <c r="RI502" s="199"/>
      <c r="RJ502" s="199"/>
      <c r="RK502" s="199"/>
      <c r="RL502" s="199"/>
      <c r="RM502" s="199"/>
      <c r="RN502" s="199"/>
      <c r="RO502" s="199"/>
      <c r="RP502" s="199"/>
      <c r="RQ502" s="199"/>
      <c r="RR502" s="199"/>
      <c r="RS502" s="199"/>
      <c r="RT502" s="199"/>
      <c r="RU502" s="199"/>
      <c r="RV502" s="199"/>
      <c r="RW502" s="199"/>
      <c r="RX502" s="199"/>
      <c r="RY502" s="199"/>
      <c r="RZ502" s="199"/>
      <c r="SA502" s="199"/>
      <c r="SB502" s="199"/>
      <c r="SC502" s="199"/>
      <c r="SD502" s="199"/>
      <c r="SE502" s="199"/>
      <c r="SF502" s="199"/>
      <c r="SG502" s="199"/>
      <c r="SH502" s="199"/>
      <c r="SI502" s="199"/>
      <c r="SJ502" s="199"/>
      <c r="SK502" s="199"/>
      <c r="SL502" s="199"/>
      <c r="SM502" s="199"/>
      <c r="SN502" s="199"/>
      <c r="SO502" s="199"/>
      <c r="SP502" s="199"/>
      <c r="SQ502" s="199"/>
      <c r="SR502" s="199"/>
      <c r="SS502" s="199"/>
      <c r="ST502" s="199"/>
      <c r="SU502" s="199"/>
      <c r="SV502" s="199"/>
      <c r="SW502" s="199"/>
      <c r="SX502" s="199"/>
      <c r="SY502" s="199"/>
      <c r="SZ502" s="199"/>
      <c r="TA502" s="199"/>
      <c r="TB502" s="199"/>
      <c r="TC502" s="199"/>
      <c r="TD502" s="199"/>
      <c r="TE502" s="199"/>
      <c r="TF502" s="199"/>
      <c r="TG502" s="199"/>
      <c r="TH502" s="199"/>
      <c r="TI502" s="199"/>
      <c r="TJ502" s="199"/>
      <c r="TK502" s="199"/>
      <c r="TL502" s="199"/>
      <c r="TM502" s="199"/>
      <c r="TN502" s="199"/>
      <c r="TO502" s="199"/>
      <c r="TP502" s="199"/>
      <c r="TQ502" s="199"/>
      <c r="TR502" s="199"/>
      <c r="TS502" s="199"/>
      <c r="TT502" s="199"/>
      <c r="TU502" s="199"/>
      <c r="TV502" s="199"/>
      <c r="TW502" s="199"/>
      <c r="TX502" s="199"/>
      <c r="TY502" s="199"/>
      <c r="TZ502" s="199"/>
      <c r="UA502" s="199"/>
      <c r="UB502" s="199"/>
      <c r="UC502" s="199"/>
      <c r="UD502" s="199"/>
      <c r="UE502" s="199"/>
      <c r="UF502" s="199"/>
      <c r="UG502" s="199"/>
      <c r="UH502" s="199"/>
      <c r="UI502" s="199"/>
      <c r="UJ502" s="199"/>
      <c r="UK502" s="199"/>
      <c r="UL502" s="199"/>
      <c r="UM502" s="199"/>
      <c r="UN502" s="199"/>
      <c r="UO502" s="199"/>
      <c r="UP502" s="199"/>
      <c r="UQ502" s="199"/>
      <c r="UR502" s="199"/>
      <c r="US502" s="199"/>
      <c r="UT502" s="199"/>
      <c r="UU502" s="199"/>
      <c r="UV502" s="199"/>
      <c r="UW502" s="199"/>
      <c r="UX502" s="199"/>
      <c r="UY502" s="199"/>
      <c r="UZ502" s="199"/>
      <c r="VA502" s="199"/>
      <c r="VB502" s="199"/>
      <c r="VC502" s="199"/>
      <c r="VD502" s="199"/>
      <c r="VE502" s="199"/>
      <c r="VF502" s="199"/>
      <c r="VG502" s="199"/>
      <c r="VH502" s="199"/>
      <c r="VI502" s="199"/>
      <c r="VJ502" s="199"/>
      <c r="VK502" s="199"/>
      <c r="VL502" s="199"/>
      <c r="VM502" s="199"/>
      <c r="VN502" s="199"/>
      <c r="VO502" s="199"/>
      <c r="VP502" s="199"/>
      <c r="VQ502" s="199"/>
      <c r="VR502" s="199"/>
      <c r="VS502" s="199"/>
      <c r="VT502" s="199"/>
      <c r="VU502" s="199"/>
      <c r="VV502" s="199"/>
      <c r="VW502" s="199"/>
      <c r="VX502" s="199"/>
      <c r="VY502" s="199"/>
      <c r="VZ502" s="199"/>
      <c r="WA502" s="199"/>
      <c r="WB502" s="199"/>
      <c r="WC502" s="199"/>
      <c r="WD502" s="199"/>
      <c r="WE502" s="199"/>
      <c r="WF502" s="199"/>
      <c r="WG502" s="199"/>
      <c r="WH502" s="199"/>
      <c r="WI502" s="199"/>
      <c r="WJ502" s="199"/>
      <c r="WK502" s="199"/>
      <c r="WL502" s="199"/>
      <c r="WM502" s="199"/>
      <c r="WN502" s="199"/>
      <c r="WO502" s="199"/>
      <c r="WP502" s="199"/>
      <c r="WQ502" s="199"/>
      <c r="WR502" s="199"/>
      <c r="WS502" s="199"/>
      <c r="WT502" s="199"/>
      <c r="WU502" s="199"/>
      <c r="WV502" s="199"/>
      <c r="WW502" s="199"/>
      <c r="WX502" s="199"/>
      <c r="WY502" s="199"/>
      <c r="WZ502" s="199"/>
      <c r="XA502" s="199"/>
      <c r="XB502" s="199"/>
      <c r="XC502" s="199"/>
      <c r="XD502" s="199"/>
      <c r="XE502" s="199"/>
      <c r="XF502" s="199"/>
      <c r="XG502" s="199"/>
      <c r="XH502" s="199"/>
      <c r="XI502" s="199"/>
      <c r="XJ502" s="199"/>
      <c r="XK502" s="199"/>
      <c r="XL502" s="199"/>
      <c r="XM502" s="199"/>
      <c r="XN502" s="199"/>
      <c r="XO502" s="199"/>
      <c r="XP502" s="199"/>
      <c r="XQ502" s="199"/>
      <c r="XR502" s="199"/>
      <c r="XS502" s="199"/>
      <c r="XT502" s="199"/>
      <c r="XU502" s="199"/>
      <c r="XV502" s="199"/>
      <c r="XW502" s="199"/>
      <c r="XX502" s="199"/>
      <c r="XY502" s="199"/>
      <c r="XZ502" s="199"/>
      <c r="YA502" s="199"/>
      <c r="YB502" s="199"/>
      <c r="YC502" s="199"/>
      <c r="YD502" s="199"/>
      <c r="YE502" s="199"/>
      <c r="YF502" s="199"/>
      <c r="YG502" s="199"/>
      <c r="YH502" s="199"/>
      <c r="YI502" s="199"/>
      <c r="YJ502" s="199"/>
      <c r="YK502" s="199"/>
      <c r="YL502" s="199"/>
      <c r="YM502" s="199"/>
      <c r="YN502" s="199"/>
      <c r="YO502" s="199"/>
      <c r="YP502" s="199"/>
      <c r="YQ502" s="199"/>
      <c r="YR502" s="199"/>
      <c r="YS502" s="199"/>
      <c r="YT502" s="199"/>
      <c r="YU502" s="199"/>
      <c r="YV502" s="199"/>
      <c r="YW502" s="199"/>
      <c r="YX502" s="199"/>
      <c r="YY502" s="199"/>
      <c r="YZ502" s="199"/>
      <c r="ZA502" s="199"/>
      <c r="ZB502" s="199"/>
      <c r="ZC502" s="199"/>
      <c r="ZD502" s="199"/>
      <c r="ZE502" s="199"/>
      <c r="ZF502" s="199"/>
      <c r="ZG502" s="199"/>
      <c r="ZH502" s="199"/>
      <c r="ZI502" s="199"/>
      <c r="ZJ502" s="199"/>
      <c r="ZK502" s="199"/>
      <c r="ZL502" s="199"/>
      <c r="ZM502" s="199"/>
      <c r="ZN502" s="199"/>
      <c r="ZO502" s="199"/>
      <c r="ZP502" s="199"/>
      <c r="ZQ502" s="199"/>
      <c r="ZR502" s="199"/>
      <c r="ZS502" s="199"/>
      <c r="ZT502" s="199"/>
      <c r="ZU502" s="199"/>
      <c r="ZV502" s="199"/>
      <c r="ZW502" s="199"/>
      <c r="ZX502" s="199"/>
      <c r="ZY502" s="199"/>
      <c r="ZZ502" s="199"/>
      <c r="AAA502" s="199"/>
      <c r="AAB502" s="199"/>
      <c r="AAC502" s="199"/>
      <c r="AAD502" s="199"/>
      <c r="AAE502" s="199"/>
      <c r="AAF502" s="199"/>
      <c r="AAG502" s="199"/>
      <c r="AAH502" s="199"/>
      <c r="AAI502" s="199"/>
      <c r="AAJ502" s="199"/>
      <c r="AAK502" s="199"/>
      <c r="AAL502" s="199"/>
      <c r="AAM502" s="199"/>
      <c r="AAN502" s="199"/>
      <c r="AAO502" s="199"/>
      <c r="AAP502" s="199"/>
      <c r="AAQ502" s="199"/>
      <c r="AAR502" s="199"/>
      <c r="AAS502" s="199"/>
      <c r="AAT502" s="199"/>
      <c r="AAU502" s="199"/>
      <c r="AAV502" s="199"/>
      <c r="AAW502" s="199"/>
      <c r="AAX502" s="199"/>
      <c r="AAY502" s="199"/>
      <c r="AAZ502" s="199"/>
      <c r="ABA502" s="199"/>
      <c r="ABB502" s="199"/>
      <c r="ABC502" s="199"/>
      <c r="ABD502" s="199"/>
      <c r="ABE502" s="199"/>
      <c r="ABF502" s="199"/>
      <c r="ABG502" s="199"/>
      <c r="ABH502" s="199"/>
      <c r="ABI502" s="199"/>
      <c r="ABJ502" s="199"/>
      <c r="ABK502" s="199"/>
      <c r="ABL502" s="199"/>
      <c r="ABM502" s="199"/>
      <c r="ABN502" s="199"/>
      <c r="ABO502" s="199"/>
      <c r="ABP502" s="199"/>
      <c r="ABQ502" s="199"/>
      <c r="ABR502" s="199"/>
      <c r="ABS502" s="199"/>
      <c r="ABT502" s="199"/>
      <c r="ABU502" s="199"/>
      <c r="ABV502" s="199"/>
      <c r="ABW502" s="199"/>
      <c r="ABX502" s="199"/>
      <c r="ABY502" s="199"/>
      <c r="ABZ502" s="199"/>
      <c r="ACA502" s="199"/>
      <c r="ACB502" s="199"/>
      <c r="ACC502" s="199"/>
      <c r="ACD502" s="199"/>
      <c r="ACE502" s="199"/>
      <c r="ACF502" s="199"/>
      <c r="ACG502" s="199"/>
      <c r="ACH502" s="199"/>
      <c r="ACI502" s="199"/>
      <c r="ACJ502" s="199"/>
      <c r="ACK502" s="199"/>
      <c r="ACL502" s="199"/>
      <c r="ACM502" s="199"/>
      <c r="ACN502" s="199"/>
      <c r="ACO502" s="199"/>
      <c r="ACP502" s="199"/>
      <c r="ACQ502" s="199"/>
      <c r="ACR502" s="199"/>
      <c r="ACS502" s="199"/>
      <c r="ACT502" s="199"/>
      <c r="ACU502" s="199"/>
      <c r="ACV502" s="199"/>
      <c r="ACW502" s="199"/>
      <c r="ACX502" s="199"/>
      <c r="ACY502" s="199"/>
      <c r="ACZ502" s="199"/>
      <c r="ADA502" s="199"/>
      <c r="ADB502" s="199"/>
      <c r="ADC502" s="199"/>
      <c r="ADD502" s="199"/>
      <c r="ADE502" s="199"/>
      <c r="ADF502" s="199"/>
      <c r="ADG502" s="199"/>
      <c r="ADH502" s="199"/>
      <c r="ADI502" s="199"/>
      <c r="ADJ502" s="199"/>
      <c r="ADK502" s="199"/>
      <c r="ADL502" s="199"/>
      <c r="ADM502" s="199"/>
      <c r="ADN502" s="199"/>
      <c r="ADO502" s="199"/>
      <c r="ADP502" s="199"/>
      <c r="ADQ502" s="199"/>
      <c r="ADR502" s="199"/>
      <c r="ADS502" s="199"/>
      <c r="ADT502" s="199"/>
      <c r="ADU502" s="199"/>
      <c r="ADV502" s="199"/>
      <c r="ADW502" s="199"/>
      <c r="ADX502" s="199"/>
      <c r="ADY502" s="199"/>
      <c r="ADZ502" s="199"/>
      <c r="AEA502" s="199"/>
      <c r="AEB502" s="199"/>
      <c r="AEC502" s="199"/>
      <c r="AED502" s="199"/>
      <c r="AEE502" s="199"/>
      <c r="AEF502" s="199"/>
      <c r="AEG502" s="199"/>
      <c r="AEH502" s="199"/>
      <c r="AEI502" s="199"/>
      <c r="AEJ502" s="199"/>
      <c r="AEK502" s="199"/>
      <c r="AEL502" s="199"/>
      <c r="AEM502" s="199"/>
      <c r="AEN502" s="199"/>
      <c r="AEO502" s="199"/>
      <c r="AEP502" s="199"/>
      <c r="AEQ502" s="199"/>
      <c r="AER502" s="199"/>
      <c r="AES502" s="199"/>
      <c r="AET502" s="199"/>
      <c r="AEU502" s="199"/>
      <c r="AEV502" s="199"/>
      <c r="AEW502" s="199"/>
      <c r="AEX502" s="199"/>
      <c r="AEY502" s="199"/>
      <c r="AEZ502" s="199"/>
      <c r="AFA502" s="199"/>
      <c r="AFB502" s="199"/>
      <c r="AFC502" s="199"/>
      <c r="AFD502" s="199"/>
      <c r="AFE502" s="199"/>
      <c r="AFF502" s="199"/>
      <c r="AFG502" s="199"/>
      <c r="AFH502" s="199"/>
      <c r="AFI502" s="199"/>
      <c r="AFJ502" s="199"/>
      <c r="AFK502" s="199"/>
      <c r="AFL502" s="199"/>
      <c r="AFM502" s="199"/>
      <c r="AFN502" s="199"/>
      <c r="AFO502" s="199"/>
      <c r="AFP502" s="199"/>
      <c r="AFQ502" s="199"/>
      <c r="AFR502" s="199"/>
      <c r="AFS502" s="199"/>
      <c r="AFT502" s="199"/>
      <c r="AFU502" s="199"/>
      <c r="AFV502" s="199"/>
      <c r="AFW502" s="199"/>
      <c r="AFX502" s="199"/>
      <c r="AFY502" s="199"/>
      <c r="AFZ502" s="199"/>
      <c r="AGA502" s="199"/>
      <c r="AGB502" s="199"/>
      <c r="AGC502" s="199"/>
      <c r="AGD502" s="199"/>
      <c r="AGE502" s="199"/>
      <c r="AGF502" s="199"/>
      <c r="AGG502" s="199"/>
      <c r="AGH502" s="199"/>
      <c r="AGI502" s="199"/>
      <c r="AGJ502" s="199"/>
      <c r="AGK502" s="199"/>
      <c r="AGL502" s="199"/>
      <c r="AGM502" s="199"/>
      <c r="AGN502" s="199"/>
      <c r="AGO502" s="199"/>
      <c r="AGP502" s="199"/>
      <c r="AGQ502" s="199"/>
      <c r="AGR502" s="199"/>
      <c r="AGS502" s="199"/>
      <c r="AGT502" s="199"/>
      <c r="AGU502" s="199"/>
      <c r="AGV502" s="199"/>
      <c r="AGW502" s="199"/>
      <c r="AGX502" s="199"/>
      <c r="AGY502" s="199"/>
      <c r="AGZ502" s="199"/>
      <c r="AHA502" s="199"/>
      <c r="AHB502" s="199"/>
      <c r="AHC502" s="199"/>
      <c r="AHD502" s="199"/>
      <c r="AHE502" s="199"/>
      <c r="AHF502" s="199"/>
      <c r="AHG502" s="199"/>
      <c r="AHH502" s="199"/>
      <c r="AHI502" s="199"/>
      <c r="AHJ502" s="199"/>
      <c r="AHK502" s="199"/>
      <c r="AHL502" s="199"/>
      <c r="AHM502" s="199"/>
      <c r="AHN502" s="199"/>
      <c r="AHO502" s="199"/>
      <c r="AHP502" s="199"/>
      <c r="AHQ502" s="199"/>
      <c r="AHR502" s="199"/>
      <c r="AHS502" s="199"/>
      <c r="AHT502" s="199"/>
      <c r="AHU502" s="199"/>
      <c r="AHV502" s="199"/>
      <c r="AHW502" s="199"/>
      <c r="AHX502" s="199"/>
      <c r="AHY502" s="199"/>
      <c r="AHZ502" s="199"/>
      <c r="AIA502" s="199"/>
      <c r="AIB502" s="199"/>
      <c r="AIC502" s="199"/>
      <c r="AID502" s="199"/>
      <c r="AIE502" s="199"/>
      <c r="AIF502" s="199"/>
      <c r="AIG502" s="199"/>
      <c r="AIH502" s="199"/>
      <c r="AII502" s="199"/>
      <c r="AIJ502" s="199"/>
      <c r="AIK502" s="199"/>
      <c r="AIL502" s="199"/>
      <c r="AIM502" s="199"/>
      <c r="AIN502" s="199"/>
      <c r="AIO502" s="199"/>
      <c r="AIP502" s="199"/>
      <c r="AIQ502" s="199"/>
      <c r="AIR502" s="199"/>
      <c r="AIS502" s="199"/>
      <c r="AIT502" s="199"/>
      <c r="AIU502" s="199"/>
      <c r="AIV502" s="199"/>
      <c r="AIW502" s="199"/>
      <c r="AIX502" s="199"/>
      <c r="AIY502" s="199"/>
      <c r="AIZ502" s="199"/>
      <c r="AJA502" s="199"/>
      <c r="AJB502" s="199"/>
      <c r="AJC502" s="199"/>
      <c r="AJD502" s="199"/>
      <c r="AJE502" s="199"/>
      <c r="AJF502" s="199"/>
      <c r="AJG502" s="199"/>
      <c r="AJH502" s="199"/>
      <c r="AJI502" s="199"/>
      <c r="AJJ502" s="199"/>
      <c r="AJK502" s="199"/>
      <c r="AJL502" s="199"/>
      <c r="AJM502" s="199"/>
      <c r="AJN502" s="199"/>
      <c r="AJO502" s="199"/>
      <c r="AJP502" s="199"/>
      <c r="AJQ502" s="199"/>
      <c r="AJR502" s="199"/>
      <c r="AJS502" s="199"/>
      <c r="AJT502" s="199"/>
      <c r="AJU502" s="199"/>
      <c r="AJV502" s="199"/>
      <c r="AJW502" s="199"/>
      <c r="AJX502" s="199"/>
      <c r="AJY502" s="199"/>
      <c r="AJZ502" s="199"/>
      <c r="AKA502" s="199"/>
      <c r="AKB502" s="199"/>
      <c r="AKC502" s="199"/>
      <c r="AKD502" s="199"/>
      <c r="AKE502" s="199"/>
      <c r="AKF502" s="199"/>
      <c r="AKG502" s="199"/>
      <c r="AKH502" s="199"/>
      <c r="AKI502" s="199"/>
      <c r="AKJ502" s="199"/>
      <c r="AKK502" s="199"/>
      <c r="AKL502" s="199"/>
      <c r="AKM502" s="199"/>
      <c r="AKN502" s="199"/>
      <c r="AKO502" s="199"/>
      <c r="AKP502" s="199"/>
      <c r="AKQ502" s="199"/>
      <c r="AKR502" s="199"/>
      <c r="AKS502" s="199"/>
      <c r="AKT502" s="199"/>
      <c r="AKU502" s="199"/>
      <c r="AKV502" s="199"/>
      <c r="AKW502" s="199"/>
      <c r="AKX502" s="199"/>
      <c r="AKY502" s="199"/>
      <c r="AKZ502" s="199"/>
      <c r="ALA502" s="199"/>
      <c r="ALB502" s="199"/>
      <c r="ALC502" s="199"/>
      <c r="ALD502" s="199"/>
      <c r="ALE502" s="199"/>
      <c r="ALF502" s="199"/>
      <c r="ALG502" s="199"/>
      <c r="ALH502" s="199"/>
      <c r="ALI502" s="199"/>
      <c r="ALJ502" s="199"/>
      <c r="ALK502" s="199"/>
      <c r="ALL502" s="199"/>
      <c r="ALM502" s="199"/>
      <c r="ALN502" s="199"/>
      <c r="ALO502" s="199"/>
      <c r="ALP502" s="199"/>
      <c r="ALQ502" s="199"/>
      <c r="ALR502" s="199"/>
      <c r="ALS502" s="199"/>
      <c r="ALT502" s="199"/>
      <c r="ALU502" s="199"/>
      <c r="ALV502" s="199"/>
      <c r="ALW502" s="199"/>
      <c r="ALX502" s="199"/>
      <c r="ALY502" s="199"/>
      <c r="ALZ502" s="199"/>
      <c r="AMA502" s="199"/>
      <c r="AMB502" s="199"/>
      <c r="AMC502" s="199"/>
      <c r="AMD502" s="199"/>
      <c r="AME502" s="199"/>
      <c r="AMF502" s="199"/>
      <c r="AMG502" s="199"/>
      <c r="AMH502" s="199"/>
      <c r="AMI502" s="199"/>
      <c r="AMJ502" s="199"/>
      <c r="AMK502" s="199"/>
      <c r="AML502" s="199"/>
      <c r="AMM502" s="199"/>
      <c r="AMN502" s="199"/>
      <c r="AMO502" s="199"/>
      <c r="AMP502" s="199"/>
      <c r="AMQ502" s="199"/>
      <c r="AMR502" s="199"/>
      <c r="AMS502" s="199"/>
      <c r="AMT502" s="199"/>
      <c r="AMU502" s="199"/>
      <c r="AMV502" s="199"/>
      <c r="AMW502" s="199"/>
      <c r="AMX502" s="199"/>
      <c r="AMY502" s="199"/>
      <c r="AMZ502" s="199"/>
      <c r="ANA502" s="199"/>
      <c r="ANB502" s="199"/>
      <c r="ANC502" s="199"/>
      <c r="AND502" s="199"/>
      <c r="ANE502" s="199"/>
      <c r="ANF502" s="199"/>
      <c r="ANG502" s="199"/>
      <c r="ANH502" s="199"/>
      <c r="ANI502" s="199"/>
      <c r="ANJ502" s="199"/>
      <c r="ANK502" s="199"/>
      <c r="ANL502" s="199"/>
      <c r="ANM502" s="199"/>
      <c r="ANN502" s="199"/>
      <c r="ANO502" s="199"/>
      <c r="ANP502" s="199"/>
      <c r="ANQ502" s="199"/>
      <c r="ANR502" s="199"/>
      <c r="ANS502" s="199"/>
      <c r="ANT502" s="199"/>
      <c r="ANU502" s="199"/>
      <c r="ANV502" s="199"/>
      <c r="ANW502" s="199"/>
      <c r="ANX502" s="199"/>
      <c r="ANY502" s="199"/>
      <c r="ANZ502" s="199"/>
      <c r="AOA502" s="199"/>
      <c r="AOB502" s="199"/>
      <c r="AOC502" s="199"/>
      <c r="AOD502" s="199"/>
      <c r="AOE502" s="199"/>
      <c r="AOF502" s="199"/>
      <c r="AOG502" s="199"/>
      <c r="AOH502" s="199"/>
      <c r="AOI502" s="199"/>
      <c r="AOJ502" s="199"/>
      <c r="AOK502" s="199"/>
      <c r="AOL502" s="199"/>
      <c r="AOM502" s="199"/>
      <c r="AON502" s="199"/>
      <c r="AOO502" s="199"/>
      <c r="AOP502" s="199"/>
      <c r="AOQ502" s="199"/>
      <c r="AOR502" s="199"/>
      <c r="AOS502" s="199"/>
      <c r="AOT502" s="199"/>
      <c r="AOU502" s="199"/>
      <c r="AOV502" s="199"/>
      <c r="AOW502" s="199"/>
      <c r="AOX502" s="199"/>
      <c r="AOY502" s="199"/>
      <c r="AOZ502" s="199"/>
      <c r="APA502" s="199"/>
      <c r="APB502" s="199"/>
      <c r="APC502" s="199"/>
      <c r="APD502" s="199"/>
      <c r="APE502" s="199"/>
      <c r="APF502" s="199"/>
      <c r="APG502" s="199"/>
      <c r="APH502" s="199"/>
      <c r="API502" s="199"/>
      <c r="APJ502" s="199"/>
      <c r="APK502" s="199"/>
      <c r="APL502" s="199"/>
      <c r="APM502" s="199"/>
      <c r="APN502" s="199"/>
      <c r="APO502" s="199"/>
      <c r="APP502" s="199"/>
      <c r="APQ502" s="199"/>
      <c r="APR502" s="199"/>
      <c r="APS502" s="199"/>
      <c r="APT502" s="199"/>
      <c r="APU502" s="199"/>
      <c r="APV502" s="199"/>
      <c r="APW502" s="199"/>
      <c r="APX502" s="199"/>
      <c r="APY502" s="199"/>
      <c r="APZ502" s="199"/>
      <c r="AQA502" s="199"/>
      <c r="AQB502" s="199"/>
      <c r="AQC502" s="199"/>
      <c r="AQD502" s="199"/>
      <c r="AQE502" s="199"/>
      <c r="AQF502" s="199"/>
      <c r="AQG502" s="199"/>
      <c r="AQH502" s="199"/>
      <c r="AQI502" s="199"/>
      <c r="AQJ502" s="199"/>
      <c r="AQK502" s="199"/>
      <c r="AQL502" s="199"/>
      <c r="AQM502" s="199"/>
      <c r="AQN502" s="199"/>
      <c r="AQO502" s="199"/>
      <c r="AQP502" s="199"/>
      <c r="AQQ502" s="199"/>
      <c r="AQR502" s="199"/>
      <c r="AQS502" s="199"/>
      <c r="AQT502" s="199"/>
      <c r="AQU502" s="199"/>
      <c r="AQV502" s="199"/>
      <c r="AQW502" s="199"/>
      <c r="AQX502" s="199"/>
      <c r="AQY502" s="199"/>
      <c r="AQZ502" s="199"/>
      <c r="ARA502" s="199"/>
      <c r="ARB502" s="199"/>
      <c r="ARC502" s="199"/>
      <c r="ARD502" s="199"/>
      <c r="ARE502" s="199"/>
      <c r="ARF502" s="199"/>
      <c r="ARG502" s="199"/>
      <c r="ARH502" s="199"/>
      <c r="ARI502" s="199"/>
      <c r="ARJ502" s="199"/>
      <c r="ARK502" s="199"/>
      <c r="ARL502" s="199"/>
      <c r="ARM502" s="199"/>
      <c r="ARN502" s="199"/>
      <c r="ARO502" s="199"/>
      <c r="ARP502" s="199"/>
      <c r="ARQ502" s="199"/>
      <c r="ARR502" s="199"/>
      <c r="ARS502" s="199"/>
      <c r="ART502" s="199"/>
      <c r="ARU502" s="199"/>
      <c r="ARV502" s="199"/>
      <c r="ARW502" s="199"/>
      <c r="ARX502" s="199"/>
      <c r="ARY502" s="199"/>
      <c r="ARZ502" s="199"/>
      <c r="ASA502" s="199"/>
      <c r="ASB502" s="199"/>
      <c r="ASC502" s="199"/>
      <c r="ASD502" s="199"/>
      <c r="ASE502" s="199"/>
      <c r="ASF502" s="199"/>
      <c r="ASG502" s="199"/>
      <c r="ASH502" s="199"/>
      <c r="ASI502" s="199"/>
      <c r="ASJ502" s="199"/>
      <c r="ASK502" s="199"/>
      <c r="ASL502" s="199"/>
      <c r="ASM502" s="199"/>
      <c r="ASN502" s="199"/>
      <c r="ASO502" s="199"/>
      <c r="ASP502" s="199"/>
      <c r="ASQ502" s="199"/>
      <c r="ASR502" s="199"/>
      <c r="ASS502" s="199"/>
      <c r="AST502" s="199"/>
      <c r="ASU502" s="199"/>
      <c r="ASV502" s="199"/>
      <c r="ASW502" s="199"/>
      <c r="ASX502" s="199"/>
      <c r="ASY502" s="199"/>
      <c r="ASZ502" s="199"/>
      <c r="ATA502" s="199"/>
      <c r="ATB502" s="199"/>
      <c r="ATC502" s="199"/>
      <c r="ATD502" s="199"/>
      <c r="ATE502" s="199"/>
      <c r="ATF502" s="199"/>
      <c r="ATG502" s="199"/>
      <c r="ATH502" s="199"/>
      <c r="ATI502" s="199"/>
      <c r="ATJ502" s="199"/>
      <c r="ATK502" s="199"/>
      <c r="ATL502" s="199"/>
      <c r="ATM502" s="199"/>
      <c r="ATN502" s="199"/>
      <c r="ATO502" s="199"/>
      <c r="ATP502" s="199"/>
      <c r="ATQ502" s="199"/>
      <c r="ATR502" s="199"/>
      <c r="ATS502" s="199"/>
      <c r="ATT502" s="199"/>
      <c r="ATU502" s="199"/>
      <c r="ATV502" s="199"/>
      <c r="ATW502" s="199"/>
      <c r="ATX502" s="199"/>
      <c r="ATY502" s="199"/>
      <c r="ATZ502" s="199"/>
      <c r="AUA502" s="199"/>
      <c r="AUB502" s="199"/>
      <c r="AUC502" s="199"/>
      <c r="AUD502" s="199"/>
      <c r="AUE502" s="199"/>
      <c r="AUF502" s="199"/>
      <c r="AUG502" s="199"/>
      <c r="AUH502" s="199"/>
      <c r="AUI502" s="199"/>
      <c r="AUJ502" s="199"/>
      <c r="AUK502" s="199"/>
      <c r="AUL502" s="199"/>
      <c r="AUM502" s="199"/>
      <c r="AUN502" s="199"/>
      <c r="AUO502" s="199"/>
      <c r="AUP502" s="199"/>
      <c r="AUQ502" s="199"/>
      <c r="AUR502" s="199"/>
      <c r="AUS502" s="199"/>
      <c r="AUT502" s="199"/>
      <c r="AUU502" s="199"/>
      <c r="AUV502" s="199"/>
      <c r="AUW502" s="199"/>
      <c r="AUX502" s="199"/>
      <c r="AUY502" s="199"/>
      <c r="AUZ502" s="199"/>
      <c r="AVA502" s="199"/>
      <c r="AVB502" s="199"/>
      <c r="AVC502" s="199"/>
      <c r="AVD502" s="199"/>
      <c r="AVE502" s="199"/>
      <c r="AVF502" s="199"/>
      <c r="AVG502" s="199"/>
      <c r="AVH502" s="199"/>
      <c r="AVI502" s="199"/>
      <c r="AVJ502" s="199"/>
      <c r="AVK502" s="199"/>
      <c r="AVL502" s="199"/>
      <c r="AVM502" s="199"/>
      <c r="AVN502" s="199"/>
      <c r="AVO502" s="199"/>
      <c r="AVP502" s="199"/>
      <c r="AVQ502" s="199"/>
      <c r="AVR502" s="199"/>
      <c r="AVS502" s="199"/>
      <c r="AVT502" s="199"/>
      <c r="AVU502" s="199"/>
      <c r="AVV502" s="199"/>
      <c r="AVW502" s="199"/>
      <c r="AVX502" s="199"/>
      <c r="AVY502" s="199"/>
      <c r="AVZ502" s="199"/>
      <c r="AWA502" s="199"/>
      <c r="AWB502" s="199"/>
      <c r="AWC502" s="199"/>
      <c r="AWD502" s="199"/>
      <c r="AWE502" s="199"/>
      <c r="AWF502" s="199"/>
      <c r="AWG502" s="199"/>
      <c r="AWH502" s="199"/>
      <c r="AWI502" s="199"/>
      <c r="AWJ502" s="199"/>
      <c r="AWK502" s="199"/>
      <c r="AWL502" s="199"/>
      <c r="AWM502" s="199"/>
      <c r="AWN502" s="199"/>
      <c r="AWO502" s="199"/>
      <c r="AWP502" s="199"/>
      <c r="AWQ502" s="199"/>
      <c r="AWR502" s="199"/>
      <c r="AWS502" s="199"/>
      <c r="AWT502" s="199"/>
      <c r="AWU502" s="199"/>
      <c r="AWV502" s="199"/>
      <c r="AWW502" s="199"/>
      <c r="AWX502" s="199"/>
      <c r="AWY502" s="199"/>
      <c r="AWZ502" s="199"/>
      <c r="AXA502" s="199"/>
      <c r="AXB502" s="199"/>
      <c r="AXC502" s="199"/>
      <c r="AXD502" s="199"/>
      <c r="AXE502" s="199"/>
      <c r="AXF502" s="199"/>
      <c r="AXG502" s="199"/>
      <c r="AXH502" s="199"/>
      <c r="AXI502" s="199"/>
      <c r="AXJ502" s="199"/>
      <c r="AXK502" s="199"/>
      <c r="AXL502" s="199"/>
      <c r="AXM502" s="199"/>
      <c r="AXN502" s="199"/>
      <c r="AXO502" s="199"/>
      <c r="AXP502" s="199"/>
      <c r="AXQ502" s="199"/>
      <c r="AXR502" s="199"/>
      <c r="AXS502" s="199"/>
      <c r="AXT502" s="199"/>
      <c r="AXU502" s="199"/>
      <c r="AXV502" s="199"/>
      <c r="AXW502" s="199"/>
      <c r="AXX502" s="199"/>
      <c r="AXY502" s="199"/>
      <c r="AXZ502" s="199"/>
      <c r="AYA502" s="199"/>
      <c r="AYB502" s="199"/>
      <c r="AYC502" s="199"/>
      <c r="AYD502" s="199"/>
      <c r="AYE502" s="199"/>
      <c r="AYF502" s="199"/>
      <c r="AYG502" s="199"/>
      <c r="AYH502" s="199"/>
      <c r="AYI502" s="199"/>
      <c r="AYJ502" s="199"/>
      <c r="AYK502" s="199"/>
      <c r="AYL502" s="199"/>
      <c r="AYM502" s="199"/>
      <c r="AYN502" s="199"/>
      <c r="AYO502" s="199"/>
      <c r="AYP502" s="199"/>
      <c r="AYQ502" s="199"/>
      <c r="AYR502" s="199"/>
      <c r="AYS502" s="199"/>
      <c r="AYT502" s="199"/>
      <c r="AYU502" s="199"/>
      <c r="AYV502" s="199"/>
      <c r="AYW502" s="199"/>
      <c r="AYX502" s="199"/>
      <c r="AYY502" s="199"/>
      <c r="AYZ502" s="199"/>
      <c r="AZA502" s="199"/>
      <c r="AZB502" s="199"/>
      <c r="AZC502" s="199"/>
      <c r="AZD502" s="199"/>
      <c r="AZE502" s="199"/>
      <c r="AZF502" s="199"/>
      <c r="AZG502" s="199"/>
      <c r="AZH502" s="199"/>
      <c r="AZI502" s="199"/>
      <c r="AZJ502" s="199"/>
      <c r="AZK502" s="199"/>
      <c r="AZL502" s="199"/>
      <c r="AZM502" s="199"/>
      <c r="AZN502" s="199"/>
      <c r="AZO502" s="199"/>
      <c r="AZP502" s="199"/>
      <c r="AZQ502" s="199"/>
      <c r="AZR502" s="199"/>
      <c r="AZS502" s="199"/>
      <c r="AZT502" s="199"/>
      <c r="AZU502" s="199"/>
      <c r="AZV502" s="199"/>
      <c r="AZW502" s="199"/>
      <c r="AZX502" s="199"/>
      <c r="AZY502" s="199"/>
      <c r="AZZ502" s="199"/>
      <c r="BAA502" s="199"/>
      <c r="BAB502" s="199"/>
      <c r="BAC502" s="199"/>
      <c r="BAD502" s="199"/>
      <c r="BAE502" s="199"/>
      <c r="BAF502" s="199"/>
      <c r="BAG502" s="199"/>
      <c r="BAH502" s="199"/>
      <c r="BAI502" s="199"/>
      <c r="BAJ502" s="199"/>
      <c r="BAK502" s="199"/>
      <c r="BAL502" s="199"/>
      <c r="BAM502" s="199"/>
      <c r="BAN502" s="199"/>
      <c r="BAO502" s="199"/>
      <c r="BAP502" s="199"/>
      <c r="BAQ502" s="199"/>
      <c r="BAR502" s="199"/>
      <c r="BAS502" s="199"/>
      <c r="BAT502" s="199"/>
      <c r="BAU502" s="199"/>
      <c r="BAV502" s="199"/>
      <c r="BAW502" s="199"/>
      <c r="BAX502" s="199"/>
      <c r="BAY502" s="199"/>
      <c r="BAZ502" s="199"/>
      <c r="BBA502" s="199"/>
      <c r="BBB502" s="199"/>
      <c r="BBC502" s="199"/>
      <c r="BBD502" s="199"/>
      <c r="BBE502" s="199"/>
      <c r="BBF502" s="199"/>
      <c r="BBG502" s="199"/>
      <c r="BBH502" s="199"/>
      <c r="BBI502" s="199"/>
      <c r="BBJ502" s="199"/>
      <c r="BBK502" s="199"/>
      <c r="BBL502" s="199"/>
      <c r="BBM502" s="199"/>
      <c r="BBN502" s="199"/>
      <c r="BBO502" s="199"/>
      <c r="BBP502" s="199"/>
      <c r="BBQ502" s="199"/>
      <c r="BBR502" s="199"/>
      <c r="BBS502" s="199"/>
      <c r="BBT502" s="199"/>
      <c r="BBU502" s="199"/>
      <c r="BBV502" s="199"/>
      <c r="BBW502" s="199"/>
      <c r="BBX502" s="199"/>
      <c r="BBY502" s="199"/>
      <c r="BBZ502" s="199"/>
      <c r="BCA502" s="199"/>
      <c r="BCB502" s="199"/>
      <c r="BCC502" s="199"/>
      <c r="BCD502" s="199"/>
      <c r="BCE502" s="199"/>
      <c r="BCF502" s="199"/>
      <c r="BCG502" s="199"/>
      <c r="BCH502" s="199"/>
      <c r="BCI502" s="199"/>
      <c r="BCJ502" s="199"/>
      <c r="BCK502" s="199"/>
      <c r="BCL502" s="199"/>
      <c r="BCM502" s="199"/>
      <c r="BCN502" s="199"/>
      <c r="BCO502" s="199"/>
      <c r="BCP502" s="199"/>
      <c r="BCQ502" s="199"/>
      <c r="BCR502" s="199"/>
      <c r="BCS502" s="199"/>
      <c r="BCT502" s="199"/>
      <c r="BCU502" s="199"/>
      <c r="BCV502" s="199"/>
      <c r="BCW502" s="199"/>
      <c r="BCX502" s="199"/>
      <c r="BCY502" s="199"/>
      <c r="BCZ502" s="199"/>
      <c r="BDA502" s="199"/>
      <c r="BDB502" s="199"/>
      <c r="BDC502" s="199"/>
      <c r="BDD502" s="199"/>
      <c r="BDE502" s="199"/>
      <c r="BDF502" s="199"/>
      <c r="BDG502" s="199"/>
      <c r="BDH502" s="199"/>
      <c r="BDI502" s="199"/>
      <c r="BDJ502" s="199"/>
      <c r="BDK502" s="199"/>
      <c r="BDL502" s="199"/>
      <c r="BDM502" s="199"/>
      <c r="BDN502" s="199"/>
      <c r="BDO502" s="199"/>
      <c r="BDP502" s="199"/>
      <c r="BDQ502" s="199"/>
      <c r="BDR502" s="199"/>
      <c r="BDS502" s="199"/>
      <c r="BDT502" s="199"/>
      <c r="BDU502" s="199"/>
      <c r="BDV502" s="199"/>
      <c r="BDW502" s="199"/>
      <c r="BDX502" s="199"/>
      <c r="BDY502" s="199"/>
      <c r="BDZ502" s="199"/>
      <c r="BEA502" s="199"/>
      <c r="BEB502" s="199"/>
      <c r="BEC502" s="199"/>
      <c r="BED502" s="199"/>
      <c r="BEE502" s="199"/>
      <c r="BEF502" s="199"/>
      <c r="BEG502" s="199"/>
      <c r="BEH502" s="199"/>
      <c r="BEI502" s="199"/>
      <c r="BEJ502" s="199"/>
      <c r="BEK502" s="199"/>
      <c r="BEL502" s="199"/>
      <c r="BEM502" s="199"/>
      <c r="BEN502" s="199"/>
      <c r="BEO502" s="199"/>
      <c r="BEP502" s="199"/>
      <c r="BEQ502" s="199"/>
      <c r="BER502" s="199"/>
      <c r="BES502" s="199"/>
      <c r="BET502" s="199"/>
      <c r="BEU502" s="199"/>
      <c r="BEV502" s="199"/>
      <c r="BEW502" s="199"/>
      <c r="BEX502" s="199"/>
      <c r="BEY502" s="199"/>
      <c r="BEZ502" s="199"/>
      <c r="BFA502" s="199"/>
      <c r="BFB502" s="199"/>
      <c r="BFC502" s="199"/>
      <c r="BFD502" s="199"/>
      <c r="BFE502" s="199"/>
      <c r="BFF502" s="199"/>
      <c r="BFG502" s="199"/>
      <c r="BFH502" s="199"/>
      <c r="BFI502" s="199"/>
      <c r="BFJ502" s="199"/>
      <c r="BFK502" s="199"/>
      <c r="BFL502" s="199"/>
      <c r="BFM502" s="199"/>
      <c r="BFN502" s="199"/>
      <c r="BFO502" s="199"/>
      <c r="BFP502" s="199"/>
      <c r="BFQ502" s="199"/>
      <c r="BFR502" s="199"/>
      <c r="BFS502" s="199"/>
      <c r="BFT502" s="199"/>
      <c r="BFU502" s="199"/>
      <c r="BFV502" s="199"/>
      <c r="BFW502" s="199"/>
      <c r="BFX502" s="199"/>
      <c r="BFY502" s="199"/>
      <c r="BFZ502" s="199"/>
      <c r="BGA502" s="199"/>
      <c r="BGB502" s="199"/>
      <c r="BGC502" s="199"/>
      <c r="BGD502" s="199"/>
      <c r="BGE502" s="199"/>
      <c r="BGF502" s="199"/>
      <c r="BGG502" s="199"/>
      <c r="BGH502" s="199"/>
      <c r="BGI502" s="199"/>
      <c r="BGJ502" s="199"/>
      <c r="BGK502" s="199"/>
      <c r="BGL502" s="199"/>
      <c r="BGM502" s="199"/>
      <c r="BGN502" s="199"/>
      <c r="BGO502" s="199"/>
      <c r="BGP502" s="199"/>
      <c r="BGQ502" s="199"/>
      <c r="BGR502" s="199"/>
      <c r="BGS502" s="199"/>
      <c r="BGT502" s="199"/>
      <c r="BGU502" s="199"/>
      <c r="BGV502" s="199"/>
      <c r="BGW502" s="199"/>
      <c r="BGX502" s="199"/>
      <c r="BGY502" s="199"/>
      <c r="BGZ502" s="199"/>
      <c r="BHA502" s="199"/>
      <c r="BHB502" s="199"/>
      <c r="BHC502" s="199"/>
      <c r="BHD502" s="199"/>
      <c r="BHE502" s="199"/>
      <c r="BHF502" s="199"/>
      <c r="BHG502" s="199"/>
      <c r="BHH502" s="199"/>
      <c r="BHI502" s="199"/>
      <c r="BHJ502" s="199"/>
      <c r="BHK502" s="199"/>
      <c r="BHL502" s="199"/>
      <c r="BHM502" s="199"/>
      <c r="BHN502" s="199"/>
      <c r="BHO502" s="199"/>
      <c r="BHP502" s="199"/>
      <c r="BHQ502" s="199"/>
      <c r="BHR502" s="199"/>
      <c r="BHS502" s="199"/>
      <c r="BHT502" s="199"/>
      <c r="BHU502" s="199"/>
      <c r="BHV502" s="199"/>
      <c r="BHW502" s="199"/>
      <c r="BHX502" s="199"/>
      <c r="BHY502" s="199"/>
      <c r="BHZ502" s="199"/>
      <c r="BIA502" s="199"/>
      <c r="BIB502" s="199"/>
      <c r="BIC502" s="199"/>
      <c r="BID502" s="199"/>
      <c r="BIE502" s="199"/>
      <c r="BIF502" s="199"/>
      <c r="BIG502" s="199"/>
      <c r="BIH502" s="199"/>
      <c r="BII502" s="199"/>
      <c r="BIJ502" s="199"/>
      <c r="BIK502" s="199"/>
      <c r="BIL502" s="199"/>
      <c r="BIM502" s="199"/>
      <c r="BIN502" s="199"/>
      <c r="BIO502" s="199"/>
      <c r="BIP502" s="199"/>
      <c r="BIQ502" s="199"/>
      <c r="BIR502" s="199"/>
      <c r="BIS502" s="199"/>
      <c r="BIT502" s="199"/>
      <c r="BIU502" s="199"/>
      <c r="BIV502" s="199"/>
      <c r="BIW502" s="199"/>
      <c r="BIX502" s="199"/>
      <c r="BIY502" s="199"/>
      <c r="BIZ502" s="199"/>
      <c r="BJA502" s="199"/>
      <c r="BJB502" s="199"/>
      <c r="BJC502" s="199"/>
      <c r="BJD502" s="199"/>
      <c r="BJE502" s="199"/>
      <c r="BJF502" s="199"/>
      <c r="BJG502" s="199"/>
      <c r="BJH502" s="199"/>
      <c r="BJI502" s="199"/>
      <c r="BJJ502" s="199"/>
      <c r="BJK502" s="199"/>
      <c r="BJL502" s="199"/>
      <c r="BJM502" s="199"/>
      <c r="BJN502" s="199"/>
      <c r="BJO502" s="199"/>
      <c r="BJP502" s="199"/>
      <c r="BJQ502" s="199"/>
      <c r="BJR502" s="199"/>
      <c r="BJS502" s="199"/>
      <c r="BJT502" s="199"/>
      <c r="BJU502" s="199"/>
      <c r="BJV502" s="199"/>
      <c r="BJW502" s="199"/>
      <c r="BJX502" s="199"/>
      <c r="BJY502" s="199"/>
      <c r="BJZ502" s="199"/>
      <c r="BKA502" s="199"/>
      <c r="BKB502" s="199"/>
      <c r="BKC502" s="199"/>
      <c r="BKD502" s="199"/>
      <c r="BKE502" s="199"/>
      <c r="BKF502" s="199"/>
      <c r="BKG502" s="199"/>
      <c r="BKH502" s="199"/>
      <c r="BKI502" s="199"/>
      <c r="BKJ502" s="199"/>
      <c r="BKK502" s="199"/>
      <c r="BKL502" s="199"/>
      <c r="BKM502" s="199"/>
      <c r="BKN502" s="199"/>
      <c r="BKO502" s="199"/>
      <c r="BKP502" s="199"/>
      <c r="BKQ502" s="199"/>
      <c r="BKR502" s="199"/>
      <c r="BKS502" s="199"/>
      <c r="BKT502" s="199"/>
      <c r="BKU502" s="199"/>
      <c r="BKV502" s="199"/>
      <c r="BKW502" s="199"/>
      <c r="BKX502" s="199"/>
      <c r="BKY502" s="199"/>
      <c r="BKZ502" s="199"/>
      <c r="BLA502" s="199"/>
      <c r="BLB502" s="199"/>
      <c r="BLC502" s="199"/>
      <c r="BLD502" s="199"/>
      <c r="BLE502" s="199"/>
      <c r="BLF502" s="199"/>
      <c r="BLG502" s="199"/>
      <c r="BLH502" s="199"/>
      <c r="BLI502" s="199"/>
      <c r="BLJ502" s="199"/>
      <c r="BLK502" s="199"/>
      <c r="BLL502" s="199"/>
      <c r="BLM502" s="199"/>
      <c r="BLN502" s="199"/>
      <c r="BLO502" s="199"/>
      <c r="BLP502" s="199"/>
      <c r="BLQ502" s="199"/>
      <c r="BLR502" s="199"/>
      <c r="BLS502" s="199"/>
      <c r="BLT502" s="199"/>
      <c r="BLU502" s="199"/>
      <c r="BLV502" s="199"/>
      <c r="BLW502" s="199"/>
      <c r="BLX502" s="199"/>
      <c r="BLY502" s="199"/>
      <c r="BLZ502" s="199"/>
      <c r="BMA502" s="199"/>
      <c r="BMB502" s="199"/>
      <c r="BMC502" s="199"/>
      <c r="BMD502" s="199"/>
      <c r="BME502" s="199"/>
      <c r="BMF502" s="199"/>
      <c r="BMG502" s="199"/>
      <c r="BMH502" s="199"/>
      <c r="BMI502" s="199"/>
      <c r="BMJ502" s="199"/>
      <c r="BMK502" s="199"/>
      <c r="BML502" s="199"/>
      <c r="BMM502" s="199"/>
      <c r="BMN502" s="199"/>
      <c r="BMO502" s="199"/>
      <c r="BMP502" s="199"/>
      <c r="BMQ502" s="199"/>
      <c r="BMR502" s="199"/>
      <c r="BMS502" s="199"/>
      <c r="BMT502" s="199"/>
      <c r="BMU502" s="199"/>
      <c r="BMV502" s="199"/>
      <c r="BMW502" s="199"/>
      <c r="BMX502" s="199"/>
      <c r="BMY502" s="199"/>
      <c r="BMZ502" s="199"/>
      <c r="BNA502" s="199"/>
      <c r="BNB502" s="199"/>
      <c r="BNC502" s="199"/>
      <c r="BND502" s="199"/>
      <c r="BNE502" s="199"/>
      <c r="BNF502" s="199"/>
      <c r="BNG502" s="199"/>
      <c r="BNH502" s="199"/>
      <c r="BNI502" s="199"/>
      <c r="BNJ502" s="199"/>
      <c r="BNK502" s="199"/>
      <c r="BNL502" s="199"/>
      <c r="BNM502" s="199"/>
      <c r="BNN502" s="199"/>
      <c r="BNO502" s="199"/>
      <c r="BNP502" s="199"/>
      <c r="BNQ502" s="199"/>
      <c r="BNR502" s="199"/>
      <c r="BNS502" s="199"/>
      <c r="BNT502" s="199"/>
      <c r="BNU502" s="199"/>
      <c r="BNV502" s="199"/>
      <c r="BNW502" s="199"/>
      <c r="BNX502" s="199"/>
      <c r="BNY502" s="199"/>
      <c r="BNZ502" s="199"/>
      <c r="BOA502" s="199"/>
      <c r="BOB502" s="199"/>
      <c r="BOC502" s="199"/>
      <c r="BOD502" s="199"/>
      <c r="BOE502" s="199"/>
      <c r="BOF502" s="199"/>
      <c r="BOG502" s="199"/>
      <c r="BOH502" s="199"/>
      <c r="BOI502" s="199"/>
      <c r="BOJ502" s="199"/>
      <c r="BOK502" s="199"/>
      <c r="BOL502" s="199"/>
      <c r="BOM502" s="199"/>
      <c r="BON502" s="199"/>
      <c r="BOO502" s="199"/>
      <c r="BOP502" s="199"/>
      <c r="BOQ502" s="199"/>
      <c r="BOR502" s="199"/>
      <c r="BOS502" s="199"/>
      <c r="BOT502" s="199"/>
      <c r="BOU502" s="199"/>
      <c r="BOV502" s="199"/>
      <c r="BOW502" s="199"/>
      <c r="BOX502" s="199"/>
      <c r="BOY502" s="199"/>
      <c r="BOZ502" s="199"/>
      <c r="BPA502" s="199"/>
      <c r="BPB502" s="199"/>
      <c r="BPC502" s="199"/>
      <c r="BPD502" s="199"/>
      <c r="BPE502" s="199"/>
      <c r="BPF502" s="199"/>
      <c r="BPG502" s="199"/>
      <c r="BPH502" s="199"/>
      <c r="BPI502" s="199"/>
      <c r="BPJ502" s="199"/>
      <c r="BPK502" s="199"/>
      <c r="BPL502" s="199"/>
      <c r="BPM502" s="199"/>
      <c r="BPN502" s="199"/>
      <c r="BPO502" s="199"/>
      <c r="BPP502" s="199"/>
      <c r="BPQ502" s="199"/>
      <c r="BPR502" s="199"/>
      <c r="BPS502" s="199"/>
      <c r="BPT502" s="199"/>
      <c r="BPU502" s="199"/>
      <c r="BPV502" s="199"/>
      <c r="BPW502" s="199"/>
      <c r="BPX502" s="199"/>
      <c r="BPY502" s="199"/>
      <c r="BPZ502" s="199"/>
      <c r="BQA502" s="199"/>
      <c r="BQB502" s="199"/>
      <c r="BQC502" s="199"/>
      <c r="BQD502" s="199"/>
      <c r="BQE502" s="199"/>
      <c r="BQF502" s="199"/>
      <c r="BQG502" s="199"/>
      <c r="BQH502" s="199"/>
      <c r="BQI502" s="199"/>
      <c r="BQJ502" s="199"/>
      <c r="BQK502" s="199"/>
      <c r="BQL502" s="199"/>
      <c r="BQM502" s="199"/>
      <c r="BQN502" s="199"/>
      <c r="BQO502" s="199"/>
      <c r="BQP502" s="199"/>
      <c r="BQQ502" s="199"/>
      <c r="BQR502" s="199"/>
      <c r="BQS502" s="199"/>
      <c r="BQT502" s="199"/>
      <c r="BQU502" s="199"/>
      <c r="BQV502" s="199"/>
      <c r="BQW502" s="199"/>
      <c r="BQX502" s="199"/>
      <c r="BQY502" s="199"/>
      <c r="BQZ502" s="199"/>
      <c r="BRA502" s="199"/>
      <c r="BRB502" s="199"/>
      <c r="BRC502" s="199"/>
      <c r="BRD502" s="199"/>
      <c r="BRE502" s="199"/>
      <c r="BRF502" s="199"/>
      <c r="BRG502" s="199"/>
      <c r="BRH502" s="199"/>
      <c r="BRI502" s="199"/>
      <c r="BRJ502" s="199"/>
      <c r="BRK502" s="199"/>
      <c r="BRL502" s="199"/>
      <c r="BRM502" s="199"/>
      <c r="BRN502" s="199"/>
      <c r="BRO502" s="199"/>
      <c r="BRP502" s="199"/>
      <c r="BRQ502" s="199"/>
      <c r="BRR502" s="199"/>
      <c r="BRS502" s="199"/>
      <c r="BRT502" s="199"/>
      <c r="BRU502" s="199"/>
      <c r="BRV502" s="199"/>
      <c r="BRW502" s="199"/>
      <c r="BRX502" s="199"/>
      <c r="BRY502" s="199"/>
      <c r="BRZ502" s="199"/>
      <c r="BSA502" s="199"/>
      <c r="BSB502" s="199"/>
      <c r="BSC502" s="199"/>
      <c r="BSD502" s="199"/>
      <c r="BSE502" s="199"/>
      <c r="BSF502" s="199"/>
      <c r="BSG502" s="199"/>
      <c r="BSH502" s="199"/>
      <c r="BSI502" s="199"/>
      <c r="BSJ502" s="199"/>
      <c r="BSK502" s="199"/>
      <c r="BSL502" s="199"/>
      <c r="BSM502" s="199"/>
      <c r="BSN502" s="199"/>
      <c r="BSO502" s="199"/>
      <c r="BSP502" s="199"/>
      <c r="BSQ502" s="199"/>
      <c r="BSR502" s="199"/>
      <c r="BSS502" s="199"/>
      <c r="BST502" s="199"/>
      <c r="BSU502" s="199"/>
      <c r="BSV502" s="199"/>
      <c r="BSW502" s="199"/>
      <c r="BSX502" s="199"/>
      <c r="BSY502" s="199"/>
      <c r="BSZ502" s="199"/>
      <c r="BTA502" s="199"/>
      <c r="BTB502" s="199"/>
      <c r="BTC502" s="199"/>
      <c r="BTD502" s="199"/>
      <c r="BTE502" s="199"/>
      <c r="BTF502" s="199"/>
      <c r="BTG502" s="199"/>
      <c r="BTH502" s="199"/>
      <c r="BTI502" s="199"/>
      <c r="BTJ502" s="199"/>
      <c r="BTK502" s="199"/>
      <c r="BTL502" s="199"/>
      <c r="BTM502" s="199"/>
      <c r="BTN502" s="199"/>
      <c r="BTO502" s="199"/>
      <c r="BTP502" s="199"/>
      <c r="BTQ502" s="199"/>
      <c r="BTR502" s="199"/>
      <c r="BTS502" s="199"/>
      <c r="BTT502" s="199"/>
      <c r="BTU502" s="199"/>
      <c r="BTV502" s="199"/>
      <c r="BTW502" s="199"/>
      <c r="BTX502" s="199"/>
      <c r="BTY502" s="199"/>
      <c r="BTZ502" s="199"/>
      <c r="BUA502" s="199"/>
      <c r="BUB502" s="199"/>
      <c r="BUC502" s="199"/>
      <c r="BUD502" s="199"/>
      <c r="BUE502" s="199"/>
      <c r="BUF502" s="199"/>
      <c r="BUG502" s="199"/>
      <c r="BUH502" s="199"/>
      <c r="BUI502" s="199"/>
      <c r="BUJ502" s="199"/>
      <c r="BUK502" s="199"/>
      <c r="BUL502" s="199"/>
      <c r="BUM502" s="199"/>
      <c r="BUN502" s="199"/>
      <c r="BUO502" s="199"/>
      <c r="BUP502" s="199"/>
      <c r="BUQ502" s="199"/>
      <c r="BUR502" s="199"/>
      <c r="BUS502" s="199"/>
      <c r="BUT502" s="199"/>
      <c r="BUU502" s="199"/>
      <c r="BUV502" s="199"/>
      <c r="BUW502" s="199"/>
      <c r="BUX502" s="199"/>
      <c r="BUY502" s="199"/>
      <c r="BUZ502" s="199"/>
      <c r="BVA502" s="199"/>
      <c r="BVB502" s="199"/>
      <c r="BVC502" s="199"/>
      <c r="BVD502" s="199"/>
      <c r="BVE502" s="199"/>
      <c r="BVF502" s="199"/>
      <c r="BVG502" s="199"/>
      <c r="BVH502" s="199"/>
      <c r="BVI502" s="199"/>
      <c r="BVJ502" s="199"/>
      <c r="BVK502" s="199"/>
      <c r="BVL502" s="199"/>
      <c r="BVM502" s="199"/>
      <c r="BVN502" s="199"/>
      <c r="BVO502" s="199"/>
      <c r="BVP502" s="199"/>
      <c r="BVQ502" s="199"/>
      <c r="BVR502" s="199"/>
      <c r="BVS502" s="199"/>
      <c r="BVT502" s="199"/>
      <c r="BVU502" s="199"/>
      <c r="BVV502" s="199"/>
      <c r="BVW502" s="199"/>
      <c r="BVX502" s="199"/>
      <c r="BVY502" s="199"/>
      <c r="BVZ502" s="199"/>
      <c r="BWA502" s="199"/>
      <c r="BWB502" s="199"/>
      <c r="BWC502" s="199"/>
      <c r="BWD502" s="199"/>
      <c r="BWE502" s="199"/>
      <c r="BWF502" s="199"/>
      <c r="BWG502" s="199"/>
      <c r="BWH502" s="199"/>
      <c r="BWI502" s="199"/>
      <c r="BWJ502" s="199"/>
      <c r="BWK502" s="199"/>
      <c r="BWL502" s="199"/>
      <c r="BWM502" s="199"/>
      <c r="BWN502" s="199"/>
      <c r="BWO502" s="199"/>
      <c r="BWP502" s="199"/>
      <c r="BWQ502" s="199"/>
      <c r="BWR502" s="199"/>
      <c r="BWS502" s="199"/>
      <c r="BWT502" s="199"/>
      <c r="BWU502" s="199"/>
      <c r="BWV502" s="199"/>
      <c r="BWW502" s="199"/>
      <c r="BWX502" s="199"/>
      <c r="BWY502" s="199"/>
      <c r="BWZ502" s="199"/>
      <c r="BXA502" s="199"/>
      <c r="BXB502" s="199"/>
      <c r="BXC502" s="199"/>
      <c r="BXD502" s="199"/>
      <c r="BXE502" s="199"/>
      <c r="BXF502" s="199"/>
      <c r="BXG502" s="199"/>
      <c r="BXH502" s="199"/>
      <c r="BXI502" s="199"/>
      <c r="BXJ502" s="199"/>
      <c r="BXK502" s="199"/>
      <c r="BXL502" s="199"/>
      <c r="BXM502" s="199"/>
      <c r="BXN502" s="199"/>
      <c r="BXO502" s="199"/>
      <c r="BXP502" s="199"/>
      <c r="BXQ502" s="199"/>
      <c r="BXR502" s="199"/>
      <c r="BXS502" s="199"/>
      <c r="BXT502" s="199"/>
      <c r="BXU502" s="199"/>
      <c r="BXV502" s="199"/>
      <c r="BXW502" s="199"/>
      <c r="BXX502" s="199"/>
      <c r="BXY502" s="199"/>
      <c r="BXZ502" s="199"/>
      <c r="BYA502" s="199"/>
      <c r="BYB502" s="199"/>
      <c r="BYC502" s="199"/>
      <c r="BYD502" s="199"/>
      <c r="BYE502" s="199"/>
      <c r="BYF502" s="199"/>
      <c r="BYG502" s="199"/>
      <c r="BYH502" s="199"/>
      <c r="BYI502" s="199"/>
      <c r="BYJ502" s="199"/>
      <c r="BYK502" s="199"/>
      <c r="BYL502" s="199"/>
      <c r="BYM502" s="199"/>
      <c r="BYN502" s="199"/>
      <c r="BYO502" s="199"/>
      <c r="BYP502" s="199"/>
      <c r="BYQ502" s="199"/>
      <c r="BYR502" s="199"/>
      <c r="BYS502" s="199"/>
      <c r="BYT502" s="199"/>
      <c r="BYU502" s="199"/>
      <c r="BYV502" s="199"/>
      <c r="BYW502" s="199"/>
      <c r="BYX502" s="199"/>
      <c r="BYY502" s="199"/>
      <c r="BYZ502" s="199"/>
      <c r="BZA502" s="199"/>
      <c r="BZB502" s="199"/>
      <c r="BZC502" s="199"/>
      <c r="BZD502" s="199"/>
      <c r="BZE502" s="199"/>
      <c r="BZF502" s="199"/>
      <c r="BZG502" s="199"/>
      <c r="BZH502" s="199"/>
      <c r="BZI502" s="199"/>
      <c r="BZJ502" s="199"/>
    </row>
    <row r="503" spans="1:2038" ht="16.5" customHeight="1" thickBot="1">
      <c r="A503" s="767" t="s">
        <v>453</v>
      </c>
      <c r="B503" s="625"/>
      <c r="C503" s="625"/>
      <c r="D503" s="625"/>
      <c r="E503" s="626"/>
      <c r="F503" s="32"/>
      <c r="G503" s="32"/>
      <c r="H503" s="32"/>
      <c r="I503" s="32"/>
      <c r="J503" s="56">
        <v>400</v>
      </c>
      <c r="K503" s="123">
        <v>1.2</v>
      </c>
    </row>
    <row r="504" spans="1:2038" ht="16.5" customHeight="1" thickBot="1">
      <c r="A504" s="777" t="s">
        <v>724</v>
      </c>
      <c r="B504" s="769"/>
      <c r="C504" s="769"/>
      <c r="D504" s="769"/>
      <c r="E504" s="770"/>
      <c r="F504" s="32"/>
      <c r="G504" s="32"/>
      <c r="H504" s="32"/>
      <c r="I504" s="32"/>
      <c r="J504" s="56">
        <v>280</v>
      </c>
      <c r="K504" s="123">
        <v>0.03</v>
      </c>
    </row>
    <row r="505" spans="1:2038" s="408" customFormat="1" ht="16.5" customHeight="1" thickBot="1">
      <c r="A505" s="821" t="s">
        <v>912</v>
      </c>
      <c r="B505" s="743"/>
      <c r="C505" s="743"/>
      <c r="D505" s="743"/>
      <c r="E505" s="822"/>
      <c r="F505" s="32"/>
      <c r="G505" s="32"/>
      <c r="H505" s="32"/>
      <c r="I505" s="32"/>
      <c r="J505" s="50">
        <v>600</v>
      </c>
      <c r="K505" s="47">
        <v>2</v>
      </c>
      <c r="M505" s="409"/>
      <c r="N505" s="409"/>
      <c r="O505" s="409"/>
      <c r="P505" s="409"/>
      <c r="Q505" s="409"/>
      <c r="R505" s="409"/>
      <c r="S505" s="409"/>
      <c r="T505" s="409"/>
      <c r="U505" s="409"/>
      <c r="V505" s="409"/>
      <c r="W505" s="409"/>
      <c r="X505" s="409"/>
      <c r="Y505" s="409"/>
      <c r="Z505" s="409"/>
      <c r="AA505" s="409"/>
      <c r="AB505" s="409"/>
      <c r="AC505" s="409"/>
      <c r="AD505" s="409"/>
      <c r="AE505" s="409"/>
      <c r="AF505" s="409"/>
      <c r="AG505" s="409"/>
      <c r="AH505" s="409"/>
      <c r="AI505" s="409"/>
      <c r="AJ505" s="409"/>
      <c r="AK505" s="409"/>
      <c r="AL505" s="409"/>
      <c r="AM505" s="409"/>
      <c r="AN505" s="409"/>
      <c r="AO505" s="409"/>
      <c r="AP505" s="409"/>
      <c r="AQ505" s="409"/>
      <c r="AR505" s="409"/>
      <c r="AS505" s="409"/>
      <c r="AT505" s="409"/>
      <c r="AU505" s="409"/>
      <c r="AV505" s="409"/>
      <c r="AW505" s="409"/>
      <c r="AX505" s="409"/>
      <c r="AY505" s="409"/>
      <c r="AZ505" s="409"/>
      <c r="BA505" s="409"/>
      <c r="BB505" s="409"/>
      <c r="BC505" s="409"/>
      <c r="BD505" s="409"/>
      <c r="BE505" s="409"/>
      <c r="BF505" s="409"/>
      <c r="BG505" s="409"/>
      <c r="BH505" s="409"/>
      <c r="BI505" s="409"/>
      <c r="BJ505" s="409"/>
      <c r="BK505" s="409"/>
      <c r="BL505" s="409"/>
      <c r="BM505" s="409"/>
      <c r="BN505" s="409"/>
      <c r="BO505" s="409"/>
      <c r="BP505" s="409"/>
      <c r="BQ505" s="409"/>
      <c r="BR505" s="409"/>
      <c r="BS505" s="409"/>
      <c r="BT505" s="409"/>
      <c r="BU505" s="409"/>
      <c r="BV505" s="409"/>
      <c r="BW505" s="409"/>
      <c r="BX505" s="409"/>
      <c r="BY505" s="409"/>
      <c r="BZ505" s="409"/>
      <c r="CA505" s="409"/>
      <c r="CB505" s="409"/>
      <c r="CC505" s="409"/>
      <c r="CD505" s="409"/>
      <c r="CE505" s="409"/>
      <c r="CF505" s="409"/>
      <c r="CG505" s="409"/>
      <c r="CH505" s="409"/>
      <c r="CI505" s="409"/>
      <c r="CJ505" s="409"/>
      <c r="CK505" s="409"/>
      <c r="CL505" s="409"/>
      <c r="CM505" s="409"/>
      <c r="CN505" s="409"/>
      <c r="CO505" s="409"/>
      <c r="CP505" s="409"/>
      <c r="CQ505" s="409"/>
      <c r="CR505" s="409"/>
      <c r="CS505" s="409"/>
      <c r="CT505" s="409"/>
      <c r="CU505" s="409"/>
      <c r="CV505" s="409"/>
      <c r="CW505" s="409"/>
      <c r="CX505" s="409"/>
      <c r="CY505" s="409"/>
      <c r="CZ505" s="409"/>
      <c r="DA505" s="409"/>
      <c r="DB505" s="409"/>
      <c r="DC505" s="409"/>
      <c r="DD505" s="409"/>
      <c r="DE505" s="409"/>
      <c r="DF505" s="409"/>
      <c r="DG505" s="409"/>
      <c r="DH505" s="409"/>
      <c r="DI505" s="409"/>
      <c r="DJ505" s="409"/>
      <c r="DK505" s="409"/>
      <c r="DL505" s="409"/>
      <c r="DM505" s="409"/>
      <c r="DN505" s="409"/>
      <c r="DO505" s="409"/>
      <c r="DP505" s="409"/>
      <c r="DQ505" s="409"/>
      <c r="DR505" s="409"/>
      <c r="DS505" s="409"/>
      <c r="DT505" s="409"/>
      <c r="DU505" s="409"/>
      <c r="DV505" s="409"/>
      <c r="DW505" s="409"/>
      <c r="DX505" s="409"/>
      <c r="DY505" s="409"/>
      <c r="DZ505" s="409"/>
      <c r="EA505" s="409"/>
      <c r="EB505" s="409"/>
      <c r="EC505" s="409"/>
      <c r="ED505" s="409"/>
      <c r="EE505" s="409"/>
      <c r="EF505" s="409"/>
      <c r="EG505" s="409"/>
      <c r="EH505" s="409"/>
      <c r="EI505" s="409"/>
      <c r="EJ505" s="409"/>
      <c r="EK505" s="409"/>
      <c r="EL505" s="409"/>
      <c r="EM505" s="409"/>
      <c r="EN505" s="409"/>
      <c r="EO505" s="409"/>
      <c r="EP505" s="409"/>
      <c r="EQ505" s="409"/>
      <c r="ER505" s="409"/>
      <c r="ES505" s="409"/>
      <c r="ET505" s="409"/>
      <c r="EU505" s="409"/>
      <c r="EV505" s="409"/>
      <c r="EW505" s="409"/>
      <c r="EX505" s="409"/>
      <c r="EY505" s="409"/>
      <c r="EZ505" s="409"/>
      <c r="FA505" s="409"/>
      <c r="FB505" s="409"/>
      <c r="FC505" s="409"/>
      <c r="FD505" s="409"/>
      <c r="FE505" s="409"/>
      <c r="FF505" s="409"/>
      <c r="FG505" s="409"/>
      <c r="FH505" s="409"/>
      <c r="FI505" s="409"/>
      <c r="FJ505" s="409"/>
      <c r="FK505" s="409"/>
      <c r="FL505" s="409"/>
      <c r="FM505" s="409"/>
      <c r="FN505" s="409"/>
      <c r="FO505" s="409"/>
      <c r="FP505" s="409"/>
      <c r="FQ505" s="409"/>
      <c r="FR505" s="409"/>
      <c r="FS505" s="409"/>
      <c r="FT505" s="409"/>
      <c r="FU505" s="409"/>
      <c r="FV505" s="409"/>
      <c r="FW505" s="409"/>
      <c r="FX505" s="409"/>
      <c r="FY505" s="409"/>
      <c r="FZ505" s="409"/>
      <c r="GA505" s="409"/>
      <c r="GB505" s="409"/>
      <c r="GC505" s="409"/>
      <c r="GD505" s="409"/>
      <c r="GE505" s="409"/>
      <c r="GF505" s="409"/>
      <c r="GG505" s="409"/>
      <c r="GH505" s="409"/>
      <c r="GI505" s="409"/>
      <c r="GJ505" s="409"/>
      <c r="GK505" s="409"/>
      <c r="GL505" s="409"/>
      <c r="GM505" s="409"/>
      <c r="GN505" s="409"/>
      <c r="GO505" s="409"/>
      <c r="GP505" s="409"/>
      <c r="GQ505" s="409"/>
      <c r="GR505" s="409"/>
      <c r="GS505" s="409"/>
      <c r="GT505" s="409"/>
      <c r="GU505" s="409"/>
      <c r="GV505" s="409"/>
      <c r="GW505" s="409"/>
      <c r="GX505" s="409"/>
      <c r="GY505" s="409"/>
      <c r="GZ505" s="409"/>
      <c r="HA505" s="409"/>
      <c r="HB505" s="409"/>
      <c r="HC505" s="409"/>
      <c r="HD505" s="409"/>
      <c r="HE505" s="409"/>
      <c r="HF505" s="409"/>
      <c r="HG505" s="409"/>
      <c r="HH505" s="409"/>
      <c r="HI505" s="409"/>
      <c r="HJ505" s="409"/>
      <c r="HK505" s="409"/>
      <c r="HL505" s="409"/>
      <c r="HM505" s="409"/>
      <c r="HN505" s="409"/>
      <c r="HO505" s="409"/>
      <c r="HP505" s="409"/>
      <c r="HQ505" s="409"/>
      <c r="HR505" s="409"/>
      <c r="HS505" s="409"/>
      <c r="HT505" s="409"/>
      <c r="HU505" s="409"/>
      <c r="HV505" s="409"/>
      <c r="HW505" s="409"/>
      <c r="HX505" s="409"/>
      <c r="HY505" s="409"/>
      <c r="HZ505" s="409"/>
      <c r="IA505" s="409"/>
      <c r="IB505" s="409"/>
      <c r="IC505" s="409"/>
      <c r="ID505" s="409"/>
      <c r="IE505" s="409"/>
      <c r="IF505" s="409"/>
      <c r="IG505" s="409"/>
      <c r="IH505" s="409"/>
      <c r="II505" s="409"/>
      <c r="IJ505" s="409"/>
      <c r="IK505" s="409"/>
      <c r="IL505" s="409"/>
      <c r="IM505" s="409"/>
      <c r="IN505" s="409"/>
      <c r="IO505" s="409"/>
      <c r="IP505" s="409"/>
      <c r="IQ505" s="409"/>
      <c r="IR505" s="409"/>
      <c r="IS505" s="409"/>
      <c r="IT505" s="409"/>
      <c r="IU505" s="409"/>
      <c r="IV505" s="409"/>
      <c r="IW505" s="409"/>
      <c r="IX505" s="409"/>
      <c r="IY505" s="409"/>
      <c r="IZ505" s="409"/>
      <c r="JA505" s="409"/>
      <c r="JB505" s="409"/>
      <c r="JC505" s="409"/>
      <c r="JD505" s="409"/>
      <c r="JE505" s="409"/>
      <c r="JF505" s="409"/>
      <c r="JG505" s="409"/>
      <c r="JH505" s="409"/>
      <c r="JI505" s="409"/>
      <c r="JJ505" s="409"/>
      <c r="JK505" s="409"/>
      <c r="JL505" s="409"/>
      <c r="JM505" s="409"/>
      <c r="JN505" s="409"/>
      <c r="JO505" s="409"/>
      <c r="JP505" s="409"/>
      <c r="JQ505" s="409"/>
      <c r="JR505" s="409"/>
      <c r="JS505" s="409"/>
      <c r="JT505" s="409"/>
      <c r="JU505" s="409"/>
      <c r="JV505" s="409"/>
      <c r="JW505" s="409"/>
      <c r="JX505" s="409"/>
      <c r="JY505" s="409"/>
      <c r="JZ505" s="409"/>
      <c r="KA505" s="409"/>
      <c r="KB505" s="409"/>
      <c r="KC505" s="409"/>
      <c r="KD505" s="409"/>
      <c r="KE505" s="409"/>
      <c r="KF505" s="409"/>
      <c r="KG505" s="409"/>
      <c r="KH505" s="409"/>
      <c r="KI505" s="409"/>
      <c r="KJ505" s="409"/>
      <c r="KK505" s="409"/>
      <c r="KL505" s="409"/>
      <c r="KM505" s="409"/>
      <c r="KN505" s="409"/>
      <c r="KO505" s="409"/>
      <c r="KP505" s="409"/>
      <c r="KQ505" s="409"/>
      <c r="KR505" s="409"/>
      <c r="KS505" s="409"/>
      <c r="KT505" s="409"/>
      <c r="KU505" s="409"/>
      <c r="KV505" s="409"/>
      <c r="KW505" s="409"/>
      <c r="KX505" s="409"/>
      <c r="KY505" s="409"/>
      <c r="KZ505" s="409"/>
      <c r="LA505" s="409"/>
      <c r="LB505" s="409"/>
      <c r="LC505" s="409"/>
      <c r="LD505" s="409"/>
      <c r="LE505" s="409"/>
      <c r="LF505" s="409"/>
      <c r="LG505" s="409"/>
      <c r="LH505" s="409"/>
      <c r="LI505" s="409"/>
      <c r="LJ505" s="409"/>
      <c r="LK505" s="409"/>
      <c r="LL505" s="409"/>
      <c r="LM505" s="409"/>
      <c r="LN505" s="409"/>
      <c r="LO505" s="409"/>
      <c r="LP505" s="409"/>
      <c r="LQ505" s="409"/>
      <c r="LR505" s="409"/>
      <c r="LS505" s="409"/>
      <c r="LT505" s="409"/>
      <c r="LU505" s="409"/>
      <c r="LV505" s="409"/>
      <c r="LW505" s="409"/>
      <c r="LX505" s="409"/>
      <c r="LY505" s="409"/>
      <c r="LZ505" s="409"/>
      <c r="MA505" s="409"/>
      <c r="MB505" s="409"/>
      <c r="MC505" s="409"/>
      <c r="MD505" s="409"/>
      <c r="ME505" s="409"/>
      <c r="MF505" s="409"/>
      <c r="MG505" s="409"/>
      <c r="MH505" s="409"/>
      <c r="MI505" s="409"/>
      <c r="MJ505" s="409"/>
      <c r="MK505" s="409"/>
      <c r="ML505" s="409"/>
      <c r="MM505" s="409"/>
      <c r="MN505" s="409"/>
      <c r="MO505" s="409"/>
      <c r="MP505" s="409"/>
      <c r="MQ505" s="409"/>
      <c r="MR505" s="409"/>
      <c r="MS505" s="409"/>
      <c r="MT505" s="409"/>
      <c r="MU505" s="409"/>
      <c r="MV505" s="409"/>
      <c r="MW505" s="409"/>
      <c r="MX505" s="409"/>
      <c r="MY505" s="409"/>
      <c r="MZ505" s="409"/>
      <c r="NA505" s="409"/>
      <c r="NB505" s="409"/>
      <c r="NC505" s="409"/>
      <c r="ND505" s="409"/>
      <c r="NE505" s="409"/>
      <c r="NF505" s="409"/>
      <c r="NG505" s="409"/>
      <c r="NH505" s="409"/>
      <c r="NI505" s="409"/>
      <c r="NJ505" s="409"/>
      <c r="NK505" s="409"/>
      <c r="NL505" s="409"/>
      <c r="NM505" s="409"/>
      <c r="NN505" s="409"/>
      <c r="NO505" s="409"/>
      <c r="NP505" s="409"/>
      <c r="NQ505" s="409"/>
      <c r="NR505" s="409"/>
      <c r="NS505" s="409"/>
      <c r="NT505" s="409"/>
      <c r="NU505" s="409"/>
      <c r="NV505" s="409"/>
      <c r="NW505" s="409"/>
      <c r="NX505" s="409"/>
      <c r="NY505" s="409"/>
      <c r="NZ505" s="409"/>
      <c r="OA505" s="409"/>
      <c r="OB505" s="409"/>
      <c r="OC505" s="409"/>
      <c r="OD505" s="409"/>
      <c r="OE505" s="409"/>
      <c r="OF505" s="409"/>
      <c r="OG505" s="409"/>
      <c r="OH505" s="409"/>
      <c r="OI505" s="409"/>
      <c r="OJ505" s="409"/>
      <c r="OK505" s="409"/>
      <c r="OL505" s="409"/>
      <c r="OM505" s="409"/>
      <c r="ON505" s="409"/>
      <c r="OO505" s="409"/>
      <c r="OP505" s="409"/>
      <c r="OQ505" s="409"/>
      <c r="OR505" s="409"/>
      <c r="OS505" s="409"/>
      <c r="OT505" s="409"/>
      <c r="OU505" s="409"/>
      <c r="OV505" s="409"/>
      <c r="OW505" s="409"/>
      <c r="OX505" s="409"/>
      <c r="OY505" s="409"/>
      <c r="OZ505" s="409"/>
      <c r="PA505" s="409"/>
      <c r="PB505" s="409"/>
      <c r="PC505" s="409"/>
      <c r="PD505" s="409"/>
      <c r="PE505" s="409"/>
      <c r="PF505" s="409"/>
      <c r="PG505" s="409"/>
      <c r="PH505" s="409"/>
      <c r="PI505" s="409"/>
      <c r="PJ505" s="409"/>
      <c r="PK505" s="409"/>
      <c r="PL505" s="409"/>
      <c r="PM505" s="409"/>
      <c r="PN505" s="409"/>
      <c r="PO505" s="409"/>
      <c r="PP505" s="409"/>
      <c r="PQ505" s="409"/>
      <c r="PR505" s="409"/>
      <c r="PS505" s="409"/>
      <c r="PT505" s="409"/>
      <c r="PU505" s="409"/>
      <c r="PV505" s="409"/>
      <c r="PW505" s="409"/>
      <c r="PX505" s="409"/>
      <c r="PY505" s="409"/>
      <c r="PZ505" s="409"/>
      <c r="QA505" s="409"/>
      <c r="QB505" s="409"/>
      <c r="QC505" s="409"/>
      <c r="QD505" s="409"/>
      <c r="QE505" s="409"/>
      <c r="QF505" s="409"/>
      <c r="QG505" s="409"/>
      <c r="QH505" s="409"/>
      <c r="QI505" s="409"/>
      <c r="QJ505" s="409"/>
      <c r="QK505" s="409"/>
      <c r="QL505" s="409"/>
      <c r="QM505" s="409"/>
      <c r="QN505" s="409"/>
      <c r="QO505" s="409"/>
      <c r="QP505" s="409"/>
      <c r="QQ505" s="409"/>
      <c r="QR505" s="409"/>
      <c r="QS505" s="409"/>
      <c r="QT505" s="409"/>
      <c r="QU505" s="409"/>
      <c r="QV505" s="409"/>
      <c r="QW505" s="409"/>
      <c r="QX505" s="409"/>
      <c r="QY505" s="409"/>
      <c r="QZ505" s="409"/>
      <c r="RA505" s="409"/>
      <c r="RB505" s="409"/>
      <c r="RC505" s="409"/>
      <c r="RD505" s="409"/>
      <c r="RE505" s="409"/>
      <c r="RF505" s="409"/>
      <c r="RG505" s="409"/>
      <c r="RH505" s="409"/>
      <c r="RI505" s="409"/>
      <c r="RJ505" s="409"/>
      <c r="RK505" s="409"/>
      <c r="RL505" s="409"/>
      <c r="RM505" s="409"/>
      <c r="RN505" s="409"/>
      <c r="RO505" s="409"/>
      <c r="RP505" s="409"/>
      <c r="RQ505" s="409"/>
      <c r="RR505" s="409"/>
      <c r="RS505" s="409"/>
      <c r="RT505" s="409"/>
      <c r="RU505" s="409"/>
      <c r="RV505" s="409"/>
      <c r="RW505" s="409"/>
      <c r="RX505" s="409"/>
      <c r="RY505" s="409"/>
      <c r="RZ505" s="409"/>
      <c r="SA505" s="409"/>
      <c r="SB505" s="409"/>
      <c r="SC505" s="409"/>
      <c r="SD505" s="409"/>
      <c r="SE505" s="409"/>
      <c r="SF505" s="409"/>
      <c r="SG505" s="409"/>
      <c r="SH505" s="409"/>
      <c r="SI505" s="409"/>
      <c r="SJ505" s="409"/>
      <c r="SK505" s="409"/>
      <c r="SL505" s="409"/>
      <c r="SM505" s="409"/>
      <c r="SN505" s="409"/>
      <c r="SO505" s="409"/>
      <c r="SP505" s="409"/>
      <c r="SQ505" s="409"/>
      <c r="SR505" s="409"/>
      <c r="SS505" s="409"/>
      <c r="ST505" s="409"/>
      <c r="SU505" s="409"/>
      <c r="SV505" s="409"/>
      <c r="SW505" s="409"/>
      <c r="SX505" s="409"/>
      <c r="SY505" s="409"/>
      <c r="SZ505" s="409"/>
      <c r="TA505" s="409"/>
      <c r="TB505" s="409"/>
      <c r="TC505" s="409"/>
      <c r="TD505" s="409"/>
      <c r="TE505" s="409"/>
      <c r="TF505" s="409"/>
      <c r="TG505" s="409"/>
      <c r="TH505" s="409"/>
      <c r="TI505" s="409"/>
      <c r="TJ505" s="409"/>
      <c r="TK505" s="409"/>
      <c r="TL505" s="409"/>
      <c r="TM505" s="409"/>
      <c r="TN505" s="409"/>
      <c r="TO505" s="409"/>
      <c r="TP505" s="409"/>
      <c r="TQ505" s="409"/>
      <c r="TR505" s="409"/>
      <c r="TS505" s="409"/>
      <c r="TT505" s="409"/>
      <c r="TU505" s="409"/>
      <c r="TV505" s="409"/>
      <c r="TW505" s="409"/>
      <c r="TX505" s="409"/>
      <c r="TY505" s="409"/>
      <c r="TZ505" s="409"/>
      <c r="UA505" s="409"/>
      <c r="UB505" s="409"/>
      <c r="UC505" s="409"/>
      <c r="UD505" s="409"/>
      <c r="UE505" s="409"/>
      <c r="UF505" s="409"/>
      <c r="UG505" s="409"/>
      <c r="UH505" s="409"/>
      <c r="UI505" s="409"/>
      <c r="UJ505" s="409"/>
      <c r="UK505" s="409"/>
      <c r="UL505" s="409"/>
      <c r="UM505" s="409"/>
      <c r="UN505" s="409"/>
      <c r="UO505" s="409"/>
      <c r="UP505" s="409"/>
      <c r="UQ505" s="409"/>
      <c r="UR505" s="409"/>
      <c r="US505" s="409"/>
      <c r="UT505" s="409"/>
      <c r="UU505" s="409"/>
      <c r="UV505" s="409"/>
      <c r="UW505" s="409"/>
      <c r="UX505" s="409"/>
      <c r="UY505" s="409"/>
      <c r="UZ505" s="409"/>
      <c r="VA505" s="409"/>
      <c r="VB505" s="409"/>
      <c r="VC505" s="409"/>
      <c r="VD505" s="409"/>
      <c r="VE505" s="409"/>
      <c r="VF505" s="409"/>
      <c r="VG505" s="409"/>
      <c r="VH505" s="409"/>
      <c r="VI505" s="409"/>
      <c r="VJ505" s="409"/>
      <c r="VK505" s="409"/>
      <c r="VL505" s="409"/>
      <c r="VM505" s="409"/>
      <c r="VN505" s="409"/>
      <c r="VO505" s="409"/>
      <c r="VP505" s="409"/>
      <c r="VQ505" s="409"/>
      <c r="VR505" s="409"/>
      <c r="VS505" s="409"/>
      <c r="VT505" s="409"/>
      <c r="VU505" s="409"/>
      <c r="VV505" s="409"/>
      <c r="VW505" s="409"/>
      <c r="VX505" s="409"/>
      <c r="VY505" s="409"/>
      <c r="VZ505" s="409"/>
      <c r="WA505" s="409"/>
      <c r="WB505" s="409"/>
      <c r="WC505" s="409"/>
      <c r="WD505" s="409"/>
      <c r="WE505" s="409"/>
      <c r="WF505" s="409"/>
      <c r="WG505" s="409"/>
      <c r="WH505" s="409"/>
      <c r="WI505" s="409"/>
      <c r="WJ505" s="409"/>
      <c r="WK505" s="409"/>
      <c r="WL505" s="409"/>
      <c r="WM505" s="409"/>
      <c r="WN505" s="409"/>
      <c r="WO505" s="409"/>
      <c r="WP505" s="409"/>
      <c r="WQ505" s="409"/>
      <c r="WR505" s="409"/>
      <c r="WS505" s="409"/>
      <c r="WT505" s="409"/>
      <c r="WU505" s="409"/>
      <c r="WV505" s="409"/>
      <c r="WW505" s="409"/>
      <c r="WX505" s="409"/>
      <c r="WY505" s="409"/>
      <c r="WZ505" s="409"/>
      <c r="XA505" s="409"/>
      <c r="XB505" s="409"/>
      <c r="XC505" s="409"/>
      <c r="XD505" s="409"/>
      <c r="XE505" s="409"/>
      <c r="XF505" s="409"/>
      <c r="XG505" s="409"/>
      <c r="XH505" s="409"/>
      <c r="XI505" s="409"/>
      <c r="XJ505" s="409"/>
      <c r="XK505" s="409"/>
      <c r="XL505" s="409"/>
      <c r="XM505" s="409"/>
      <c r="XN505" s="409"/>
      <c r="XO505" s="409"/>
      <c r="XP505" s="409"/>
      <c r="XQ505" s="409"/>
      <c r="XR505" s="409"/>
      <c r="XS505" s="409"/>
      <c r="XT505" s="409"/>
      <c r="XU505" s="409"/>
      <c r="XV505" s="409"/>
      <c r="XW505" s="409"/>
      <c r="XX505" s="409"/>
      <c r="XY505" s="409"/>
      <c r="XZ505" s="409"/>
      <c r="YA505" s="409"/>
      <c r="YB505" s="409"/>
      <c r="YC505" s="409"/>
      <c r="YD505" s="409"/>
      <c r="YE505" s="409"/>
      <c r="YF505" s="409"/>
      <c r="YG505" s="409"/>
      <c r="YH505" s="409"/>
      <c r="YI505" s="409"/>
      <c r="YJ505" s="409"/>
      <c r="YK505" s="409"/>
      <c r="YL505" s="409"/>
      <c r="YM505" s="409"/>
      <c r="YN505" s="409"/>
      <c r="YO505" s="409"/>
      <c r="YP505" s="409"/>
      <c r="YQ505" s="409"/>
      <c r="YR505" s="409"/>
      <c r="YS505" s="409"/>
      <c r="YT505" s="409"/>
      <c r="YU505" s="409"/>
      <c r="YV505" s="409"/>
      <c r="YW505" s="409"/>
      <c r="YX505" s="409"/>
      <c r="YY505" s="409"/>
      <c r="YZ505" s="409"/>
      <c r="ZA505" s="409"/>
      <c r="ZB505" s="409"/>
      <c r="ZC505" s="409"/>
      <c r="ZD505" s="409"/>
      <c r="ZE505" s="409"/>
      <c r="ZF505" s="409"/>
      <c r="ZG505" s="409"/>
      <c r="ZH505" s="409"/>
      <c r="ZI505" s="409"/>
      <c r="ZJ505" s="409"/>
      <c r="ZK505" s="409"/>
      <c r="ZL505" s="409"/>
      <c r="ZM505" s="409"/>
      <c r="ZN505" s="409"/>
      <c r="ZO505" s="409"/>
      <c r="ZP505" s="409"/>
      <c r="ZQ505" s="409"/>
      <c r="ZR505" s="409"/>
      <c r="ZS505" s="409"/>
      <c r="ZT505" s="409"/>
      <c r="ZU505" s="409"/>
      <c r="ZV505" s="409"/>
      <c r="ZW505" s="409"/>
      <c r="ZX505" s="409"/>
      <c r="ZY505" s="409"/>
      <c r="ZZ505" s="409"/>
      <c r="AAA505" s="409"/>
      <c r="AAB505" s="409"/>
      <c r="AAC505" s="409"/>
      <c r="AAD505" s="409"/>
      <c r="AAE505" s="409"/>
      <c r="AAF505" s="409"/>
      <c r="AAG505" s="409"/>
      <c r="AAH505" s="409"/>
      <c r="AAI505" s="409"/>
      <c r="AAJ505" s="409"/>
      <c r="AAK505" s="409"/>
      <c r="AAL505" s="409"/>
      <c r="AAM505" s="409"/>
      <c r="AAN505" s="409"/>
      <c r="AAO505" s="409"/>
      <c r="AAP505" s="409"/>
      <c r="AAQ505" s="409"/>
      <c r="AAR505" s="409"/>
      <c r="AAS505" s="409"/>
      <c r="AAT505" s="409"/>
      <c r="AAU505" s="409"/>
      <c r="AAV505" s="409"/>
      <c r="AAW505" s="409"/>
      <c r="AAX505" s="409"/>
      <c r="AAY505" s="409"/>
      <c r="AAZ505" s="409"/>
      <c r="ABA505" s="409"/>
      <c r="ABB505" s="409"/>
      <c r="ABC505" s="409"/>
      <c r="ABD505" s="409"/>
      <c r="ABE505" s="409"/>
      <c r="ABF505" s="409"/>
      <c r="ABG505" s="409"/>
      <c r="ABH505" s="409"/>
      <c r="ABI505" s="409"/>
      <c r="ABJ505" s="409"/>
      <c r="ABK505" s="409"/>
      <c r="ABL505" s="409"/>
      <c r="ABM505" s="409"/>
      <c r="ABN505" s="409"/>
      <c r="ABO505" s="409"/>
      <c r="ABP505" s="409"/>
      <c r="ABQ505" s="409"/>
      <c r="ABR505" s="409"/>
      <c r="ABS505" s="409"/>
      <c r="ABT505" s="409"/>
      <c r="ABU505" s="409"/>
      <c r="ABV505" s="409"/>
      <c r="ABW505" s="409"/>
      <c r="ABX505" s="409"/>
      <c r="ABY505" s="409"/>
      <c r="ABZ505" s="409"/>
      <c r="ACA505" s="409"/>
      <c r="ACB505" s="409"/>
      <c r="ACC505" s="409"/>
      <c r="ACD505" s="409"/>
      <c r="ACE505" s="409"/>
      <c r="ACF505" s="409"/>
      <c r="ACG505" s="409"/>
      <c r="ACH505" s="409"/>
      <c r="ACI505" s="409"/>
      <c r="ACJ505" s="409"/>
      <c r="ACK505" s="409"/>
      <c r="ACL505" s="409"/>
      <c r="ACM505" s="409"/>
      <c r="ACN505" s="409"/>
      <c r="ACO505" s="409"/>
      <c r="ACP505" s="409"/>
      <c r="ACQ505" s="409"/>
      <c r="ACR505" s="409"/>
      <c r="ACS505" s="409"/>
      <c r="ACT505" s="409"/>
      <c r="ACU505" s="409"/>
      <c r="ACV505" s="409"/>
      <c r="ACW505" s="409"/>
      <c r="ACX505" s="409"/>
      <c r="ACY505" s="409"/>
      <c r="ACZ505" s="409"/>
      <c r="ADA505" s="409"/>
      <c r="ADB505" s="409"/>
      <c r="ADC505" s="409"/>
      <c r="ADD505" s="409"/>
      <c r="ADE505" s="409"/>
      <c r="ADF505" s="409"/>
      <c r="ADG505" s="409"/>
      <c r="ADH505" s="409"/>
      <c r="ADI505" s="409"/>
      <c r="ADJ505" s="409"/>
      <c r="ADK505" s="409"/>
      <c r="ADL505" s="409"/>
      <c r="ADM505" s="409"/>
      <c r="ADN505" s="409"/>
      <c r="ADO505" s="409"/>
      <c r="ADP505" s="409"/>
      <c r="ADQ505" s="409"/>
      <c r="ADR505" s="409"/>
      <c r="ADS505" s="409"/>
      <c r="ADT505" s="409"/>
      <c r="ADU505" s="409"/>
      <c r="ADV505" s="409"/>
      <c r="ADW505" s="409"/>
      <c r="ADX505" s="409"/>
      <c r="ADY505" s="409"/>
      <c r="ADZ505" s="409"/>
      <c r="AEA505" s="409"/>
      <c r="AEB505" s="409"/>
      <c r="AEC505" s="409"/>
      <c r="AED505" s="409"/>
      <c r="AEE505" s="409"/>
      <c r="AEF505" s="409"/>
      <c r="AEG505" s="409"/>
      <c r="AEH505" s="409"/>
      <c r="AEI505" s="409"/>
      <c r="AEJ505" s="409"/>
      <c r="AEK505" s="409"/>
      <c r="AEL505" s="409"/>
      <c r="AEM505" s="409"/>
      <c r="AEN505" s="409"/>
      <c r="AEO505" s="409"/>
      <c r="AEP505" s="409"/>
      <c r="AEQ505" s="409"/>
      <c r="AER505" s="409"/>
      <c r="AES505" s="409"/>
      <c r="AET505" s="409"/>
      <c r="AEU505" s="409"/>
      <c r="AEV505" s="409"/>
      <c r="AEW505" s="409"/>
      <c r="AEX505" s="409"/>
      <c r="AEY505" s="409"/>
      <c r="AEZ505" s="409"/>
      <c r="AFA505" s="409"/>
      <c r="AFB505" s="409"/>
      <c r="AFC505" s="409"/>
      <c r="AFD505" s="409"/>
      <c r="AFE505" s="409"/>
      <c r="AFF505" s="409"/>
      <c r="AFG505" s="409"/>
      <c r="AFH505" s="409"/>
      <c r="AFI505" s="409"/>
      <c r="AFJ505" s="409"/>
      <c r="AFK505" s="409"/>
      <c r="AFL505" s="409"/>
      <c r="AFM505" s="409"/>
      <c r="AFN505" s="409"/>
      <c r="AFO505" s="409"/>
      <c r="AFP505" s="409"/>
      <c r="AFQ505" s="409"/>
      <c r="AFR505" s="409"/>
      <c r="AFS505" s="409"/>
      <c r="AFT505" s="409"/>
      <c r="AFU505" s="409"/>
      <c r="AFV505" s="409"/>
      <c r="AFW505" s="409"/>
      <c r="AFX505" s="409"/>
      <c r="AFY505" s="409"/>
      <c r="AFZ505" s="409"/>
      <c r="AGA505" s="409"/>
      <c r="AGB505" s="409"/>
      <c r="AGC505" s="409"/>
      <c r="AGD505" s="409"/>
      <c r="AGE505" s="409"/>
      <c r="AGF505" s="409"/>
      <c r="AGG505" s="409"/>
      <c r="AGH505" s="409"/>
      <c r="AGI505" s="409"/>
      <c r="AGJ505" s="409"/>
      <c r="AGK505" s="409"/>
      <c r="AGL505" s="409"/>
      <c r="AGM505" s="409"/>
      <c r="AGN505" s="409"/>
      <c r="AGO505" s="409"/>
      <c r="AGP505" s="409"/>
      <c r="AGQ505" s="409"/>
      <c r="AGR505" s="409"/>
      <c r="AGS505" s="409"/>
      <c r="AGT505" s="409"/>
      <c r="AGU505" s="409"/>
      <c r="AGV505" s="409"/>
      <c r="AGW505" s="409"/>
      <c r="AGX505" s="409"/>
      <c r="AGY505" s="409"/>
      <c r="AGZ505" s="409"/>
      <c r="AHA505" s="409"/>
      <c r="AHB505" s="409"/>
      <c r="AHC505" s="409"/>
      <c r="AHD505" s="409"/>
      <c r="AHE505" s="409"/>
      <c r="AHF505" s="409"/>
      <c r="AHG505" s="409"/>
      <c r="AHH505" s="409"/>
      <c r="AHI505" s="409"/>
      <c r="AHJ505" s="409"/>
      <c r="AHK505" s="409"/>
      <c r="AHL505" s="409"/>
      <c r="AHM505" s="409"/>
      <c r="AHN505" s="409"/>
      <c r="AHO505" s="409"/>
      <c r="AHP505" s="409"/>
      <c r="AHQ505" s="409"/>
      <c r="AHR505" s="409"/>
      <c r="AHS505" s="409"/>
      <c r="AHT505" s="409"/>
      <c r="AHU505" s="409"/>
      <c r="AHV505" s="409"/>
      <c r="AHW505" s="409"/>
      <c r="AHX505" s="409"/>
      <c r="AHY505" s="409"/>
      <c r="AHZ505" s="409"/>
      <c r="AIA505" s="409"/>
      <c r="AIB505" s="409"/>
      <c r="AIC505" s="409"/>
      <c r="AID505" s="409"/>
      <c r="AIE505" s="409"/>
      <c r="AIF505" s="409"/>
      <c r="AIG505" s="409"/>
      <c r="AIH505" s="409"/>
      <c r="AII505" s="409"/>
      <c r="AIJ505" s="409"/>
      <c r="AIK505" s="409"/>
      <c r="AIL505" s="409"/>
      <c r="AIM505" s="409"/>
      <c r="AIN505" s="409"/>
      <c r="AIO505" s="409"/>
      <c r="AIP505" s="409"/>
      <c r="AIQ505" s="409"/>
      <c r="AIR505" s="409"/>
      <c r="AIS505" s="409"/>
      <c r="AIT505" s="409"/>
      <c r="AIU505" s="409"/>
      <c r="AIV505" s="409"/>
      <c r="AIW505" s="409"/>
      <c r="AIX505" s="409"/>
      <c r="AIY505" s="409"/>
      <c r="AIZ505" s="409"/>
      <c r="AJA505" s="409"/>
      <c r="AJB505" s="409"/>
      <c r="AJC505" s="409"/>
      <c r="AJD505" s="409"/>
      <c r="AJE505" s="409"/>
      <c r="AJF505" s="409"/>
      <c r="AJG505" s="409"/>
      <c r="AJH505" s="409"/>
      <c r="AJI505" s="409"/>
      <c r="AJJ505" s="409"/>
      <c r="AJK505" s="409"/>
      <c r="AJL505" s="409"/>
      <c r="AJM505" s="409"/>
      <c r="AJN505" s="409"/>
      <c r="AJO505" s="409"/>
      <c r="AJP505" s="409"/>
      <c r="AJQ505" s="409"/>
      <c r="AJR505" s="409"/>
      <c r="AJS505" s="409"/>
      <c r="AJT505" s="409"/>
      <c r="AJU505" s="409"/>
      <c r="AJV505" s="409"/>
      <c r="AJW505" s="409"/>
      <c r="AJX505" s="409"/>
      <c r="AJY505" s="409"/>
      <c r="AJZ505" s="409"/>
      <c r="AKA505" s="409"/>
      <c r="AKB505" s="409"/>
      <c r="AKC505" s="409"/>
      <c r="AKD505" s="409"/>
      <c r="AKE505" s="409"/>
      <c r="AKF505" s="409"/>
      <c r="AKG505" s="409"/>
      <c r="AKH505" s="409"/>
      <c r="AKI505" s="409"/>
      <c r="AKJ505" s="409"/>
      <c r="AKK505" s="409"/>
      <c r="AKL505" s="409"/>
      <c r="AKM505" s="409"/>
      <c r="AKN505" s="409"/>
      <c r="AKO505" s="409"/>
      <c r="AKP505" s="409"/>
      <c r="AKQ505" s="409"/>
      <c r="AKR505" s="409"/>
      <c r="AKS505" s="409"/>
      <c r="AKT505" s="409"/>
      <c r="AKU505" s="409"/>
      <c r="AKV505" s="409"/>
      <c r="AKW505" s="409"/>
      <c r="AKX505" s="409"/>
      <c r="AKY505" s="409"/>
      <c r="AKZ505" s="409"/>
      <c r="ALA505" s="409"/>
      <c r="ALB505" s="409"/>
      <c r="ALC505" s="409"/>
      <c r="ALD505" s="409"/>
      <c r="ALE505" s="409"/>
      <c r="ALF505" s="409"/>
      <c r="ALG505" s="409"/>
      <c r="ALH505" s="409"/>
      <c r="ALI505" s="409"/>
      <c r="ALJ505" s="409"/>
      <c r="ALK505" s="409"/>
      <c r="ALL505" s="409"/>
      <c r="ALM505" s="409"/>
      <c r="ALN505" s="409"/>
      <c r="ALO505" s="409"/>
      <c r="ALP505" s="409"/>
      <c r="ALQ505" s="409"/>
      <c r="ALR505" s="409"/>
      <c r="ALS505" s="409"/>
      <c r="ALT505" s="409"/>
      <c r="ALU505" s="409"/>
      <c r="ALV505" s="409"/>
      <c r="ALW505" s="409"/>
      <c r="ALX505" s="409"/>
      <c r="ALY505" s="409"/>
      <c r="ALZ505" s="409"/>
      <c r="AMA505" s="409"/>
      <c r="AMB505" s="409"/>
      <c r="AMC505" s="409"/>
      <c r="AMD505" s="409"/>
      <c r="AME505" s="409"/>
      <c r="AMF505" s="409"/>
      <c r="AMG505" s="409"/>
      <c r="AMH505" s="409"/>
      <c r="AMI505" s="409"/>
      <c r="AMJ505" s="409"/>
      <c r="AMK505" s="409"/>
      <c r="AML505" s="409"/>
      <c r="AMM505" s="409"/>
      <c r="AMN505" s="409"/>
      <c r="AMO505" s="409"/>
      <c r="AMP505" s="409"/>
      <c r="AMQ505" s="409"/>
      <c r="AMR505" s="409"/>
      <c r="AMS505" s="409"/>
      <c r="AMT505" s="409"/>
      <c r="AMU505" s="409"/>
      <c r="AMV505" s="409"/>
      <c r="AMW505" s="409"/>
      <c r="AMX505" s="409"/>
      <c r="AMY505" s="409"/>
      <c r="AMZ505" s="409"/>
      <c r="ANA505" s="409"/>
      <c r="ANB505" s="409"/>
      <c r="ANC505" s="409"/>
      <c r="AND505" s="409"/>
      <c r="ANE505" s="409"/>
      <c r="ANF505" s="409"/>
      <c r="ANG505" s="409"/>
      <c r="ANH505" s="409"/>
      <c r="ANI505" s="409"/>
      <c r="ANJ505" s="409"/>
      <c r="ANK505" s="409"/>
      <c r="ANL505" s="409"/>
      <c r="ANM505" s="409"/>
      <c r="ANN505" s="409"/>
      <c r="ANO505" s="409"/>
      <c r="ANP505" s="409"/>
      <c r="ANQ505" s="409"/>
      <c r="ANR505" s="409"/>
      <c r="ANS505" s="409"/>
      <c r="ANT505" s="409"/>
      <c r="ANU505" s="409"/>
      <c r="ANV505" s="409"/>
      <c r="ANW505" s="409"/>
      <c r="ANX505" s="409"/>
      <c r="ANY505" s="409"/>
      <c r="ANZ505" s="409"/>
      <c r="AOA505" s="409"/>
      <c r="AOB505" s="409"/>
      <c r="AOC505" s="409"/>
      <c r="AOD505" s="409"/>
      <c r="AOE505" s="409"/>
      <c r="AOF505" s="409"/>
      <c r="AOG505" s="409"/>
      <c r="AOH505" s="409"/>
      <c r="AOI505" s="409"/>
      <c r="AOJ505" s="409"/>
      <c r="AOK505" s="409"/>
      <c r="AOL505" s="409"/>
      <c r="AOM505" s="409"/>
      <c r="AON505" s="409"/>
      <c r="AOO505" s="409"/>
      <c r="AOP505" s="409"/>
      <c r="AOQ505" s="409"/>
      <c r="AOR505" s="409"/>
      <c r="AOS505" s="409"/>
      <c r="AOT505" s="409"/>
      <c r="AOU505" s="409"/>
      <c r="AOV505" s="409"/>
      <c r="AOW505" s="409"/>
      <c r="AOX505" s="409"/>
      <c r="AOY505" s="409"/>
      <c r="AOZ505" s="409"/>
      <c r="APA505" s="409"/>
      <c r="APB505" s="409"/>
      <c r="APC505" s="409"/>
      <c r="APD505" s="409"/>
      <c r="APE505" s="409"/>
      <c r="APF505" s="409"/>
      <c r="APG505" s="409"/>
      <c r="APH505" s="409"/>
      <c r="API505" s="409"/>
      <c r="APJ505" s="409"/>
      <c r="APK505" s="409"/>
      <c r="APL505" s="409"/>
      <c r="APM505" s="409"/>
      <c r="APN505" s="409"/>
      <c r="APO505" s="409"/>
      <c r="APP505" s="409"/>
      <c r="APQ505" s="409"/>
      <c r="APR505" s="409"/>
      <c r="APS505" s="409"/>
      <c r="APT505" s="409"/>
      <c r="APU505" s="409"/>
      <c r="APV505" s="409"/>
      <c r="APW505" s="409"/>
      <c r="APX505" s="409"/>
      <c r="APY505" s="409"/>
      <c r="APZ505" s="409"/>
      <c r="AQA505" s="409"/>
      <c r="AQB505" s="409"/>
      <c r="AQC505" s="409"/>
      <c r="AQD505" s="409"/>
      <c r="AQE505" s="409"/>
      <c r="AQF505" s="409"/>
      <c r="AQG505" s="409"/>
      <c r="AQH505" s="409"/>
      <c r="AQI505" s="409"/>
      <c r="AQJ505" s="409"/>
      <c r="AQK505" s="409"/>
      <c r="AQL505" s="409"/>
      <c r="AQM505" s="409"/>
      <c r="AQN505" s="409"/>
      <c r="AQO505" s="409"/>
      <c r="AQP505" s="409"/>
      <c r="AQQ505" s="409"/>
      <c r="AQR505" s="409"/>
      <c r="AQS505" s="409"/>
      <c r="AQT505" s="409"/>
      <c r="AQU505" s="409"/>
      <c r="AQV505" s="409"/>
      <c r="AQW505" s="409"/>
      <c r="AQX505" s="409"/>
      <c r="AQY505" s="409"/>
      <c r="AQZ505" s="409"/>
      <c r="ARA505" s="409"/>
      <c r="ARB505" s="409"/>
      <c r="ARC505" s="409"/>
      <c r="ARD505" s="409"/>
      <c r="ARE505" s="409"/>
      <c r="ARF505" s="409"/>
      <c r="ARG505" s="409"/>
      <c r="ARH505" s="409"/>
      <c r="ARI505" s="409"/>
      <c r="ARJ505" s="409"/>
      <c r="ARK505" s="409"/>
      <c r="ARL505" s="409"/>
      <c r="ARM505" s="409"/>
      <c r="ARN505" s="409"/>
      <c r="ARO505" s="409"/>
      <c r="ARP505" s="409"/>
      <c r="ARQ505" s="409"/>
      <c r="ARR505" s="409"/>
      <c r="ARS505" s="409"/>
      <c r="ART505" s="409"/>
      <c r="ARU505" s="409"/>
      <c r="ARV505" s="409"/>
      <c r="ARW505" s="409"/>
      <c r="ARX505" s="409"/>
      <c r="ARY505" s="409"/>
      <c r="ARZ505" s="409"/>
      <c r="ASA505" s="409"/>
      <c r="ASB505" s="409"/>
      <c r="ASC505" s="409"/>
      <c r="ASD505" s="409"/>
      <c r="ASE505" s="409"/>
      <c r="ASF505" s="409"/>
      <c r="ASG505" s="409"/>
      <c r="ASH505" s="409"/>
      <c r="ASI505" s="409"/>
      <c r="ASJ505" s="409"/>
      <c r="ASK505" s="409"/>
      <c r="ASL505" s="409"/>
      <c r="ASM505" s="409"/>
      <c r="ASN505" s="409"/>
      <c r="ASO505" s="409"/>
      <c r="ASP505" s="409"/>
      <c r="ASQ505" s="409"/>
      <c r="ASR505" s="409"/>
      <c r="ASS505" s="409"/>
      <c r="AST505" s="409"/>
      <c r="ASU505" s="409"/>
      <c r="ASV505" s="409"/>
      <c r="ASW505" s="409"/>
      <c r="ASX505" s="409"/>
      <c r="ASY505" s="409"/>
      <c r="ASZ505" s="409"/>
      <c r="ATA505" s="409"/>
      <c r="ATB505" s="409"/>
      <c r="ATC505" s="409"/>
      <c r="ATD505" s="409"/>
      <c r="ATE505" s="409"/>
      <c r="ATF505" s="409"/>
      <c r="ATG505" s="409"/>
      <c r="ATH505" s="409"/>
      <c r="ATI505" s="409"/>
      <c r="ATJ505" s="409"/>
      <c r="ATK505" s="409"/>
      <c r="ATL505" s="409"/>
      <c r="ATM505" s="409"/>
      <c r="ATN505" s="409"/>
      <c r="ATO505" s="409"/>
      <c r="ATP505" s="409"/>
      <c r="ATQ505" s="409"/>
      <c r="ATR505" s="409"/>
      <c r="ATS505" s="409"/>
      <c r="ATT505" s="409"/>
      <c r="ATU505" s="409"/>
      <c r="ATV505" s="409"/>
      <c r="ATW505" s="409"/>
      <c r="ATX505" s="409"/>
      <c r="ATY505" s="409"/>
      <c r="ATZ505" s="409"/>
      <c r="AUA505" s="409"/>
      <c r="AUB505" s="409"/>
      <c r="AUC505" s="409"/>
      <c r="AUD505" s="409"/>
      <c r="AUE505" s="409"/>
      <c r="AUF505" s="409"/>
      <c r="AUG505" s="409"/>
      <c r="AUH505" s="409"/>
      <c r="AUI505" s="409"/>
      <c r="AUJ505" s="409"/>
      <c r="AUK505" s="409"/>
      <c r="AUL505" s="409"/>
      <c r="AUM505" s="409"/>
      <c r="AUN505" s="409"/>
      <c r="AUO505" s="409"/>
      <c r="AUP505" s="409"/>
      <c r="AUQ505" s="409"/>
      <c r="AUR505" s="409"/>
      <c r="AUS505" s="409"/>
      <c r="AUT505" s="409"/>
      <c r="AUU505" s="409"/>
      <c r="AUV505" s="409"/>
      <c r="AUW505" s="409"/>
      <c r="AUX505" s="409"/>
      <c r="AUY505" s="409"/>
      <c r="AUZ505" s="409"/>
      <c r="AVA505" s="409"/>
      <c r="AVB505" s="409"/>
      <c r="AVC505" s="409"/>
      <c r="AVD505" s="409"/>
      <c r="AVE505" s="409"/>
      <c r="AVF505" s="409"/>
      <c r="AVG505" s="409"/>
      <c r="AVH505" s="409"/>
      <c r="AVI505" s="409"/>
      <c r="AVJ505" s="409"/>
      <c r="AVK505" s="409"/>
      <c r="AVL505" s="409"/>
      <c r="AVM505" s="409"/>
      <c r="AVN505" s="409"/>
      <c r="AVO505" s="409"/>
      <c r="AVP505" s="409"/>
      <c r="AVQ505" s="409"/>
      <c r="AVR505" s="409"/>
      <c r="AVS505" s="409"/>
      <c r="AVT505" s="409"/>
      <c r="AVU505" s="409"/>
      <c r="AVV505" s="409"/>
      <c r="AVW505" s="409"/>
      <c r="AVX505" s="409"/>
      <c r="AVY505" s="409"/>
      <c r="AVZ505" s="409"/>
      <c r="AWA505" s="409"/>
      <c r="AWB505" s="409"/>
      <c r="AWC505" s="409"/>
      <c r="AWD505" s="409"/>
      <c r="AWE505" s="409"/>
      <c r="AWF505" s="409"/>
      <c r="AWG505" s="409"/>
      <c r="AWH505" s="409"/>
      <c r="AWI505" s="409"/>
      <c r="AWJ505" s="409"/>
      <c r="AWK505" s="409"/>
      <c r="AWL505" s="409"/>
      <c r="AWM505" s="409"/>
      <c r="AWN505" s="409"/>
      <c r="AWO505" s="409"/>
      <c r="AWP505" s="409"/>
      <c r="AWQ505" s="409"/>
      <c r="AWR505" s="409"/>
      <c r="AWS505" s="409"/>
      <c r="AWT505" s="409"/>
      <c r="AWU505" s="409"/>
      <c r="AWV505" s="409"/>
      <c r="AWW505" s="409"/>
      <c r="AWX505" s="409"/>
      <c r="AWY505" s="409"/>
      <c r="AWZ505" s="409"/>
      <c r="AXA505" s="409"/>
      <c r="AXB505" s="409"/>
      <c r="AXC505" s="409"/>
      <c r="AXD505" s="409"/>
      <c r="AXE505" s="409"/>
      <c r="AXF505" s="409"/>
      <c r="AXG505" s="409"/>
      <c r="AXH505" s="409"/>
      <c r="AXI505" s="409"/>
      <c r="AXJ505" s="409"/>
      <c r="AXK505" s="409"/>
      <c r="AXL505" s="409"/>
      <c r="AXM505" s="409"/>
      <c r="AXN505" s="409"/>
      <c r="AXO505" s="409"/>
      <c r="AXP505" s="409"/>
      <c r="AXQ505" s="409"/>
      <c r="AXR505" s="409"/>
      <c r="AXS505" s="409"/>
      <c r="AXT505" s="409"/>
      <c r="AXU505" s="409"/>
      <c r="AXV505" s="409"/>
      <c r="AXW505" s="409"/>
      <c r="AXX505" s="409"/>
      <c r="AXY505" s="409"/>
      <c r="AXZ505" s="409"/>
      <c r="AYA505" s="409"/>
      <c r="AYB505" s="409"/>
      <c r="AYC505" s="409"/>
      <c r="AYD505" s="409"/>
      <c r="AYE505" s="409"/>
      <c r="AYF505" s="409"/>
      <c r="AYG505" s="409"/>
      <c r="AYH505" s="409"/>
      <c r="AYI505" s="409"/>
      <c r="AYJ505" s="409"/>
      <c r="AYK505" s="409"/>
      <c r="AYL505" s="409"/>
      <c r="AYM505" s="409"/>
      <c r="AYN505" s="409"/>
      <c r="AYO505" s="409"/>
      <c r="AYP505" s="409"/>
      <c r="AYQ505" s="409"/>
      <c r="AYR505" s="409"/>
      <c r="AYS505" s="409"/>
      <c r="AYT505" s="409"/>
      <c r="AYU505" s="409"/>
      <c r="AYV505" s="409"/>
      <c r="AYW505" s="409"/>
      <c r="AYX505" s="409"/>
      <c r="AYY505" s="409"/>
      <c r="AYZ505" s="409"/>
      <c r="AZA505" s="409"/>
      <c r="AZB505" s="409"/>
      <c r="AZC505" s="409"/>
      <c r="AZD505" s="409"/>
      <c r="AZE505" s="409"/>
      <c r="AZF505" s="409"/>
      <c r="AZG505" s="409"/>
      <c r="AZH505" s="409"/>
      <c r="AZI505" s="409"/>
      <c r="AZJ505" s="409"/>
      <c r="AZK505" s="409"/>
      <c r="AZL505" s="409"/>
      <c r="AZM505" s="409"/>
      <c r="AZN505" s="409"/>
      <c r="AZO505" s="409"/>
      <c r="AZP505" s="409"/>
      <c r="AZQ505" s="409"/>
      <c r="AZR505" s="409"/>
      <c r="AZS505" s="409"/>
      <c r="AZT505" s="409"/>
      <c r="AZU505" s="409"/>
      <c r="AZV505" s="409"/>
      <c r="AZW505" s="409"/>
      <c r="AZX505" s="409"/>
      <c r="AZY505" s="409"/>
      <c r="AZZ505" s="409"/>
      <c r="BAA505" s="409"/>
      <c r="BAB505" s="409"/>
      <c r="BAC505" s="409"/>
      <c r="BAD505" s="409"/>
      <c r="BAE505" s="409"/>
      <c r="BAF505" s="409"/>
      <c r="BAG505" s="409"/>
      <c r="BAH505" s="409"/>
      <c r="BAI505" s="409"/>
      <c r="BAJ505" s="409"/>
      <c r="BAK505" s="409"/>
      <c r="BAL505" s="409"/>
      <c r="BAM505" s="409"/>
      <c r="BAN505" s="409"/>
      <c r="BAO505" s="409"/>
      <c r="BAP505" s="409"/>
      <c r="BAQ505" s="409"/>
      <c r="BAR505" s="409"/>
      <c r="BAS505" s="409"/>
      <c r="BAT505" s="409"/>
      <c r="BAU505" s="409"/>
      <c r="BAV505" s="409"/>
      <c r="BAW505" s="409"/>
      <c r="BAX505" s="409"/>
      <c r="BAY505" s="409"/>
      <c r="BAZ505" s="409"/>
      <c r="BBA505" s="409"/>
      <c r="BBB505" s="409"/>
      <c r="BBC505" s="409"/>
      <c r="BBD505" s="409"/>
      <c r="BBE505" s="409"/>
      <c r="BBF505" s="409"/>
      <c r="BBG505" s="409"/>
      <c r="BBH505" s="409"/>
      <c r="BBI505" s="409"/>
      <c r="BBJ505" s="409"/>
      <c r="BBK505" s="409"/>
      <c r="BBL505" s="409"/>
      <c r="BBM505" s="409"/>
      <c r="BBN505" s="409"/>
      <c r="BBO505" s="409"/>
      <c r="BBP505" s="409"/>
      <c r="BBQ505" s="409"/>
      <c r="BBR505" s="409"/>
      <c r="BBS505" s="409"/>
      <c r="BBT505" s="409"/>
      <c r="BBU505" s="409"/>
      <c r="BBV505" s="409"/>
      <c r="BBW505" s="409"/>
      <c r="BBX505" s="409"/>
      <c r="BBY505" s="409"/>
      <c r="BBZ505" s="409"/>
      <c r="BCA505" s="409"/>
      <c r="BCB505" s="409"/>
      <c r="BCC505" s="409"/>
      <c r="BCD505" s="409"/>
      <c r="BCE505" s="409"/>
      <c r="BCF505" s="409"/>
      <c r="BCG505" s="409"/>
      <c r="BCH505" s="409"/>
      <c r="BCI505" s="409"/>
      <c r="BCJ505" s="409"/>
      <c r="BCK505" s="409"/>
      <c r="BCL505" s="409"/>
      <c r="BCM505" s="409"/>
      <c r="BCN505" s="409"/>
      <c r="BCO505" s="409"/>
      <c r="BCP505" s="409"/>
      <c r="BCQ505" s="409"/>
      <c r="BCR505" s="409"/>
      <c r="BCS505" s="409"/>
      <c r="BCT505" s="409"/>
      <c r="BCU505" s="409"/>
      <c r="BCV505" s="409"/>
      <c r="BCW505" s="409"/>
      <c r="BCX505" s="409"/>
      <c r="BCY505" s="409"/>
      <c r="BCZ505" s="409"/>
      <c r="BDA505" s="409"/>
      <c r="BDB505" s="409"/>
      <c r="BDC505" s="409"/>
      <c r="BDD505" s="409"/>
      <c r="BDE505" s="409"/>
      <c r="BDF505" s="409"/>
      <c r="BDG505" s="409"/>
      <c r="BDH505" s="409"/>
      <c r="BDI505" s="409"/>
      <c r="BDJ505" s="409"/>
      <c r="BDK505" s="409"/>
      <c r="BDL505" s="409"/>
      <c r="BDM505" s="409"/>
      <c r="BDN505" s="409"/>
      <c r="BDO505" s="409"/>
      <c r="BDP505" s="409"/>
      <c r="BDQ505" s="409"/>
      <c r="BDR505" s="409"/>
      <c r="BDS505" s="409"/>
      <c r="BDT505" s="409"/>
      <c r="BDU505" s="409"/>
      <c r="BDV505" s="409"/>
      <c r="BDW505" s="409"/>
      <c r="BDX505" s="409"/>
      <c r="BDY505" s="409"/>
      <c r="BDZ505" s="409"/>
      <c r="BEA505" s="409"/>
      <c r="BEB505" s="409"/>
      <c r="BEC505" s="409"/>
      <c r="BED505" s="409"/>
      <c r="BEE505" s="409"/>
      <c r="BEF505" s="409"/>
      <c r="BEG505" s="409"/>
      <c r="BEH505" s="409"/>
      <c r="BEI505" s="409"/>
      <c r="BEJ505" s="409"/>
      <c r="BEK505" s="409"/>
      <c r="BEL505" s="409"/>
      <c r="BEM505" s="409"/>
      <c r="BEN505" s="409"/>
      <c r="BEO505" s="409"/>
      <c r="BEP505" s="409"/>
      <c r="BEQ505" s="409"/>
      <c r="BER505" s="409"/>
      <c r="BES505" s="409"/>
      <c r="BET505" s="409"/>
      <c r="BEU505" s="409"/>
      <c r="BEV505" s="409"/>
      <c r="BEW505" s="409"/>
      <c r="BEX505" s="409"/>
      <c r="BEY505" s="409"/>
      <c r="BEZ505" s="409"/>
      <c r="BFA505" s="409"/>
      <c r="BFB505" s="409"/>
      <c r="BFC505" s="409"/>
      <c r="BFD505" s="409"/>
      <c r="BFE505" s="409"/>
      <c r="BFF505" s="409"/>
      <c r="BFG505" s="409"/>
      <c r="BFH505" s="409"/>
      <c r="BFI505" s="409"/>
      <c r="BFJ505" s="409"/>
      <c r="BFK505" s="409"/>
      <c r="BFL505" s="409"/>
      <c r="BFM505" s="409"/>
      <c r="BFN505" s="409"/>
      <c r="BFO505" s="409"/>
      <c r="BFP505" s="409"/>
      <c r="BFQ505" s="409"/>
      <c r="BFR505" s="409"/>
      <c r="BFS505" s="409"/>
      <c r="BFT505" s="409"/>
      <c r="BFU505" s="409"/>
      <c r="BFV505" s="409"/>
      <c r="BFW505" s="409"/>
      <c r="BFX505" s="409"/>
      <c r="BFY505" s="409"/>
      <c r="BFZ505" s="409"/>
      <c r="BGA505" s="409"/>
      <c r="BGB505" s="409"/>
      <c r="BGC505" s="409"/>
      <c r="BGD505" s="409"/>
      <c r="BGE505" s="409"/>
      <c r="BGF505" s="409"/>
      <c r="BGG505" s="409"/>
      <c r="BGH505" s="409"/>
      <c r="BGI505" s="409"/>
      <c r="BGJ505" s="409"/>
      <c r="BGK505" s="409"/>
      <c r="BGL505" s="409"/>
      <c r="BGM505" s="409"/>
      <c r="BGN505" s="409"/>
      <c r="BGO505" s="409"/>
      <c r="BGP505" s="409"/>
      <c r="BGQ505" s="409"/>
      <c r="BGR505" s="409"/>
      <c r="BGS505" s="409"/>
      <c r="BGT505" s="409"/>
      <c r="BGU505" s="409"/>
      <c r="BGV505" s="409"/>
      <c r="BGW505" s="409"/>
      <c r="BGX505" s="409"/>
      <c r="BGY505" s="409"/>
      <c r="BGZ505" s="409"/>
      <c r="BHA505" s="409"/>
      <c r="BHB505" s="409"/>
      <c r="BHC505" s="409"/>
      <c r="BHD505" s="409"/>
      <c r="BHE505" s="409"/>
      <c r="BHF505" s="409"/>
      <c r="BHG505" s="409"/>
      <c r="BHH505" s="409"/>
      <c r="BHI505" s="409"/>
      <c r="BHJ505" s="409"/>
      <c r="BHK505" s="409"/>
      <c r="BHL505" s="409"/>
      <c r="BHM505" s="409"/>
      <c r="BHN505" s="409"/>
      <c r="BHO505" s="409"/>
      <c r="BHP505" s="409"/>
      <c r="BHQ505" s="409"/>
      <c r="BHR505" s="409"/>
      <c r="BHS505" s="409"/>
      <c r="BHT505" s="409"/>
      <c r="BHU505" s="409"/>
      <c r="BHV505" s="409"/>
      <c r="BHW505" s="409"/>
      <c r="BHX505" s="409"/>
      <c r="BHY505" s="409"/>
      <c r="BHZ505" s="409"/>
      <c r="BIA505" s="409"/>
      <c r="BIB505" s="409"/>
      <c r="BIC505" s="409"/>
      <c r="BID505" s="409"/>
      <c r="BIE505" s="409"/>
      <c r="BIF505" s="409"/>
      <c r="BIG505" s="409"/>
      <c r="BIH505" s="409"/>
      <c r="BII505" s="409"/>
      <c r="BIJ505" s="409"/>
      <c r="BIK505" s="409"/>
      <c r="BIL505" s="409"/>
      <c r="BIM505" s="409"/>
      <c r="BIN505" s="409"/>
      <c r="BIO505" s="409"/>
      <c r="BIP505" s="409"/>
      <c r="BIQ505" s="409"/>
      <c r="BIR505" s="409"/>
      <c r="BIS505" s="409"/>
      <c r="BIT505" s="409"/>
      <c r="BIU505" s="409"/>
      <c r="BIV505" s="409"/>
      <c r="BIW505" s="409"/>
      <c r="BIX505" s="409"/>
      <c r="BIY505" s="409"/>
      <c r="BIZ505" s="409"/>
      <c r="BJA505" s="409"/>
      <c r="BJB505" s="409"/>
      <c r="BJC505" s="409"/>
      <c r="BJD505" s="409"/>
      <c r="BJE505" s="409"/>
      <c r="BJF505" s="409"/>
      <c r="BJG505" s="409"/>
      <c r="BJH505" s="409"/>
      <c r="BJI505" s="409"/>
      <c r="BJJ505" s="409"/>
      <c r="BJK505" s="409"/>
      <c r="BJL505" s="409"/>
      <c r="BJM505" s="409"/>
      <c r="BJN505" s="409"/>
      <c r="BJO505" s="409"/>
      <c r="BJP505" s="409"/>
      <c r="BJQ505" s="409"/>
      <c r="BJR505" s="409"/>
      <c r="BJS505" s="409"/>
      <c r="BJT505" s="409"/>
      <c r="BJU505" s="409"/>
      <c r="BJV505" s="409"/>
      <c r="BJW505" s="409"/>
      <c r="BJX505" s="409"/>
      <c r="BJY505" s="409"/>
      <c r="BJZ505" s="409"/>
      <c r="BKA505" s="409"/>
      <c r="BKB505" s="409"/>
      <c r="BKC505" s="409"/>
      <c r="BKD505" s="409"/>
      <c r="BKE505" s="409"/>
      <c r="BKF505" s="409"/>
      <c r="BKG505" s="409"/>
      <c r="BKH505" s="409"/>
      <c r="BKI505" s="409"/>
      <c r="BKJ505" s="409"/>
      <c r="BKK505" s="409"/>
      <c r="BKL505" s="409"/>
      <c r="BKM505" s="409"/>
      <c r="BKN505" s="409"/>
      <c r="BKO505" s="409"/>
      <c r="BKP505" s="409"/>
      <c r="BKQ505" s="409"/>
      <c r="BKR505" s="409"/>
      <c r="BKS505" s="409"/>
      <c r="BKT505" s="409"/>
      <c r="BKU505" s="409"/>
      <c r="BKV505" s="409"/>
      <c r="BKW505" s="409"/>
      <c r="BKX505" s="409"/>
      <c r="BKY505" s="409"/>
      <c r="BKZ505" s="409"/>
      <c r="BLA505" s="409"/>
      <c r="BLB505" s="409"/>
      <c r="BLC505" s="409"/>
      <c r="BLD505" s="409"/>
      <c r="BLE505" s="409"/>
      <c r="BLF505" s="409"/>
      <c r="BLG505" s="409"/>
      <c r="BLH505" s="409"/>
      <c r="BLI505" s="409"/>
      <c r="BLJ505" s="409"/>
      <c r="BLK505" s="409"/>
      <c r="BLL505" s="409"/>
      <c r="BLM505" s="409"/>
      <c r="BLN505" s="409"/>
      <c r="BLO505" s="409"/>
      <c r="BLP505" s="409"/>
      <c r="BLQ505" s="409"/>
      <c r="BLR505" s="409"/>
      <c r="BLS505" s="409"/>
      <c r="BLT505" s="409"/>
      <c r="BLU505" s="409"/>
      <c r="BLV505" s="409"/>
      <c r="BLW505" s="409"/>
      <c r="BLX505" s="409"/>
      <c r="BLY505" s="409"/>
      <c r="BLZ505" s="409"/>
      <c r="BMA505" s="409"/>
      <c r="BMB505" s="409"/>
      <c r="BMC505" s="409"/>
      <c r="BMD505" s="409"/>
      <c r="BME505" s="409"/>
      <c r="BMF505" s="409"/>
      <c r="BMG505" s="409"/>
      <c r="BMH505" s="409"/>
      <c r="BMI505" s="409"/>
      <c r="BMJ505" s="409"/>
      <c r="BMK505" s="409"/>
      <c r="BML505" s="409"/>
      <c r="BMM505" s="409"/>
      <c r="BMN505" s="409"/>
      <c r="BMO505" s="409"/>
      <c r="BMP505" s="409"/>
      <c r="BMQ505" s="409"/>
      <c r="BMR505" s="409"/>
      <c r="BMS505" s="409"/>
      <c r="BMT505" s="409"/>
      <c r="BMU505" s="409"/>
      <c r="BMV505" s="409"/>
      <c r="BMW505" s="409"/>
      <c r="BMX505" s="409"/>
      <c r="BMY505" s="409"/>
      <c r="BMZ505" s="409"/>
      <c r="BNA505" s="409"/>
      <c r="BNB505" s="409"/>
      <c r="BNC505" s="409"/>
      <c r="BND505" s="409"/>
      <c r="BNE505" s="409"/>
      <c r="BNF505" s="409"/>
      <c r="BNG505" s="409"/>
      <c r="BNH505" s="409"/>
      <c r="BNI505" s="409"/>
      <c r="BNJ505" s="409"/>
      <c r="BNK505" s="409"/>
      <c r="BNL505" s="409"/>
      <c r="BNM505" s="409"/>
      <c r="BNN505" s="409"/>
      <c r="BNO505" s="409"/>
      <c r="BNP505" s="409"/>
      <c r="BNQ505" s="409"/>
      <c r="BNR505" s="409"/>
      <c r="BNS505" s="409"/>
      <c r="BNT505" s="409"/>
      <c r="BNU505" s="409"/>
      <c r="BNV505" s="409"/>
      <c r="BNW505" s="409"/>
      <c r="BNX505" s="409"/>
      <c r="BNY505" s="409"/>
      <c r="BNZ505" s="409"/>
      <c r="BOA505" s="409"/>
      <c r="BOB505" s="409"/>
      <c r="BOC505" s="409"/>
      <c r="BOD505" s="409"/>
      <c r="BOE505" s="409"/>
      <c r="BOF505" s="409"/>
      <c r="BOG505" s="409"/>
      <c r="BOH505" s="409"/>
      <c r="BOI505" s="409"/>
      <c r="BOJ505" s="409"/>
      <c r="BOK505" s="409"/>
      <c r="BOL505" s="409"/>
      <c r="BOM505" s="409"/>
      <c r="BON505" s="409"/>
      <c r="BOO505" s="409"/>
      <c r="BOP505" s="409"/>
      <c r="BOQ505" s="409"/>
      <c r="BOR505" s="409"/>
      <c r="BOS505" s="409"/>
      <c r="BOT505" s="409"/>
      <c r="BOU505" s="409"/>
      <c r="BOV505" s="409"/>
      <c r="BOW505" s="409"/>
      <c r="BOX505" s="409"/>
      <c r="BOY505" s="409"/>
      <c r="BOZ505" s="409"/>
      <c r="BPA505" s="409"/>
      <c r="BPB505" s="409"/>
      <c r="BPC505" s="409"/>
      <c r="BPD505" s="409"/>
      <c r="BPE505" s="409"/>
      <c r="BPF505" s="409"/>
      <c r="BPG505" s="409"/>
      <c r="BPH505" s="409"/>
      <c r="BPI505" s="409"/>
      <c r="BPJ505" s="409"/>
      <c r="BPK505" s="409"/>
      <c r="BPL505" s="409"/>
      <c r="BPM505" s="409"/>
      <c r="BPN505" s="409"/>
      <c r="BPO505" s="409"/>
      <c r="BPP505" s="409"/>
      <c r="BPQ505" s="409"/>
      <c r="BPR505" s="409"/>
      <c r="BPS505" s="409"/>
      <c r="BPT505" s="409"/>
      <c r="BPU505" s="409"/>
      <c r="BPV505" s="409"/>
      <c r="BPW505" s="409"/>
      <c r="BPX505" s="409"/>
      <c r="BPY505" s="409"/>
      <c r="BPZ505" s="409"/>
      <c r="BQA505" s="409"/>
      <c r="BQB505" s="409"/>
      <c r="BQC505" s="409"/>
      <c r="BQD505" s="409"/>
      <c r="BQE505" s="409"/>
      <c r="BQF505" s="409"/>
      <c r="BQG505" s="409"/>
      <c r="BQH505" s="409"/>
      <c r="BQI505" s="409"/>
      <c r="BQJ505" s="409"/>
      <c r="BQK505" s="409"/>
      <c r="BQL505" s="409"/>
      <c r="BQM505" s="409"/>
      <c r="BQN505" s="409"/>
      <c r="BQO505" s="409"/>
      <c r="BQP505" s="409"/>
      <c r="BQQ505" s="409"/>
      <c r="BQR505" s="409"/>
      <c r="BQS505" s="409"/>
      <c r="BQT505" s="409"/>
      <c r="BQU505" s="409"/>
      <c r="BQV505" s="409"/>
      <c r="BQW505" s="409"/>
      <c r="BQX505" s="409"/>
      <c r="BQY505" s="409"/>
      <c r="BQZ505" s="409"/>
      <c r="BRA505" s="409"/>
      <c r="BRB505" s="409"/>
      <c r="BRC505" s="409"/>
      <c r="BRD505" s="409"/>
      <c r="BRE505" s="409"/>
      <c r="BRF505" s="409"/>
      <c r="BRG505" s="409"/>
      <c r="BRH505" s="409"/>
      <c r="BRI505" s="409"/>
      <c r="BRJ505" s="409"/>
      <c r="BRK505" s="409"/>
      <c r="BRL505" s="409"/>
      <c r="BRM505" s="409"/>
      <c r="BRN505" s="409"/>
      <c r="BRO505" s="409"/>
      <c r="BRP505" s="409"/>
      <c r="BRQ505" s="409"/>
      <c r="BRR505" s="409"/>
      <c r="BRS505" s="409"/>
      <c r="BRT505" s="409"/>
      <c r="BRU505" s="409"/>
      <c r="BRV505" s="409"/>
      <c r="BRW505" s="409"/>
      <c r="BRX505" s="409"/>
      <c r="BRY505" s="409"/>
      <c r="BRZ505" s="409"/>
      <c r="BSA505" s="409"/>
      <c r="BSB505" s="409"/>
      <c r="BSC505" s="409"/>
      <c r="BSD505" s="409"/>
      <c r="BSE505" s="409"/>
      <c r="BSF505" s="409"/>
      <c r="BSG505" s="409"/>
      <c r="BSH505" s="409"/>
      <c r="BSI505" s="409"/>
      <c r="BSJ505" s="409"/>
      <c r="BSK505" s="409"/>
      <c r="BSL505" s="409"/>
      <c r="BSM505" s="409"/>
      <c r="BSN505" s="409"/>
      <c r="BSO505" s="409"/>
      <c r="BSP505" s="409"/>
      <c r="BSQ505" s="409"/>
      <c r="BSR505" s="409"/>
      <c r="BSS505" s="409"/>
      <c r="BST505" s="409"/>
      <c r="BSU505" s="409"/>
      <c r="BSV505" s="409"/>
      <c r="BSW505" s="409"/>
      <c r="BSX505" s="409"/>
      <c r="BSY505" s="409"/>
      <c r="BSZ505" s="409"/>
      <c r="BTA505" s="409"/>
      <c r="BTB505" s="409"/>
      <c r="BTC505" s="409"/>
      <c r="BTD505" s="409"/>
      <c r="BTE505" s="409"/>
      <c r="BTF505" s="409"/>
      <c r="BTG505" s="409"/>
      <c r="BTH505" s="409"/>
      <c r="BTI505" s="409"/>
      <c r="BTJ505" s="409"/>
      <c r="BTK505" s="409"/>
      <c r="BTL505" s="409"/>
      <c r="BTM505" s="409"/>
      <c r="BTN505" s="409"/>
      <c r="BTO505" s="409"/>
      <c r="BTP505" s="409"/>
      <c r="BTQ505" s="409"/>
      <c r="BTR505" s="409"/>
      <c r="BTS505" s="409"/>
      <c r="BTT505" s="409"/>
      <c r="BTU505" s="409"/>
      <c r="BTV505" s="409"/>
      <c r="BTW505" s="409"/>
      <c r="BTX505" s="409"/>
      <c r="BTY505" s="409"/>
      <c r="BTZ505" s="409"/>
      <c r="BUA505" s="409"/>
      <c r="BUB505" s="409"/>
      <c r="BUC505" s="409"/>
      <c r="BUD505" s="409"/>
      <c r="BUE505" s="409"/>
      <c r="BUF505" s="409"/>
      <c r="BUG505" s="409"/>
      <c r="BUH505" s="409"/>
      <c r="BUI505" s="409"/>
      <c r="BUJ505" s="409"/>
      <c r="BUK505" s="409"/>
      <c r="BUL505" s="409"/>
      <c r="BUM505" s="409"/>
      <c r="BUN505" s="409"/>
      <c r="BUO505" s="409"/>
      <c r="BUP505" s="409"/>
      <c r="BUQ505" s="409"/>
      <c r="BUR505" s="409"/>
      <c r="BUS505" s="409"/>
      <c r="BUT505" s="409"/>
      <c r="BUU505" s="409"/>
      <c r="BUV505" s="409"/>
      <c r="BUW505" s="409"/>
      <c r="BUX505" s="409"/>
      <c r="BUY505" s="409"/>
      <c r="BUZ505" s="409"/>
      <c r="BVA505" s="409"/>
      <c r="BVB505" s="409"/>
      <c r="BVC505" s="409"/>
      <c r="BVD505" s="409"/>
      <c r="BVE505" s="409"/>
      <c r="BVF505" s="409"/>
      <c r="BVG505" s="409"/>
      <c r="BVH505" s="409"/>
      <c r="BVI505" s="409"/>
      <c r="BVJ505" s="409"/>
      <c r="BVK505" s="409"/>
      <c r="BVL505" s="409"/>
      <c r="BVM505" s="409"/>
      <c r="BVN505" s="409"/>
      <c r="BVO505" s="409"/>
      <c r="BVP505" s="409"/>
      <c r="BVQ505" s="409"/>
      <c r="BVR505" s="409"/>
      <c r="BVS505" s="409"/>
      <c r="BVT505" s="409"/>
      <c r="BVU505" s="409"/>
      <c r="BVV505" s="409"/>
      <c r="BVW505" s="409"/>
      <c r="BVX505" s="409"/>
      <c r="BVY505" s="409"/>
      <c r="BVZ505" s="409"/>
      <c r="BWA505" s="409"/>
      <c r="BWB505" s="409"/>
      <c r="BWC505" s="409"/>
      <c r="BWD505" s="409"/>
      <c r="BWE505" s="409"/>
      <c r="BWF505" s="409"/>
      <c r="BWG505" s="409"/>
      <c r="BWH505" s="409"/>
      <c r="BWI505" s="409"/>
      <c r="BWJ505" s="409"/>
      <c r="BWK505" s="409"/>
      <c r="BWL505" s="409"/>
      <c r="BWM505" s="409"/>
      <c r="BWN505" s="409"/>
      <c r="BWO505" s="409"/>
      <c r="BWP505" s="409"/>
      <c r="BWQ505" s="409"/>
      <c r="BWR505" s="409"/>
      <c r="BWS505" s="409"/>
      <c r="BWT505" s="409"/>
      <c r="BWU505" s="409"/>
      <c r="BWV505" s="409"/>
      <c r="BWW505" s="409"/>
      <c r="BWX505" s="409"/>
      <c r="BWY505" s="409"/>
      <c r="BWZ505" s="409"/>
      <c r="BXA505" s="409"/>
      <c r="BXB505" s="409"/>
      <c r="BXC505" s="409"/>
      <c r="BXD505" s="409"/>
      <c r="BXE505" s="409"/>
      <c r="BXF505" s="409"/>
      <c r="BXG505" s="409"/>
      <c r="BXH505" s="409"/>
      <c r="BXI505" s="409"/>
      <c r="BXJ505" s="409"/>
      <c r="BXK505" s="409"/>
      <c r="BXL505" s="409"/>
      <c r="BXM505" s="409"/>
      <c r="BXN505" s="409"/>
      <c r="BXO505" s="409"/>
      <c r="BXP505" s="409"/>
      <c r="BXQ505" s="409"/>
      <c r="BXR505" s="409"/>
      <c r="BXS505" s="409"/>
      <c r="BXT505" s="409"/>
      <c r="BXU505" s="409"/>
      <c r="BXV505" s="409"/>
      <c r="BXW505" s="409"/>
      <c r="BXX505" s="409"/>
      <c r="BXY505" s="409"/>
      <c r="BXZ505" s="409"/>
      <c r="BYA505" s="409"/>
      <c r="BYB505" s="409"/>
      <c r="BYC505" s="409"/>
      <c r="BYD505" s="409"/>
      <c r="BYE505" s="409"/>
      <c r="BYF505" s="409"/>
      <c r="BYG505" s="409"/>
      <c r="BYH505" s="409"/>
      <c r="BYI505" s="409"/>
      <c r="BYJ505" s="409"/>
      <c r="BYK505" s="409"/>
      <c r="BYL505" s="409"/>
      <c r="BYM505" s="409"/>
      <c r="BYN505" s="409"/>
      <c r="BYO505" s="409"/>
      <c r="BYP505" s="409"/>
      <c r="BYQ505" s="409"/>
      <c r="BYR505" s="409"/>
      <c r="BYS505" s="409"/>
      <c r="BYT505" s="409"/>
      <c r="BYU505" s="409"/>
      <c r="BYV505" s="409"/>
      <c r="BYW505" s="409"/>
      <c r="BYX505" s="409"/>
      <c r="BYY505" s="409"/>
      <c r="BYZ505" s="409"/>
      <c r="BZA505" s="409"/>
      <c r="BZB505" s="409"/>
      <c r="BZC505" s="409"/>
      <c r="BZD505" s="409"/>
      <c r="BZE505" s="409"/>
      <c r="BZF505" s="409"/>
      <c r="BZG505" s="409"/>
      <c r="BZH505" s="409"/>
      <c r="BZI505" s="409"/>
      <c r="BZJ505" s="409"/>
    </row>
    <row r="506" spans="1:2038" ht="16.5" customHeight="1" thickBot="1">
      <c r="A506" s="161"/>
      <c r="B506" s="110"/>
      <c r="C506" s="110"/>
      <c r="D506" s="110"/>
      <c r="E506" s="125"/>
      <c r="F506" s="32"/>
      <c r="G506" s="32"/>
      <c r="H506" s="32"/>
      <c r="I506" s="32"/>
      <c r="J506" s="56"/>
      <c r="K506" s="123"/>
    </row>
    <row r="507" spans="1:2038" ht="25.5" customHeight="1" thickBot="1">
      <c r="A507" s="700" t="s">
        <v>191</v>
      </c>
      <c r="B507" s="787"/>
      <c r="C507" s="787"/>
      <c r="D507" s="787"/>
      <c r="E507" s="788"/>
      <c r="F507" s="32"/>
      <c r="G507" s="32"/>
      <c r="H507" s="32"/>
      <c r="I507" s="32"/>
      <c r="J507" s="171" t="s">
        <v>135</v>
      </c>
      <c r="K507" s="341" t="s">
        <v>136</v>
      </c>
    </row>
    <row r="508" spans="1:2038" ht="16.5" customHeight="1" thickBot="1">
      <c r="A508" s="897" t="s">
        <v>399</v>
      </c>
      <c r="B508" s="601"/>
      <c r="C508" s="601"/>
      <c r="D508" s="601"/>
      <c r="E508" s="602"/>
      <c r="F508" s="32"/>
      <c r="G508" s="32"/>
      <c r="H508" s="32"/>
      <c r="I508" s="32"/>
      <c r="J508" s="56">
        <v>1200</v>
      </c>
      <c r="K508" s="123">
        <v>4.8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633" t="s">
        <v>332</v>
      </c>
      <c r="B509" s="572"/>
      <c r="C509" s="572"/>
      <c r="D509" s="572"/>
      <c r="E509" s="573"/>
      <c r="F509" s="32"/>
      <c r="G509" s="32"/>
      <c r="H509" s="32"/>
      <c r="I509" s="32"/>
      <c r="J509" s="56">
        <v>900</v>
      </c>
      <c r="K509" s="123">
        <v>4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633" t="s">
        <v>333</v>
      </c>
      <c r="B510" s="572"/>
      <c r="C510" s="572"/>
      <c r="D510" s="572"/>
      <c r="E510" s="573"/>
      <c r="F510" s="32"/>
      <c r="G510" s="32"/>
      <c r="H510" s="32"/>
      <c r="I510" s="32"/>
      <c r="J510" s="56">
        <v>1000</v>
      </c>
      <c r="K510" s="123">
        <v>3.5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16.5" customHeight="1" thickBot="1">
      <c r="A511" s="848"/>
      <c r="B511" s="849"/>
      <c r="C511" s="849"/>
      <c r="D511" s="849"/>
      <c r="E511" s="850"/>
      <c r="F511" s="32"/>
      <c r="G511" s="32"/>
      <c r="H511" s="32"/>
      <c r="I511" s="32"/>
      <c r="J511" s="56"/>
      <c r="K511" s="123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25.5" customHeight="1" thickBot="1">
      <c r="A512" s="700" t="s">
        <v>276</v>
      </c>
      <c r="B512" s="787"/>
      <c r="C512" s="787"/>
      <c r="D512" s="787"/>
      <c r="E512" s="788"/>
      <c r="F512" s="32"/>
      <c r="G512" s="32"/>
      <c r="H512" s="32"/>
      <c r="I512" s="32"/>
      <c r="J512" s="171" t="s">
        <v>135</v>
      </c>
      <c r="K512" s="341" t="s">
        <v>136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896" t="s">
        <v>1415</v>
      </c>
      <c r="B513" s="601"/>
      <c r="C513" s="601"/>
      <c r="D513" s="601"/>
      <c r="E513" s="602"/>
      <c r="F513" s="32"/>
      <c r="G513" s="32"/>
      <c r="H513" s="32"/>
      <c r="I513" s="32"/>
      <c r="J513" s="56">
        <v>880</v>
      </c>
      <c r="K513" s="123">
        <v>3.5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768" t="s">
        <v>277</v>
      </c>
      <c r="B514" s="572"/>
      <c r="C514" s="572"/>
      <c r="D514" s="572"/>
      <c r="E514" s="573"/>
      <c r="F514" s="32"/>
      <c r="G514" s="32"/>
      <c r="H514" s="32"/>
      <c r="I514" s="32"/>
      <c r="J514" s="56">
        <v>1500</v>
      </c>
      <c r="K514" s="123">
        <v>5.7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768" t="s">
        <v>278</v>
      </c>
      <c r="B515" s="572"/>
      <c r="C515" s="572"/>
      <c r="D515" s="572"/>
      <c r="E515" s="573"/>
      <c r="F515" s="32"/>
      <c r="G515" s="32"/>
      <c r="H515" s="32"/>
      <c r="I515" s="32"/>
      <c r="J515" s="56">
        <v>1500</v>
      </c>
      <c r="K515" s="123">
        <v>5.7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ht="16.5" customHeight="1" thickBot="1">
      <c r="A516" s="898"/>
      <c r="B516" s="849"/>
      <c r="C516" s="849"/>
      <c r="D516" s="849"/>
      <c r="E516" s="850"/>
      <c r="F516" s="32"/>
      <c r="G516" s="32"/>
      <c r="H516" s="32"/>
      <c r="I516" s="32"/>
      <c r="J516" s="56"/>
      <c r="K516" s="123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  <c r="BLN516"/>
      <c r="BLO516"/>
      <c r="BLP516"/>
      <c r="BLQ516"/>
      <c r="BLR516"/>
      <c r="BLS516"/>
      <c r="BLT516"/>
      <c r="BLU516"/>
      <c r="BLV516"/>
      <c r="BLW516"/>
      <c r="BLX516"/>
      <c r="BLY516"/>
      <c r="BLZ516"/>
      <c r="BMA516"/>
      <c r="BMB516"/>
      <c r="BMC516"/>
      <c r="BMD516"/>
      <c r="BME516"/>
      <c r="BMF516"/>
      <c r="BMG516"/>
      <c r="BMH516"/>
      <c r="BMI516"/>
      <c r="BMJ516"/>
      <c r="BMK516"/>
      <c r="BML516"/>
      <c r="BMM516"/>
      <c r="BMN516"/>
      <c r="BMO516"/>
      <c r="BMP516"/>
      <c r="BMQ516"/>
      <c r="BMR516"/>
      <c r="BMS516"/>
      <c r="BMT516"/>
      <c r="BMU516"/>
      <c r="BMV516"/>
      <c r="BMW516"/>
      <c r="BMX516"/>
      <c r="BMY516"/>
      <c r="BMZ516"/>
      <c r="BNA516"/>
      <c r="BNB516"/>
      <c r="BNC516"/>
      <c r="BND516"/>
      <c r="BNE516"/>
      <c r="BNF516"/>
      <c r="BNG516"/>
      <c r="BNH516"/>
      <c r="BNI516"/>
      <c r="BNJ516"/>
      <c r="BNK516"/>
      <c r="BNL516"/>
      <c r="BNM516"/>
      <c r="BNN516"/>
      <c r="BNO516"/>
      <c r="BNP516"/>
      <c r="BNQ516"/>
      <c r="BNR516"/>
      <c r="BNS516"/>
      <c r="BNT516"/>
      <c r="BNU516"/>
      <c r="BNV516"/>
      <c r="BNW516"/>
      <c r="BNX516"/>
      <c r="BNY516"/>
      <c r="BNZ516"/>
      <c r="BOA516"/>
      <c r="BOB516"/>
      <c r="BOC516"/>
      <c r="BOD516"/>
      <c r="BOE516"/>
      <c r="BOF516"/>
      <c r="BOG516"/>
      <c r="BOH516"/>
      <c r="BOI516"/>
      <c r="BOJ516"/>
      <c r="BOK516"/>
      <c r="BOL516"/>
      <c r="BOM516"/>
      <c r="BON516"/>
      <c r="BOO516"/>
      <c r="BOP516"/>
      <c r="BOQ516"/>
      <c r="BOR516"/>
      <c r="BOS516"/>
      <c r="BOT516"/>
      <c r="BOU516"/>
      <c r="BOV516"/>
      <c r="BOW516"/>
      <c r="BOX516"/>
      <c r="BOY516"/>
      <c r="BOZ516"/>
      <c r="BPA516"/>
      <c r="BPB516"/>
      <c r="BPC516"/>
      <c r="BPD516"/>
      <c r="BPE516"/>
      <c r="BPF516"/>
      <c r="BPG516"/>
      <c r="BPH516"/>
      <c r="BPI516"/>
      <c r="BPJ516"/>
      <c r="BPK516"/>
      <c r="BPL516"/>
      <c r="BPM516"/>
      <c r="BPN516"/>
      <c r="BPO516"/>
      <c r="BPP516"/>
      <c r="BPQ516"/>
      <c r="BPR516"/>
      <c r="BPS516"/>
      <c r="BPT516"/>
      <c r="BPU516"/>
      <c r="BPV516"/>
      <c r="BPW516"/>
      <c r="BPX516"/>
      <c r="BPY516"/>
      <c r="BPZ516"/>
      <c r="BQA516"/>
      <c r="BQB516"/>
      <c r="BQC516"/>
      <c r="BQD516"/>
      <c r="BQE516"/>
      <c r="BQF516"/>
      <c r="BQG516"/>
      <c r="BQH516"/>
      <c r="BQI516"/>
      <c r="BQJ516"/>
      <c r="BQK516"/>
      <c r="BQL516"/>
      <c r="BQM516"/>
      <c r="BQN516"/>
      <c r="BQO516"/>
      <c r="BQP516"/>
      <c r="BQQ516"/>
      <c r="BQR516"/>
      <c r="BQS516"/>
      <c r="BQT516"/>
      <c r="BQU516"/>
      <c r="BQV516"/>
      <c r="BQW516"/>
      <c r="BQX516"/>
      <c r="BQY516"/>
      <c r="BQZ516"/>
      <c r="BRA516"/>
      <c r="BRB516"/>
      <c r="BRC516"/>
      <c r="BRD516"/>
      <c r="BRE516"/>
      <c r="BRF516"/>
      <c r="BRG516"/>
      <c r="BRH516"/>
      <c r="BRI516"/>
      <c r="BRJ516"/>
      <c r="BRK516"/>
      <c r="BRL516"/>
      <c r="BRM516"/>
      <c r="BRN516"/>
      <c r="BRO516"/>
      <c r="BRP516"/>
      <c r="BRQ516"/>
      <c r="BRR516"/>
      <c r="BRS516"/>
      <c r="BRT516"/>
      <c r="BRU516"/>
      <c r="BRV516"/>
      <c r="BRW516"/>
      <c r="BRX516"/>
      <c r="BRY516"/>
      <c r="BRZ516"/>
      <c r="BSA516"/>
      <c r="BSB516"/>
      <c r="BSC516"/>
      <c r="BSD516"/>
      <c r="BSE516"/>
      <c r="BSF516"/>
      <c r="BSG516"/>
      <c r="BSH516"/>
      <c r="BSI516"/>
      <c r="BSJ516"/>
      <c r="BSK516"/>
      <c r="BSL516"/>
      <c r="BSM516"/>
      <c r="BSN516"/>
      <c r="BSO516"/>
      <c r="BSP516"/>
      <c r="BSQ516"/>
      <c r="BSR516"/>
      <c r="BSS516"/>
      <c r="BST516"/>
      <c r="BSU516"/>
      <c r="BSV516"/>
      <c r="BSW516"/>
      <c r="BSX516"/>
      <c r="BSY516"/>
      <c r="BSZ516"/>
      <c r="BTA516"/>
      <c r="BTB516"/>
      <c r="BTC516"/>
      <c r="BTD516"/>
      <c r="BTE516"/>
      <c r="BTF516"/>
      <c r="BTG516"/>
      <c r="BTH516"/>
      <c r="BTI516"/>
      <c r="BTJ516"/>
      <c r="BTK516"/>
      <c r="BTL516"/>
      <c r="BTM516"/>
      <c r="BTN516"/>
      <c r="BTO516"/>
      <c r="BTP516"/>
      <c r="BTQ516"/>
      <c r="BTR516"/>
      <c r="BTS516"/>
      <c r="BTT516"/>
      <c r="BTU516"/>
      <c r="BTV516"/>
      <c r="BTW516"/>
      <c r="BTX516"/>
      <c r="BTY516"/>
      <c r="BTZ516"/>
      <c r="BUA516"/>
      <c r="BUB516"/>
      <c r="BUC516"/>
      <c r="BUD516"/>
      <c r="BUE516"/>
      <c r="BUF516"/>
      <c r="BUG516"/>
      <c r="BUH516"/>
      <c r="BUI516"/>
      <c r="BUJ516"/>
      <c r="BUK516"/>
      <c r="BUL516"/>
      <c r="BUM516"/>
      <c r="BUN516"/>
      <c r="BUO516"/>
      <c r="BUP516"/>
      <c r="BUQ516"/>
      <c r="BUR516"/>
      <c r="BUS516"/>
      <c r="BUT516"/>
      <c r="BUU516"/>
      <c r="BUV516"/>
      <c r="BUW516"/>
      <c r="BUX516"/>
      <c r="BUY516"/>
      <c r="BUZ516"/>
      <c r="BVA516"/>
      <c r="BVB516"/>
      <c r="BVC516"/>
      <c r="BVD516"/>
      <c r="BVE516"/>
      <c r="BVF516"/>
      <c r="BVG516"/>
      <c r="BVH516"/>
      <c r="BVI516"/>
      <c r="BVJ516"/>
      <c r="BVK516"/>
      <c r="BVL516"/>
      <c r="BVM516"/>
      <c r="BVN516"/>
      <c r="BVO516"/>
      <c r="BVP516"/>
      <c r="BVQ516"/>
      <c r="BVR516"/>
      <c r="BVS516"/>
      <c r="BVT516"/>
      <c r="BVU516"/>
      <c r="BVV516"/>
      <c r="BVW516"/>
      <c r="BVX516"/>
      <c r="BVY516"/>
      <c r="BVZ516"/>
      <c r="BWA516"/>
      <c r="BWB516"/>
      <c r="BWC516"/>
      <c r="BWD516"/>
      <c r="BWE516"/>
      <c r="BWF516"/>
      <c r="BWG516"/>
      <c r="BWH516"/>
      <c r="BWI516"/>
      <c r="BWJ516"/>
      <c r="BWK516"/>
      <c r="BWL516"/>
      <c r="BWM516"/>
      <c r="BWN516"/>
      <c r="BWO516"/>
      <c r="BWP516"/>
      <c r="BWQ516"/>
      <c r="BWR516"/>
      <c r="BWS516"/>
      <c r="BWT516"/>
      <c r="BWU516"/>
      <c r="BWV516"/>
      <c r="BWW516"/>
      <c r="BWX516"/>
      <c r="BWY516"/>
      <c r="BWZ516"/>
      <c r="BXA516"/>
      <c r="BXB516"/>
      <c r="BXC516"/>
      <c r="BXD516"/>
      <c r="BXE516"/>
      <c r="BXF516"/>
      <c r="BXG516"/>
      <c r="BXH516"/>
      <c r="BXI516"/>
      <c r="BXJ516"/>
      <c r="BXK516"/>
      <c r="BXL516"/>
      <c r="BXM516"/>
      <c r="BXN516"/>
      <c r="BXO516"/>
      <c r="BXP516"/>
      <c r="BXQ516"/>
      <c r="BXR516"/>
      <c r="BXS516"/>
      <c r="BXT516"/>
      <c r="BXU516"/>
      <c r="BXV516"/>
      <c r="BXW516"/>
      <c r="BXX516"/>
      <c r="BXY516"/>
      <c r="BXZ516"/>
      <c r="BYA516"/>
      <c r="BYB516"/>
      <c r="BYC516"/>
      <c r="BYD516"/>
      <c r="BYE516"/>
      <c r="BYF516"/>
      <c r="BYG516"/>
      <c r="BYH516"/>
      <c r="BYI516"/>
      <c r="BYJ516"/>
      <c r="BYK516"/>
      <c r="BYL516"/>
      <c r="BYM516"/>
      <c r="BYN516"/>
      <c r="BYO516"/>
      <c r="BYP516"/>
      <c r="BYQ516"/>
      <c r="BYR516"/>
      <c r="BYS516"/>
      <c r="BYT516"/>
      <c r="BYU516"/>
      <c r="BYV516"/>
      <c r="BYW516"/>
      <c r="BYX516"/>
      <c r="BYY516"/>
      <c r="BYZ516"/>
      <c r="BZA516"/>
      <c r="BZB516"/>
      <c r="BZC516"/>
      <c r="BZD516"/>
      <c r="BZE516"/>
      <c r="BZF516"/>
      <c r="BZG516"/>
      <c r="BZH516"/>
      <c r="BZI516"/>
      <c r="BZJ516"/>
    </row>
    <row r="517" spans="1:2038" ht="25.5" customHeight="1" thickBot="1">
      <c r="A517" s="700" t="s">
        <v>283</v>
      </c>
      <c r="B517" s="787"/>
      <c r="C517" s="787"/>
      <c r="D517" s="787"/>
      <c r="E517" s="788"/>
      <c r="F517" s="32"/>
      <c r="G517" s="32"/>
      <c r="H517" s="32"/>
      <c r="I517" s="32"/>
      <c r="J517" s="171" t="s">
        <v>135</v>
      </c>
      <c r="K517" s="341" t="s">
        <v>136</v>
      </c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  <c r="ATJ517"/>
      <c r="ATK517"/>
      <c r="ATL517"/>
      <c r="ATM517"/>
      <c r="ATN517"/>
      <c r="ATO517"/>
      <c r="ATP517"/>
      <c r="ATQ517"/>
      <c r="ATR517"/>
      <c r="ATS517"/>
      <c r="ATT517"/>
      <c r="ATU517"/>
      <c r="ATV517"/>
      <c r="ATW517"/>
      <c r="ATX517"/>
      <c r="ATY517"/>
      <c r="ATZ517"/>
      <c r="AUA517"/>
      <c r="AUB517"/>
      <c r="AUC517"/>
      <c r="AUD517"/>
      <c r="AUE517"/>
      <c r="AUF517"/>
      <c r="AUG517"/>
      <c r="AUH517"/>
      <c r="AUI517"/>
      <c r="AUJ517"/>
      <c r="AUK517"/>
      <c r="AUL517"/>
      <c r="AUM517"/>
      <c r="AUN517"/>
      <c r="AUO517"/>
      <c r="AUP517"/>
      <c r="AUQ517"/>
      <c r="AUR517"/>
      <c r="AUS517"/>
      <c r="AUT517"/>
      <c r="AUU517"/>
      <c r="AUV517"/>
      <c r="AUW517"/>
      <c r="AUX517"/>
      <c r="AUY517"/>
      <c r="AUZ517"/>
      <c r="AVA517"/>
      <c r="AVB517"/>
      <c r="AVC517"/>
      <c r="AVD517"/>
      <c r="AVE517"/>
      <c r="AVF517"/>
      <c r="AVG517"/>
      <c r="AVH517"/>
      <c r="AVI517"/>
      <c r="AVJ517"/>
      <c r="AVK517"/>
      <c r="AVL517"/>
      <c r="AVM517"/>
      <c r="AVN517"/>
      <c r="AVO517"/>
      <c r="AVP517"/>
      <c r="AVQ517"/>
      <c r="AVR517"/>
      <c r="AVS517"/>
      <c r="AVT517"/>
      <c r="AVU517"/>
      <c r="AVV517"/>
      <c r="AVW517"/>
      <c r="AVX517"/>
      <c r="AVY517"/>
      <c r="AVZ517"/>
      <c r="AWA517"/>
      <c r="AWB517"/>
      <c r="AWC517"/>
      <c r="AWD517"/>
      <c r="AWE517"/>
      <c r="AWF517"/>
      <c r="AWG517"/>
      <c r="AWH517"/>
      <c r="AWI517"/>
      <c r="AWJ517"/>
      <c r="AWK517"/>
      <c r="AWL517"/>
      <c r="AWM517"/>
      <c r="AWN517"/>
      <c r="AWO517"/>
      <c r="AWP517"/>
      <c r="AWQ517"/>
      <c r="AWR517"/>
      <c r="AWS517"/>
      <c r="AWT517"/>
      <c r="AWU517"/>
      <c r="AWV517"/>
      <c r="AWW517"/>
      <c r="AWX517"/>
      <c r="AWY517"/>
      <c r="AWZ517"/>
      <c r="AXA517"/>
      <c r="AXB517"/>
      <c r="AXC517"/>
      <c r="AXD517"/>
      <c r="AXE517"/>
      <c r="AXF517"/>
      <c r="AXG517"/>
      <c r="AXH517"/>
      <c r="AXI517"/>
      <c r="AXJ517"/>
      <c r="AXK517"/>
      <c r="AXL517"/>
      <c r="AXM517"/>
      <c r="AXN517"/>
      <c r="AXO517"/>
      <c r="AXP517"/>
      <c r="AXQ517"/>
      <c r="AXR517"/>
      <c r="AXS517"/>
      <c r="AXT517"/>
      <c r="AXU517"/>
      <c r="AXV517"/>
      <c r="AXW517"/>
      <c r="AXX517"/>
      <c r="AXY517"/>
      <c r="AXZ517"/>
      <c r="AYA517"/>
      <c r="AYB517"/>
      <c r="AYC517"/>
      <c r="AYD517"/>
      <c r="AYE517"/>
      <c r="AYF517"/>
      <c r="AYG517"/>
      <c r="AYH517"/>
      <c r="AYI517"/>
      <c r="AYJ517"/>
      <c r="AYK517"/>
      <c r="AYL517"/>
      <c r="AYM517"/>
      <c r="AYN517"/>
      <c r="AYO517"/>
      <c r="AYP517"/>
      <c r="AYQ517"/>
      <c r="AYR517"/>
      <c r="AYS517"/>
      <c r="AYT517"/>
      <c r="AYU517"/>
      <c r="AYV517"/>
      <c r="AYW517"/>
      <c r="AYX517"/>
      <c r="AYY517"/>
      <c r="AYZ517"/>
      <c r="AZA517"/>
      <c r="AZB517"/>
      <c r="AZC517"/>
      <c r="AZD517"/>
      <c r="AZE517"/>
      <c r="AZF517"/>
      <c r="AZG517"/>
      <c r="AZH517"/>
      <c r="AZI517"/>
      <c r="AZJ517"/>
      <c r="AZK517"/>
      <c r="AZL517"/>
      <c r="AZM517"/>
      <c r="AZN517"/>
      <c r="AZO517"/>
      <c r="AZP517"/>
      <c r="AZQ517"/>
      <c r="AZR517"/>
      <c r="AZS517"/>
      <c r="AZT517"/>
      <c r="AZU517"/>
      <c r="AZV517"/>
      <c r="AZW517"/>
      <c r="AZX517"/>
      <c r="AZY517"/>
      <c r="AZZ517"/>
      <c r="BAA517"/>
      <c r="BAB517"/>
      <c r="BAC517"/>
      <c r="BAD517"/>
      <c r="BAE517"/>
      <c r="BAF517"/>
      <c r="BAG517"/>
      <c r="BAH517"/>
      <c r="BAI517"/>
      <c r="BAJ517"/>
      <c r="BAK517"/>
      <c r="BAL517"/>
      <c r="BAM517"/>
      <c r="BAN517"/>
      <c r="BAO517"/>
      <c r="BAP517"/>
      <c r="BAQ517"/>
      <c r="BAR517"/>
      <c r="BAS517"/>
      <c r="BAT517"/>
      <c r="BAU517"/>
      <c r="BAV517"/>
      <c r="BAW517"/>
      <c r="BAX517"/>
      <c r="BAY517"/>
      <c r="BAZ517"/>
      <c r="BBA517"/>
      <c r="BBB517"/>
      <c r="BBC517"/>
      <c r="BBD517"/>
      <c r="BBE517"/>
      <c r="BBF517"/>
      <c r="BBG517"/>
      <c r="BBH517"/>
      <c r="BBI517"/>
      <c r="BBJ517"/>
      <c r="BBK517"/>
      <c r="BBL517"/>
      <c r="BBM517"/>
      <c r="BBN517"/>
      <c r="BBO517"/>
      <c r="BBP517"/>
      <c r="BBQ517"/>
      <c r="BBR517"/>
      <c r="BBS517"/>
      <c r="BBT517"/>
      <c r="BBU517"/>
      <c r="BBV517"/>
      <c r="BBW517"/>
      <c r="BBX517"/>
      <c r="BBY517"/>
      <c r="BBZ517"/>
      <c r="BCA517"/>
      <c r="BCB517"/>
      <c r="BCC517"/>
      <c r="BCD517"/>
      <c r="BCE517"/>
      <c r="BCF517"/>
      <c r="BCG517"/>
      <c r="BCH517"/>
      <c r="BCI517"/>
      <c r="BCJ517"/>
      <c r="BCK517"/>
      <c r="BCL517"/>
      <c r="BCM517"/>
      <c r="BCN517"/>
      <c r="BCO517"/>
      <c r="BCP517"/>
      <c r="BCQ517"/>
      <c r="BCR517"/>
      <c r="BCS517"/>
      <c r="BCT517"/>
      <c r="BCU517"/>
      <c r="BCV517"/>
      <c r="BCW517"/>
      <c r="BCX517"/>
      <c r="BCY517"/>
      <c r="BCZ517"/>
      <c r="BDA517"/>
      <c r="BDB517"/>
      <c r="BDC517"/>
      <c r="BDD517"/>
      <c r="BDE517"/>
      <c r="BDF517"/>
      <c r="BDG517"/>
      <c r="BDH517"/>
      <c r="BDI517"/>
      <c r="BDJ517"/>
      <c r="BDK517"/>
      <c r="BDL517"/>
      <c r="BDM517"/>
      <c r="BDN517"/>
      <c r="BDO517"/>
      <c r="BDP517"/>
      <c r="BDQ517"/>
      <c r="BDR517"/>
      <c r="BDS517"/>
      <c r="BDT517"/>
      <c r="BDU517"/>
      <c r="BDV517"/>
      <c r="BDW517"/>
      <c r="BDX517"/>
      <c r="BDY517"/>
      <c r="BDZ517"/>
      <c r="BEA517"/>
      <c r="BEB517"/>
      <c r="BEC517"/>
      <c r="BED517"/>
      <c r="BEE517"/>
      <c r="BEF517"/>
      <c r="BEG517"/>
      <c r="BEH517"/>
      <c r="BEI517"/>
      <c r="BEJ517"/>
      <c r="BEK517"/>
      <c r="BEL517"/>
      <c r="BEM517"/>
      <c r="BEN517"/>
      <c r="BEO517"/>
      <c r="BEP517"/>
      <c r="BEQ517"/>
      <c r="BER517"/>
      <c r="BES517"/>
      <c r="BET517"/>
      <c r="BEU517"/>
      <c r="BEV517"/>
      <c r="BEW517"/>
      <c r="BEX517"/>
      <c r="BEY517"/>
      <c r="BEZ517"/>
      <c r="BFA517"/>
      <c r="BFB517"/>
      <c r="BFC517"/>
      <c r="BFD517"/>
      <c r="BFE517"/>
      <c r="BFF517"/>
      <c r="BFG517"/>
      <c r="BFH517"/>
      <c r="BFI517"/>
      <c r="BFJ517"/>
      <c r="BFK517"/>
      <c r="BFL517"/>
      <c r="BFM517"/>
      <c r="BFN517"/>
      <c r="BFO517"/>
      <c r="BFP517"/>
      <c r="BFQ517"/>
      <c r="BFR517"/>
      <c r="BFS517"/>
      <c r="BFT517"/>
      <c r="BFU517"/>
      <c r="BFV517"/>
      <c r="BFW517"/>
      <c r="BFX517"/>
      <c r="BFY517"/>
      <c r="BFZ517"/>
      <c r="BGA517"/>
      <c r="BGB517"/>
      <c r="BGC517"/>
      <c r="BGD517"/>
      <c r="BGE517"/>
      <c r="BGF517"/>
      <c r="BGG517"/>
      <c r="BGH517"/>
      <c r="BGI517"/>
      <c r="BGJ517"/>
      <c r="BGK517"/>
      <c r="BGL517"/>
      <c r="BGM517"/>
      <c r="BGN517"/>
      <c r="BGO517"/>
      <c r="BGP517"/>
      <c r="BGQ517"/>
      <c r="BGR517"/>
      <c r="BGS517"/>
      <c r="BGT517"/>
      <c r="BGU517"/>
      <c r="BGV517"/>
      <c r="BGW517"/>
      <c r="BGX517"/>
      <c r="BGY517"/>
      <c r="BGZ517"/>
      <c r="BHA517"/>
      <c r="BHB517"/>
      <c r="BHC517"/>
      <c r="BHD517"/>
      <c r="BHE517"/>
      <c r="BHF517"/>
      <c r="BHG517"/>
      <c r="BHH517"/>
      <c r="BHI517"/>
      <c r="BHJ517"/>
      <c r="BHK517"/>
      <c r="BHL517"/>
      <c r="BHM517"/>
      <c r="BHN517"/>
      <c r="BHO517"/>
      <c r="BHP517"/>
      <c r="BHQ517"/>
      <c r="BHR517"/>
      <c r="BHS517"/>
      <c r="BHT517"/>
      <c r="BHU517"/>
      <c r="BHV517"/>
      <c r="BHW517"/>
      <c r="BHX517"/>
      <c r="BHY517"/>
      <c r="BHZ517"/>
      <c r="BIA517"/>
      <c r="BIB517"/>
      <c r="BIC517"/>
      <c r="BID517"/>
      <c r="BIE517"/>
      <c r="BIF517"/>
      <c r="BIG517"/>
      <c r="BIH517"/>
      <c r="BII517"/>
      <c r="BIJ517"/>
      <c r="BIK517"/>
      <c r="BIL517"/>
      <c r="BIM517"/>
      <c r="BIN517"/>
      <c r="BIO517"/>
      <c r="BIP517"/>
      <c r="BIQ517"/>
      <c r="BIR517"/>
      <c r="BIS517"/>
      <c r="BIT517"/>
      <c r="BIU517"/>
      <c r="BIV517"/>
      <c r="BIW517"/>
      <c r="BIX517"/>
      <c r="BIY517"/>
      <c r="BIZ517"/>
      <c r="BJA517"/>
      <c r="BJB517"/>
      <c r="BJC517"/>
      <c r="BJD517"/>
      <c r="BJE517"/>
      <c r="BJF517"/>
      <c r="BJG517"/>
      <c r="BJH517"/>
      <c r="BJI517"/>
      <c r="BJJ517"/>
      <c r="BJK517"/>
      <c r="BJL517"/>
      <c r="BJM517"/>
      <c r="BJN517"/>
      <c r="BJO517"/>
      <c r="BJP517"/>
      <c r="BJQ517"/>
      <c r="BJR517"/>
      <c r="BJS517"/>
      <c r="BJT517"/>
      <c r="BJU517"/>
      <c r="BJV517"/>
      <c r="BJW517"/>
      <c r="BJX517"/>
      <c r="BJY517"/>
      <c r="BJZ517"/>
      <c r="BKA517"/>
      <c r="BKB517"/>
      <c r="BKC517"/>
      <c r="BKD517"/>
      <c r="BKE517"/>
      <c r="BKF517"/>
      <c r="BKG517"/>
      <c r="BKH517"/>
      <c r="BKI517"/>
      <c r="BKJ517"/>
      <c r="BKK517"/>
      <c r="BKL517"/>
      <c r="BKM517"/>
      <c r="BKN517"/>
      <c r="BKO517"/>
      <c r="BKP517"/>
      <c r="BKQ517"/>
      <c r="BKR517"/>
      <c r="BKS517"/>
      <c r="BKT517"/>
      <c r="BKU517"/>
      <c r="BKV517"/>
      <c r="BKW517"/>
      <c r="BKX517"/>
      <c r="BKY517"/>
      <c r="BKZ517"/>
      <c r="BLA517"/>
      <c r="BLB517"/>
      <c r="BLC517"/>
      <c r="BLD517"/>
      <c r="BLE517"/>
      <c r="BLF517"/>
      <c r="BLG517"/>
      <c r="BLH517"/>
      <c r="BLI517"/>
      <c r="BLJ517"/>
      <c r="BLK517"/>
      <c r="BLL517"/>
      <c r="BLM517"/>
      <c r="BLN517"/>
      <c r="BLO517"/>
      <c r="BLP517"/>
      <c r="BLQ517"/>
      <c r="BLR517"/>
      <c r="BLS517"/>
      <c r="BLT517"/>
      <c r="BLU517"/>
      <c r="BLV517"/>
      <c r="BLW517"/>
      <c r="BLX517"/>
      <c r="BLY517"/>
      <c r="BLZ517"/>
      <c r="BMA517"/>
      <c r="BMB517"/>
      <c r="BMC517"/>
      <c r="BMD517"/>
      <c r="BME517"/>
      <c r="BMF517"/>
      <c r="BMG517"/>
      <c r="BMH517"/>
      <c r="BMI517"/>
      <c r="BMJ517"/>
      <c r="BMK517"/>
      <c r="BML517"/>
      <c r="BMM517"/>
      <c r="BMN517"/>
      <c r="BMO517"/>
      <c r="BMP517"/>
      <c r="BMQ517"/>
      <c r="BMR517"/>
      <c r="BMS517"/>
      <c r="BMT517"/>
      <c r="BMU517"/>
      <c r="BMV517"/>
      <c r="BMW517"/>
      <c r="BMX517"/>
      <c r="BMY517"/>
      <c r="BMZ517"/>
      <c r="BNA517"/>
      <c r="BNB517"/>
      <c r="BNC517"/>
      <c r="BND517"/>
      <c r="BNE517"/>
      <c r="BNF517"/>
      <c r="BNG517"/>
      <c r="BNH517"/>
      <c r="BNI517"/>
      <c r="BNJ517"/>
      <c r="BNK517"/>
      <c r="BNL517"/>
      <c r="BNM517"/>
      <c r="BNN517"/>
      <c r="BNO517"/>
      <c r="BNP517"/>
      <c r="BNQ517"/>
      <c r="BNR517"/>
      <c r="BNS517"/>
      <c r="BNT517"/>
      <c r="BNU517"/>
      <c r="BNV517"/>
      <c r="BNW517"/>
      <c r="BNX517"/>
      <c r="BNY517"/>
      <c r="BNZ517"/>
      <c r="BOA517"/>
      <c r="BOB517"/>
      <c r="BOC517"/>
      <c r="BOD517"/>
      <c r="BOE517"/>
      <c r="BOF517"/>
      <c r="BOG517"/>
      <c r="BOH517"/>
      <c r="BOI517"/>
      <c r="BOJ517"/>
      <c r="BOK517"/>
      <c r="BOL517"/>
      <c r="BOM517"/>
      <c r="BON517"/>
      <c r="BOO517"/>
      <c r="BOP517"/>
      <c r="BOQ517"/>
      <c r="BOR517"/>
      <c r="BOS517"/>
      <c r="BOT517"/>
      <c r="BOU517"/>
      <c r="BOV517"/>
      <c r="BOW517"/>
      <c r="BOX517"/>
      <c r="BOY517"/>
      <c r="BOZ517"/>
      <c r="BPA517"/>
      <c r="BPB517"/>
      <c r="BPC517"/>
      <c r="BPD517"/>
      <c r="BPE517"/>
      <c r="BPF517"/>
      <c r="BPG517"/>
      <c r="BPH517"/>
      <c r="BPI517"/>
      <c r="BPJ517"/>
      <c r="BPK517"/>
      <c r="BPL517"/>
      <c r="BPM517"/>
      <c r="BPN517"/>
      <c r="BPO517"/>
      <c r="BPP517"/>
      <c r="BPQ517"/>
      <c r="BPR517"/>
      <c r="BPS517"/>
      <c r="BPT517"/>
      <c r="BPU517"/>
      <c r="BPV517"/>
      <c r="BPW517"/>
      <c r="BPX517"/>
      <c r="BPY517"/>
      <c r="BPZ517"/>
      <c r="BQA517"/>
      <c r="BQB517"/>
      <c r="BQC517"/>
      <c r="BQD517"/>
      <c r="BQE517"/>
      <c r="BQF517"/>
      <c r="BQG517"/>
      <c r="BQH517"/>
      <c r="BQI517"/>
      <c r="BQJ517"/>
      <c r="BQK517"/>
      <c r="BQL517"/>
      <c r="BQM517"/>
      <c r="BQN517"/>
      <c r="BQO517"/>
      <c r="BQP517"/>
      <c r="BQQ517"/>
      <c r="BQR517"/>
      <c r="BQS517"/>
      <c r="BQT517"/>
      <c r="BQU517"/>
      <c r="BQV517"/>
      <c r="BQW517"/>
      <c r="BQX517"/>
      <c r="BQY517"/>
      <c r="BQZ517"/>
      <c r="BRA517"/>
      <c r="BRB517"/>
      <c r="BRC517"/>
      <c r="BRD517"/>
      <c r="BRE517"/>
      <c r="BRF517"/>
      <c r="BRG517"/>
      <c r="BRH517"/>
      <c r="BRI517"/>
      <c r="BRJ517"/>
      <c r="BRK517"/>
      <c r="BRL517"/>
      <c r="BRM517"/>
      <c r="BRN517"/>
      <c r="BRO517"/>
      <c r="BRP517"/>
      <c r="BRQ517"/>
      <c r="BRR517"/>
      <c r="BRS517"/>
      <c r="BRT517"/>
      <c r="BRU517"/>
      <c r="BRV517"/>
      <c r="BRW517"/>
      <c r="BRX517"/>
      <c r="BRY517"/>
      <c r="BRZ517"/>
      <c r="BSA517"/>
      <c r="BSB517"/>
      <c r="BSC517"/>
      <c r="BSD517"/>
      <c r="BSE517"/>
      <c r="BSF517"/>
      <c r="BSG517"/>
      <c r="BSH517"/>
      <c r="BSI517"/>
      <c r="BSJ517"/>
      <c r="BSK517"/>
      <c r="BSL517"/>
      <c r="BSM517"/>
      <c r="BSN517"/>
      <c r="BSO517"/>
      <c r="BSP517"/>
      <c r="BSQ517"/>
      <c r="BSR517"/>
      <c r="BSS517"/>
      <c r="BST517"/>
      <c r="BSU517"/>
      <c r="BSV517"/>
      <c r="BSW517"/>
      <c r="BSX517"/>
      <c r="BSY517"/>
      <c r="BSZ517"/>
      <c r="BTA517"/>
      <c r="BTB517"/>
      <c r="BTC517"/>
      <c r="BTD517"/>
      <c r="BTE517"/>
      <c r="BTF517"/>
      <c r="BTG517"/>
      <c r="BTH517"/>
      <c r="BTI517"/>
      <c r="BTJ517"/>
      <c r="BTK517"/>
      <c r="BTL517"/>
      <c r="BTM517"/>
      <c r="BTN517"/>
      <c r="BTO517"/>
      <c r="BTP517"/>
      <c r="BTQ517"/>
      <c r="BTR517"/>
      <c r="BTS517"/>
      <c r="BTT517"/>
      <c r="BTU517"/>
      <c r="BTV517"/>
      <c r="BTW517"/>
      <c r="BTX517"/>
      <c r="BTY517"/>
      <c r="BTZ517"/>
      <c r="BUA517"/>
      <c r="BUB517"/>
      <c r="BUC517"/>
      <c r="BUD517"/>
      <c r="BUE517"/>
      <c r="BUF517"/>
      <c r="BUG517"/>
      <c r="BUH517"/>
      <c r="BUI517"/>
      <c r="BUJ517"/>
      <c r="BUK517"/>
      <c r="BUL517"/>
      <c r="BUM517"/>
      <c r="BUN517"/>
      <c r="BUO517"/>
      <c r="BUP517"/>
      <c r="BUQ517"/>
      <c r="BUR517"/>
      <c r="BUS517"/>
      <c r="BUT517"/>
      <c r="BUU517"/>
      <c r="BUV517"/>
      <c r="BUW517"/>
      <c r="BUX517"/>
      <c r="BUY517"/>
      <c r="BUZ517"/>
      <c r="BVA517"/>
      <c r="BVB517"/>
      <c r="BVC517"/>
      <c r="BVD517"/>
      <c r="BVE517"/>
      <c r="BVF517"/>
      <c r="BVG517"/>
      <c r="BVH517"/>
      <c r="BVI517"/>
      <c r="BVJ517"/>
      <c r="BVK517"/>
      <c r="BVL517"/>
      <c r="BVM517"/>
      <c r="BVN517"/>
      <c r="BVO517"/>
      <c r="BVP517"/>
      <c r="BVQ517"/>
      <c r="BVR517"/>
      <c r="BVS517"/>
      <c r="BVT517"/>
      <c r="BVU517"/>
      <c r="BVV517"/>
      <c r="BVW517"/>
      <c r="BVX517"/>
      <c r="BVY517"/>
      <c r="BVZ517"/>
      <c r="BWA517"/>
      <c r="BWB517"/>
      <c r="BWC517"/>
      <c r="BWD517"/>
      <c r="BWE517"/>
      <c r="BWF517"/>
      <c r="BWG517"/>
      <c r="BWH517"/>
      <c r="BWI517"/>
      <c r="BWJ517"/>
      <c r="BWK517"/>
      <c r="BWL517"/>
      <c r="BWM517"/>
      <c r="BWN517"/>
      <c r="BWO517"/>
      <c r="BWP517"/>
      <c r="BWQ517"/>
      <c r="BWR517"/>
      <c r="BWS517"/>
      <c r="BWT517"/>
      <c r="BWU517"/>
      <c r="BWV517"/>
      <c r="BWW517"/>
      <c r="BWX517"/>
      <c r="BWY517"/>
      <c r="BWZ517"/>
      <c r="BXA517"/>
      <c r="BXB517"/>
      <c r="BXC517"/>
      <c r="BXD517"/>
      <c r="BXE517"/>
      <c r="BXF517"/>
      <c r="BXG517"/>
      <c r="BXH517"/>
      <c r="BXI517"/>
      <c r="BXJ517"/>
      <c r="BXK517"/>
      <c r="BXL517"/>
      <c r="BXM517"/>
      <c r="BXN517"/>
      <c r="BXO517"/>
      <c r="BXP517"/>
      <c r="BXQ517"/>
      <c r="BXR517"/>
      <c r="BXS517"/>
      <c r="BXT517"/>
      <c r="BXU517"/>
      <c r="BXV517"/>
      <c r="BXW517"/>
      <c r="BXX517"/>
      <c r="BXY517"/>
      <c r="BXZ517"/>
      <c r="BYA517"/>
      <c r="BYB517"/>
      <c r="BYC517"/>
      <c r="BYD517"/>
      <c r="BYE517"/>
      <c r="BYF517"/>
      <c r="BYG517"/>
      <c r="BYH517"/>
      <c r="BYI517"/>
      <c r="BYJ517"/>
      <c r="BYK517"/>
      <c r="BYL517"/>
      <c r="BYM517"/>
      <c r="BYN517"/>
      <c r="BYO517"/>
      <c r="BYP517"/>
      <c r="BYQ517"/>
      <c r="BYR517"/>
      <c r="BYS517"/>
      <c r="BYT517"/>
      <c r="BYU517"/>
      <c r="BYV517"/>
      <c r="BYW517"/>
      <c r="BYX517"/>
      <c r="BYY517"/>
      <c r="BYZ517"/>
      <c r="BZA517"/>
      <c r="BZB517"/>
      <c r="BZC517"/>
      <c r="BZD517"/>
      <c r="BZE517"/>
      <c r="BZF517"/>
      <c r="BZG517"/>
      <c r="BZH517"/>
      <c r="BZI517"/>
      <c r="BZJ517"/>
    </row>
    <row r="518" spans="1:2038" ht="16.5" customHeight="1" thickBot="1">
      <c r="A518" s="896" t="s">
        <v>284</v>
      </c>
      <c r="B518" s="601"/>
      <c r="C518" s="601"/>
      <c r="D518" s="601"/>
      <c r="E518" s="602"/>
      <c r="F518" s="32"/>
      <c r="G518" s="32"/>
      <c r="H518" s="32"/>
      <c r="I518" s="32"/>
      <c r="J518" s="56">
        <v>1200</v>
      </c>
      <c r="K518" s="123">
        <v>6</v>
      </c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  <c r="ATJ518"/>
      <c r="ATK518"/>
      <c r="ATL518"/>
      <c r="ATM518"/>
      <c r="ATN518"/>
      <c r="ATO518"/>
      <c r="ATP518"/>
      <c r="ATQ518"/>
      <c r="ATR518"/>
      <c r="ATS518"/>
      <c r="ATT518"/>
      <c r="ATU518"/>
      <c r="ATV518"/>
      <c r="ATW518"/>
      <c r="ATX518"/>
      <c r="ATY518"/>
      <c r="ATZ518"/>
      <c r="AUA518"/>
      <c r="AUB518"/>
      <c r="AUC518"/>
      <c r="AUD518"/>
      <c r="AUE518"/>
      <c r="AUF518"/>
      <c r="AUG518"/>
      <c r="AUH518"/>
      <c r="AUI518"/>
      <c r="AUJ518"/>
      <c r="AUK518"/>
      <c r="AUL518"/>
      <c r="AUM518"/>
      <c r="AUN518"/>
      <c r="AUO518"/>
      <c r="AUP518"/>
      <c r="AUQ518"/>
      <c r="AUR518"/>
      <c r="AUS518"/>
      <c r="AUT518"/>
      <c r="AUU518"/>
      <c r="AUV518"/>
      <c r="AUW518"/>
      <c r="AUX518"/>
      <c r="AUY518"/>
      <c r="AUZ518"/>
      <c r="AVA518"/>
      <c r="AVB518"/>
      <c r="AVC518"/>
      <c r="AVD518"/>
      <c r="AVE518"/>
      <c r="AVF518"/>
      <c r="AVG518"/>
      <c r="AVH518"/>
      <c r="AVI518"/>
      <c r="AVJ518"/>
      <c r="AVK518"/>
      <c r="AVL518"/>
      <c r="AVM518"/>
      <c r="AVN518"/>
      <c r="AVO518"/>
      <c r="AVP518"/>
      <c r="AVQ518"/>
      <c r="AVR518"/>
      <c r="AVS518"/>
      <c r="AVT518"/>
      <c r="AVU518"/>
      <c r="AVV518"/>
      <c r="AVW518"/>
      <c r="AVX518"/>
      <c r="AVY518"/>
      <c r="AVZ518"/>
      <c r="AWA518"/>
      <c r="AWB518"/>
      <c r="AWC518"/>
      <c r="AWD518"/>
      <c r="AWE518"/>
      <c r="AWF518"/>
      <c r="AWG518"/>
      <c r="AWH518"/>
      <c r="AWI518"/>
      <c r="AWJ518"/>
      <c r="AWK518"/>
      <c r="AWL518"/>
      <c r="AWM518"/>
      <c r="AWN518"/>
      <c r="AWO518"/>
      <c r="AWP518"/>
      <c r="AWQ518"/>
      <c r="AWR518"/>
      <c r="AWS518"/>
      <c r="AWT518"/>
      <c r="AWU518"/>
      <c r="AWV518"/>
      <c r="AWW518"/>
      <c r="AWX518"/>
      <c r="AWY518"/>
      <c r="AWZ518"/>
      <c r="AXA518"/>
      <c r="AXB518"/>
      <c r="AXC518"/>
      <c r="AXD518"/>
      <c r="AXE518"/>
      <c r="AXF518"/>
      <c r="AXG518"/>
      <c r="AXH518"/>
      <c r="AXI518"/>
      <c r="AXJ518"/>
      <c r="AXK518"/>
      <c r="AXL518"/>
      <c r="AXM518"/>
      <c r="AXN518"/>
      <c r="AXO518"/>
      <c r="AXP518"/>
      <c r="AXQ518"/>
      <c r="AXR518"/>
      <c r="AXS518"/>
      <c r="AXT518"/>
      <c r="AXU518"/>
      <c r="AXV518"/>
      <c r="AXW518"/>
      <c r="AXX518"/>
      <c r="AXY518"/>
      <c r="AXZ518"/>
      <c r="AYA518"/>
      <c r="AYB518"/>
      <c r="AYC518"/>
      <c r="AYD518"/>
      <c r="AYE518"/>
      <c r="AYF518"/>
      <c r="AYG518"/>
      <c r="AYH518"/>
      <c r="AYI518"/>
      <c r="AYJ518"/>
      <c r="AYK518"/>
      <c r="AYL518"/>
      <c r="AYM518"/>
      <c r="AYN518"/>
      <c r="AYO518"/>
      <c r="AYP518"/>
      <c r="AYQ518"/>
      <c r="AYR518"/>
      <c r="AYS518"/>
      <c r="AYT518"/>
      <c r="AYU518"/>
      <c r="AYV518"/>
      <c r="AYW518"/>
      <c r="AYX518"/>
      <c r="AYY518"/>
      <c r="AYZ518"/>
      <c r="AZA518"/>
      <c r="AZB518"/>
      <c r="AZC518"/>
      <c r="AZD518"/>
      <c r="AZE518"/>
      <c r="AZF518"/>
      <c r="AZG518"/>
      <c r="AZH518"/>
      <c r="AZI518"/>
      <c r="AZJ518"/>
      <c r="AZK518"/>
      <c r="AZL518"/>
      <c r="AZM518"/>
      <c r="AZN518"/>
      <c r="AZO518"/>
      <c r="AZP518"/>
      <c r="AZQ518"/>
      <c r="AZR518"/>
      <c r="AZS518"/>
      <c r="AZT518"/>
      <c r="AZU518"/>
      <c r="AZV518"/>
      <c r="AZW518"/>
      <c r="AZX518"/>
      <c r="AZY518"/>
      <c r="AZZ518"/>
      <c r="BAA518"/>
      <c r="BAB518"/>
      <c r="BAC518"/>
      <c r="BAD518"/>
      <c r="BAE518"/>
      <c r="BAF518"/>
      <c r="BAG518"/>
      <c r="BAH518"/>
      <c r="BAI518"/>
      <c r="BAJ518"/>
      <c r="BAK518"/>
      <c r="BAL518"/>
      <c r="BAM518"/>
      <c r="BAN518"/>
      <c r="BAO518"/>
      <c r="BAP518"/>
      <c r="BAQ518"/>
      <c r="BAR518"/>
      <c r="BAS518"/>
      <c r="BAT518"/>
      <c r="BAU518"/>
      <c r="BAV518"/>
      <c r="BAW518"/>
      <c r="BAX518"/>
      <c r="BAY518"/>
      <c r="BAZ518"/>
      <c r="BBA518"/>
      <c r="BBB518"/>
      <c r="BBC518"/>
      <c r="BBD518"/>
      <c r="BBE518"/>
      <c r="BBF518"/>
      <c r="BBG518"/>
      <c r="BBH518"/>
      <c r="BBI518"/>
      <c r="BBJ518"/>
      <c r="BBK518"/>
      <c r="BBL518"/>
      <c r="BBM518"/>
      <c r="BBN518"/>
      <c r="BBO518"/>
      <c r="BBP518"/>
      <c r="BBQ518"/>
      <c r="BBR518"/>
      <c r="BBS518"/>
      <c r="BBT518"/>
      <c r="BBU518"/>
      <c r="BBV518"/>
      <c r="BBW518"/>
      <c r="BBX518"/>
      <c r="BBY518"/>
      <c r="BBZ518"/>
      <c r="BCA518"/>
      <c r="BCB518"/>
      <c r="BCC518"/>
      <c r="BCD518"/>
      <c r="BCE518"/>
      <c r="BCF518"/>
      <c r="BCG518"/>
      <c r="BCH518"/>
      <c r="BCI518"/>
      <c r="BCJ518"/>
      <c r="BCK518"/>
      <c r="BCL518"/>
      <c r="BCM518"/>
      <c r="BCN518"/>
      <c r="BCO518"/>
      <c r="BCP518"/>
      <c r="BCQ518"/>
      <c r="BCR518"/>
      <c r="BCS518"/>
      <c r="BCT518"/>
      <c r="BCU518"/>
      <c r="BCV518"/>
      <c r="BCW518"/>
      <c r="BCX518"/>
      <c r="BCY518"/>
      <c r="BCZ518"/>
      <c r="BDA518"/>
      <c r="BDB518"/>
      <c r="BDC518"/>
      <c r="BDD518"/>
      <c r="BDE518"/>
      <c r="BDF518"/>
      <c r="BDG518"/>
      <c r="BDH518"/>
      <c r="BDI518"/>
      <c r="BDJ518"/>
      <c r="BDK518"/>
      <c r="BDL518"/>
      <c r="BDM518"/>
      <c r="BDN518"/>
      <c r="BDO518"/>
      <c r="BDP518"/>
      <c r="BDQ518"/>
      <c r="BDR518"/>
      <c r="BDS518"/>
      <c r="BDT518"/>
      <c r="BDU518"/>
      <c r="BDV518"/>
      <c r="BDW518"/>
      <c r="BDX518"/>
      <c r="BDY518"/>
      <c r="BDZ518"/>
      <c r="BEA518"/>
      <c r="BEB518"/>
      <c r="BEC518"/>
      <c r="BED518"/>
      <c r="BEE518"/>
      <c r="BEF518"/>
      <c r="BEG518"/>
      <c r="BEH518"/>
      <c r="BEI518"/>
      <c r="BEJ518"/>
      <c r="BEK518"/>
      <c r="BEL518"/>
      <c r="BEM518"/>
      <c r="BEN518"/>
      <c r="BEO518"/>
      <c r="BEP518"/>
      <c r="BEQ518"/>
      <c r="BER518"/>
      <c r="BES518"/>
      <c r="BET518"/>
      <c r="BEU518"/>
      <c r="BEV518"/>
      <c r="BEW518"/>
      <c r="BEX518"/>
      <c r="BEY518"/>
      <c r="BEZ518"/>
      <c r="BFA518"/>
      <c r="BFB518"/>
      <c r="BFC518"/>
      <c r="BFD518"/>
      <c r="BFE518"/>
      <c r="BFF518"/>
      <c r="BFG518"/>
      <c r="BFH518"/>
      <c r="BFI518"/>
      <c r="BFJ518"/>
      <c r="BFK518"/>
      <c r="BFL518"/>
      <c r="BFM518"/>
      <c r="BFN518"/>
      <c r="BFO518"/>
      <c r="BFP518"/>
      <c r="BFQ518"/>
      <c r="BFR518"/>
      <c r="BFS518"/>
      <c r="BFT518"/>
      <c r="BFU518"/>
      <c r="BFV518"/>
      <c r="BFW518"/>
      <c r="BFX518"/>
      <c r="BFY518"/>
      <c r="BFZ518"/>
      <c r="BGA518"/>
      <c r="BGB518"/>
      <c r="BGC518"/>
      <c r="BGD518"/>
      <c r="BGE518"/>
      <c r="BGF518"/>
      <c r="BGG518"/>
      <c r="BGH518"/>
      <c r="BGI518"/>
      <c r="BGJ518"/>
      <c r="BGK518"/>
      <c r="BGL518"/>
      <c r="BGM518"/>
      <c r="BGN518"/>
      <c r="BGO518"/>
      <c r="BGP518"/>
      <c r="BGQ518"/>
      <c r="BGR518"/>
      <c r="BGS518"/>
      <c r="BGT518"/>
      <c r="BGU518"/>
      <c r="BGV518"/>
      <c r="BGW518"/>
      <c r="BGX518"/>
      <c r="BGY518"/>
      <c r="BGZ518"/>
      <c r="BHA518"/>
      <c r="BHB518"/>
      <c r="BHC518"/>
      <c r="BHD518"/>
      <c r="BHE518"/>
      <c r="BHF518"/>
      <c r="BHG518"/>
      <c r="BHH518"/>
      <c r="BHI518"/>
      <c r="BHJ518"/>
      <c r="BHK518"/>
      <c r="BHL518"/>
      <c r="BHM518"/>
      <c r="BHN518"/>
      <c r="BHO518"/>
      <c r="BHP518"/>
      <c r="BHQ518"/>
      <c r="BHR518"/>
      <c r="BHS518"/>
      <c r="BHT518"/>
      <c r="BHU518"/>
      <c r="BHV518"/>
      <c r="BHW518"/>
      <c r="BHX518"/>
      <c r="BHY518"/>
      <c r="BHZ518"/>
      <c r="BIA518"/>
      <c r="BIB518"/>
      <c r="BIC518"/>
      <c r="BID518"/>
      <c r="BIE518"/>
      <c r="BIF518"/>
      <c r="BIG518"/>
      <c r="BIH518"/>
      <c r="BII518"/>
      <c r="BIJ518"/>
      <c r="BIK518"/>
      <c r="BIL518"/>
      <c r="BIM518"/>
      <c r="BIN518"/>
      <c r="BIO518"/>
      <c r="BIP518"/>
      <c r="BIQ518"/>
      <c r="BIR518"/>
      <c r="BIS518"/>
      <c r="BIT518"/>
      <c r="BIU518"/>
      <c r="BIV518"/>
      <c r="BIW518"/>
      <c r="BIX518"/>
      <c r="BIY518"/>
      <c r="BIZ518"/>
      <c r="BJA518"/>
      <c r="BJB518"/>
      <c r="BJC518"/>
      <c r="BJD518"/>
      <c r="BJE518"/>
      <c r="BJF518"/>
      <c r="BJG518"/>
      <c r="BJH518"/>
      <c r="BJI518"/>
      <c r="BJJ518"/>
      <c r="BJK518"/>
      <c r="BJL518"/>
      <c r="BJM518"/>
      <c r="BJN518"/>
      <c r="BJO518"/>
      <c r="BJP518"/>
      <c r="BJQ518"/>
      <c r="BJR518"/>
      <c r="BJS518"/>
      <c r="BJT518"/>
      <c r="BJU518"/>
      <c r="BJV518"/>
      <c r="BJW518"/>
      <c r="BJX518"/>
      <c r="BJY518"/>
      <c r="BJZ518"/>
      <c r="BKA518"/>
      <c r="BKB518"/>
      <c r="BKC518"/>
      <c r="BKD518"/>
      <c r="BKE518"/>
      <c r="BKF518"/>
      <c r="BKG518"/>
      <c r="BKH518"/>
      <c r="BKI518"/>
      <c r="BKJ518"/>
      <c r="BKK518"/>
      <c r="BKL518"/>
      <c r="BKM518"/>
      <c r="BKN518"/>
      <c r="BKO518"/>
      <c r="BKP518"/>
      <c r="BKQ518"/>
      <c r="BKR518"/>
      <c r="BKS518"/>
      <c r="BKT518"/>
      <c r="BKU518"/>
      <c r="BKV518"/>
      <c r="BKW518"/>
      <c r="BKX518"/>
      <c r="BKY518"/>
      <c r="BKZ518"/>
      <c r="BLA518"/>
      <c r="BLB518"/>
      <c r="BLC518"/>
      <c r="BLD518"/>
      <c r="BLE518"/>
      <c r="BLF518"/>
      <c r="BLG518"/>
      <c r="BLH518"/>
      <c r="BLI518"/>
      <c r="BLJ518"/>
      <c r="BLK518"/>
      <c r="BLL518"/>
      <c r="BLM518"/>
      <c r="BLN518"/>
      <c r="BLO518"/>
      <c r="BLP518"/>
      <c r="BLQ518"/>
      <c r="BLR518"/>
      <c r="BLS518"/>
      <c r="BLT518"/>
      <c r="BLU518"/>
      <c r="BLV518"/>
      <c r="BLW518"/>
      <c r="BLX518"/>
      <c r="BLY518"/>
      <c r="BLZ518"/>
      <c r="BMA518"/>
      <c r="BMB518"/>
      <c r="BMC518"/>
      <c r="BMD518"/>
      <c r="BME518"/>
      <c r="BMF518"/>
      <c r="BMG518"/>
      <c r="BMH518"/>
      <c r="BMI518"/>
      <c r="BMJ518"/>
      <c r="BMK518"/>
      <c r="BML518"/>
      <c r="BMM518"/>
      <c r="BMN518"/>
      <c r="BMO518"/>
      <c r="BMP518"/>
      <c r="BMQ518"/>
      <c r="BMR518"/>
      <c r="BMS518"/>
      <c r="BMT518"/>
      <c r="BMU518"/>
      <c r="BMV518"/>
      <c r="BMW518"/>
      <c r="BMX518"/>
      <c r="BMY518"/>
      <c r="BMZ518"/>
      <c r="BNA518"/>
      <c r="BNB518"/>
      <c r="BNC518"/>
      <c r="BND518"/>
      <c r="BNE518"/>
      <c r="BNF518"/>
      <c r="BNG518"/>
      <c r="BNH518"/>
      <c r="BNI518"/>
      <c r="BNJ518"/>
      <c r="BNK518"/>
      <c r="BNL518"/>
      <c r="BNM518"/>
      <c r="BNN518"/>
      <c r="BNO518"/>
      <c r="BNP518"/>
      <c r="BNQ518"/>
      <c r="BNR518"/>
      <c r="BNS518"/>
      <c r="BNT518"/>
      <c r="BNU518"/>
      <c r="BNV518"/>
      <c r="BNW518"/>
      <c r="BNX518"/>
      <c r="BNY518"/>
      <c r="BNZ518"/>
      <c r="BOA518"/>
      <c r="BOB518"/>
      <c r="BOC518"/>
      <c r="BOD518"/>
      <c r="BOE518"/>
      <c r="BOF518"/>
      <c r="BOG518"/>
      <c r="BOH518"/>
      <c r="BOI518"/>
      <c r="BOJ518"/>
      <c r="BOK518"/>
      <c r="BOL518"/>
      <c r="BOM518"/>
      <c r="BON518"/>
      <c r="BOO518"/>
      <c r="BOP518"/>
      <c r="BOQ518"/>
      <c r="BOR518"/>
      <c r="BOS518"/>
      <c r="BOT518"/>
      <c r="BOU518"/>
      <c r="BOV518"/>
      <c r="BOW518"/>
      <c r="BOX518"/>
      <c r="BOY518"/>
      <c r="BOZ518"/>
      <c r="BPA518"/>
      <c r="BPB518"/>
      <c r="BPC518"/>
      <c r="BPD518"/>
      <c r="BPE518"/>
      <c r="BPF518"/>
      <c r="BPG518"/>
      <c r="BPH518"/>
      <c r="BPI518"/>
      <c r="BPJ518"/>
      <c r="BPK518"/>
      <c r="BPL518"/>
      <c r="BPM518"/>
      <c r="BPN518"/>
      <c r="BPO518"/>
      <c r="BPP518"/>
      <c r="BPQ518"/>
      <c r="BPR518"/>
      <c r="BPS518"/>
      <c r="BPT518"/>
      <c r="BPU518"/>
      <c r="BPV518"/>
      <c r="BPW518"/>
      <c r="BPX518"/>
      <c r="BPY518"/>
      <c r="BPZ518"/>
      <c r="BQA518"/>
      <c r="BQB518"/>
      <c r="BQC518"/>
      <c r="BQD518"/>
      <c r="BQE518"/>
      <c r="BQF518"/>
      <c r="BQG518"/>
      <c r="BQH518"/>
      <c r="BQI518"/>
      <c r="BQJ518"/>
      <c r="BQK518"/>
      <c r="BQL518"/>
      <c r="BQM518"/>
      <c r="BQN518"/>
      <c r="BQO518"/>
      <c r="BQP518"/>
      <c r="BQQ518"/>
      <c r="BQR518"/>
      <c r="BQS518"/>
      <c r="BQT518"/>
      <c r="BQU518"/>
      <c r="BQV518"/>
      <c r="BQW518"/>
      <c r="BQX518"/>
      <c r="BQY518"/>
      <c r="BQZ518"/>
      <c r="BRA518"/>
      <c r="BRB518"/>
      <c r="BRC518"/>
      <c r="BRD518"/>
      <c r="BRE518"/>
      <c r="BRF518"/>
      <c r="BRG518"/>
      <c r="BRH518"/>
      <c r="BRI518"/>
      <c r="BRJ518"/>
      <c r="BRK518"/>
      <c r="BRL518"/>
      <c r="BRM518"/>
      <c r="BRN518"/>
      <c r="BRO518"/>
      <c r="BRP518"/>
      <c r="BRQ518"/>
      <c r="BRR518"/>
      <c r="BRS518"/>
      <c r="BRT518"/>
      <c r="BRU518"/>
      <c r="BRV518"/>
      <c r="BRW518"/>
      <c r="BRX518"/>
      <c r="BRY518"/>
      <c r="BRZ518"/>
      <c r="BSA518"/>
      <c r="BSB518"/>
      <c r="BSC518"/>
      <c r="BSD518"/>
      <c r="BSE518"/>
      <c r="BSF518"/>
      <c r="BSG518"/>
      <c r="BSH518"/>
      <c r="BSI518"/>
      <c r="BSJ518"/>
      <c r="BSK518"/>
      <c r="BSL518"/>
      <c r="BSM518"/>
      <c r="BSN518"/>
      <c r="BSO518"/>
      <c r="BSP518"/>
      <c r="BSQ518"/>
      <c r="BSR518"/>
      <c r="BSS518"/>
      <c r="BST518"/>
      <c r="BSU518"/>
      <c r="BSV518"/>
      <c r="BSW518"/>
      <c r="BSX518"/>
      <c r="BSY518"/>
      <c r="BSZ518"/>
      <c r="BTA518"/>
      <c r="BTB518"/>
      <c r="BTC518"/>
      <c r="BTD518"/>
      <c r="BTE518"/>
      <c r="BTF518"/>
      <c r="BTG518"/>
      <c r="BTH518"/>
      <c r="BTI518"/>
      <c r="BTJ518"/>
      <c r="BTK518"/>
      <c r="BTL518"/>
      <c r="BTM518"/>
      <c r="BTN518"/>
      <c r="BTO518"/>
      <c r="BTP518"/>
      <c r="BTQ518"/>
      <c r="BTR518"/>
      <c r="BTS518"/>
      <c r="BTT518"/>
      <c r="BTU518"/>
      <c r="BTV518"/>
      <c r="BTW518"/>
      <c r="BTX518"/>
      <c r="BTY518"/>
      <c r="BTZ518"/>
      <c r="BUA518"/>
      <c r="BUB518"/>
      <c r="BUC518"/>
      <c r="BUD518"/>
      <c r="BUE518"/>
      <c r="BUF518"/>
      <c r="BUG518"/>
      <c r="BUH518"/>
      <c r="BUI518"/>
      <c r="BUJ518"/>
      <c r="BUK518"/>
      <c r="BUL518"/>
      <c r="BUM518"/>
      <c r="BUN518"/>
      <c r="BUO518"/>
      <c r="BUP518"/>
      <c r="BUQ518"/>
      <c r="BUR518"/>
      <c r="BUS518"/>
      <c r="BUT518"/>
      <c r="BUU518"/>
      <c r="BUV518"/>
      <c r="BUW518"/>
      <c r="BUX518"/>
      <c r="BUY518"/>
      <c r="BUZ518"/>
      <c r="BVA518"/>
      <c r="BVB518"/>
      <c r="BVC518"/>
      <c r="BVD518"/>
      <c r="BVE518"/>
      <c r="BVF518"/>
      <c r="BVG518"/>
      <c r="BVH518"/>
      <c r="BVI518"/>
      <c r="BVJ518"/>
      <c r="BVK518"/>
      <c r="BVL518"/>
      <c r="BVM518"/>
      <c r="BVN518"/>
      <c r="BVO518"/>
      <c r="BVP518"/>
      <c r="BVQ518"/>
      <c r="BVR518"/>
      <c r="BVS518"/>
      <c r="BVT518"/>
      <c r="BVU518"/>
      <c r="BVV518"/>
      <c r="BVW518"/>
      <c r="BVX518"/>
      <c r="BVY518"/>
      <c r="BVZ518"/>
      <c r="BWA518"/>
      <c r="BWB518"/>
      <c r="BWC518"/>
      <c r="BWD518"/>
      <c r="BWE518"/>
      <c r="BWF518"/>
      <c r="BWG518"/>
      <c r="BWH518"/>
      <c r="BWI518"/>
      <c r="BWJ518"/>
      <c r="BWK518"/>
      <c r="BWL518"/>
      <c r="BWM518"/>
      <c r="BWN518"/>
      <c r="BWO518"/>
      <c r="BWP518"/>
      <c r="BWQ518"/>
      <c r="BWR518"/>
      <c r="BWS518"/>
      <c r="BWT518"/>
      <c r="BWU518"/>
      <c r="BWV518"/>
      <c r="BWW518"/>
      <c r="BWX518"/>
      <c r="BWY518"/>
      <c r="BWZ518"/>
      <c r="BXA518"/>
      <c r="BXB518"/>
      <c r="BXC518"/>
      <c r="BXD518"/>
      <c r="BXE518"/>
      <c r="BXF518"/>
      <c r="BXG518"/>
      <c r="BXH518"/>
      <c r="BXI518"/>
      <c r="BXJ518"/>
      <c r="BXK518"/>
      <c r="BXL518"/>
      <c r="BXM518"/>
      <c r="BXN518"/>
      <c r="BXO518"/>
      <c r="BXP518"/>
      <c r="BXQ518"/>
      <c r="BXR518"/>
      <c r="BXS518"/>
      <c r="BXT518"/>
      <c r="BXU518"/>
      <c r="BXV518"/>
      <c r="BXW518"/>
      <c r="BXX518"/>
      <c r="BXY518"/>
      <c r="BXZ518"/>
      <c r="BYA518"/>
      <c r="BYB518"/>
      <c r="BYC518"/>
      <c r="BYD518"/>
      <c r="BYE518"/>
      <c r="BYF518"/>
      <c r="BYG518"/>
      <c r="BYH518"/>
      <c r="BYI518"/>
      <c r="BYJ518"/>
      <c r="BYK518"/>
      <c r="BYL518"/>
      <c r="BYM518"/>
      <c r="BYN518"/>
      <c r="BYO518"/>
      <c r="BYP518"/>
      <c r="BYQ518"/>
      <c r="BYR518"/>
      <c r="BYS518"/>
      <c r="BYT518"/>
      <c r="BYU518"/>
      <c r="BYV518"/>
      <c r="BYW518"/>
      <c r="BYX518"/>
      <c r="BYY518"/>
      <c r="BYZ518"/>
      <c r="BZA518"/>
      <c r="BZB518"/>
      <c r="BZC518"/>
      <c r="BZD518"/>
      <c r="BZE518"/>
      <c r="BZF518"/>
      <c r="BZG518"/>
      <c r="BZH518"/>
      <c r="BZI518"/>
      <c r="BZJ518"/>
    </row>
    <row r="519" spans="1:2038" ht="16.5" customHeight="1" thickBot="1">
      <c r="A519" s="768" t="s">
        <v>285</v>
      </c>
      <c r="B519" s="572"/>
      <c r="C519" s="572"/>
      <c r="D519" s="572"/>
      <c r="E519" s="573"/>
      <c r="F519" s="32"/>
      <c r="G519" s="32"/>
      <c r="H519" s="32"/>
      <c r="I519" s="32"/>
      <c r="J519" s="56">
        <v>1500</v>
      </c>
      <c r="K519" s="123">
        <v>7.7</v>
      </c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  <c r="ATJ519"/>
      <c r="ATK519"/>
      <c r="ATL519"/>
      <c r="ATM519"/>
      <c r="ATN519"/>
      <c r="ATO519"/>
      <c r="ATP519"/>
      <c r="ATQ519"/>
      <c r="ATR519"/>
      <c r="ATS519"/>
      <c r="ATT519"/>
      <c r="ATU519"/>
      <c r="ATV519"/>
      <c r="ATW519"/>
      <c r="ATX519"/>
      <c r="ATY519"/>
      <c r="ATZ519"/>
      <c r="AUA519"/>
      <c r="AUB519"/>
      <c r="AUC519"/>
      <c r="AUD519"/>
      <c r="AUE519"/>
      <c r="AUF519"/>
      <c r="AUG519"/>
      <c r="AUH519"/>
      <c r="AUI519"/>
      <c r="AUJ519"/>
      <c r="AUK519"/>
      <c r="AUL519"/>
      <c r="AUM519"/>
      <c r="AUN519"/>
      <c r="AUO519"/>
      <c r="AUP519"/>
      <c r="AUQ519"/>
      <c r="AUR519"/>
      <c r="AUS519"/>
      <c r="AUT519"/>
      <c r="AUU519"/>
      <c r="AUV519"/>
      <c r="AUW519"/>
      <c r="AUX519"/>
      <c r="AUY519"/>
      <c r="AUZ519"/>
      <c r="AVA519"/>
      <c r="AVB519"/>
      <c r="AVC519"/>
      <c r="AVD519"/>
      <c r="AVE519"/>
      <c r="AVF519"/>
      <c r="AVG519"/>
      <c r="AVH519"/>
      <c r="AVI519"/>
      <c r="AVJ519"/>
      <c r="AVK519"/>
      <c r="AVL519"/>
      <c r="AVM519"/>
      <c r="AVN519"/>
      <c r="AVO519"/>
      <c r="AVP519"/>
      <c r="AVQ519"/>
      <c r="AVR519"/>
      <c r="AVS519"/>
      <c r="AVT519"/>
      <c r="AVU519"/>
      <c r="AVV519"/>
      <c r="AVW519"/>
      <c r="AVX519"/>
      <c r="AVY519"/>
      <c r="AVZ519"/>
      <c r="AWA519"/>
      <c r="AWB519"/>
      <c r="AWC519"/>
      <c r="AWD519"/>
      <c r="AWE519"/>
      <c r="AWF519"/>
      <c r="AWG519"/>
      <c r="AWH519"/>
      <c r="AWI519"/>
      <c r="AWJ519"/>
      <c r="AWK519"/>
      <c r="AWL519"/>
      <c r="AWM519"/>
      <c r="AWN519"/>
      <c r="AWO519"/>
      <c r="AWP519"/>
      <c r="AWQ519"/>
      <c r="AWR519"/>
      <c r="AWS519"/>
      <c r="AWT519"/>
      <c r="AWU519"/>
      <c r="AWV519"/>
      <c r="AWW519"/>
      <c r="AWX519"/>
      <c r="AWY519"/>
      <c r="AWZ519"/>
      <c r="AXA519"/>
      <c r="AXB519"/>
      <c r="AXC519"/>
      <c r="AXD519"/>
      <c r="AXE519"/>
      <c r="AXF519"/>
      <c r="AXG519"/>
      <c r="AXH519"/>
      <c r="AXI519"/>
      <c r="AXJ519"/>
      <c r="AXK519"/>
      <c r="AXL519"/>
      <c r="AXM519"/>
      <c r="AXN519"/>
      <c r="AXO519"/>
      <c r="AXP519"/>
      <c r="AXQ519"/>
      <c r="AXR519"/>
      <c r="AXS519"/>
      <c r="AXT519"/>
      <c r="AXU519"/>
      <c r="AXV519"/>
      <c r="AXW519"/>
      <c r="AXX519"/>
      <c r="AXY519"/>
      <c r="AXZ519"/>
      <c r="AYA519"/>
      <c r="AYB519"/>
      <c r="AYC519"/>
      <c r="AYD519"/>
      <c r="AYE519"/>
      <c r="AYF519"/>
      <c r="AYG519"/>
      <c r="AYH519"/>
      <c r="AYI519"/>
      <c r="AYJ519"/>
      <c r="AYK519"/>
      <c r="AYL519"/>
      <c r="AYM519"/>
      <c r="AYN519"/>
      <c r="AYO519"/>
      <c r="AYP519"/>
      <c r="AYQ519"/>
      <c r="AYR519"/>
      <c r="AYS519"/>
      <c r="AYT519"/>
      <c r="AYU519"/>
      <c r="AYV519"/>
      <c r="AYW519"/>
      <c r="AYX519"/>
      <c r="AYY519"/>
      <c r="AYZ519"/>
      <c r="AZA519"/>
      <c r="AZB519"/>
      <c r="AZC519"/>
      <c r="AZD519"/>
      <c r="AZE519"/>
      <c r="AZF519"/>
      <c r="AZG519"/>
      <c r="AZH519"/>
      <c r="AZI519"/>
      <c r="AZJ519"/>
      <c r="AZK519"/>
      <c r="AZL519"/>
      <c r="AZM519"/>
      <c r="AZN519"/>
      <c r="AZO519"/>
      <c r="AZP519"/>
      <c r="AZQ519"/>
      <c r="AZR519"/>
      <c r="AZS519"/>
      <c r="AZT519"/>
      <c r="AZU519"/>
      <c r="AZV519"/>
      <c r="AZW519"/>
      <c r="AZX519"/>
      <c r="AZY519"/>
      <c r="AZZ519"/>
      <c r="BAA519"/>
      <c r="BAB519"/>
      <c r="BAC519"/>
      <c r="BAD519"/>
      <c r="BAE519"/>
      <c r="BAF519"/>
      <c r="BAG519"/>
      <c r="BAH519"/>
      <c r="BAI519"/>
      <c r="BAJ519"/>
      <c r="BAK519"/>
      <c r="BAL519"/>
      <c r="BAM519"/>
      <c r="BAN519"/>
      <c r="BAO519"/>
      <c r="BAP519"/>
      <c r="BAQ519"/>
      <c r="BAR519"/>
      <c r="BAS519"/>
      <c r="BAT519"/>
      <c r="BAU519"/>
      <c r="BAV519"/>
      <c r="BAW519"/>
      <c r="BAX519"/>
      <c r="BAY519"/>
      <c r="BAZ519"/>
      <c r="BBA519"/>
      <c r="BBB519"/>
      <c r="BBC519"/>
      <c r="BBD519"/>
      <c r="BBE519"/>
      <c r="BBF519"/>
      <c r="BBG519"/>
      <c r="BBH519"/>
      <c r="BBI519"/>
      <c r="BBJ519"/>
      <c r="BBK519"/>
      <c r="BBL519"/>
      <c r="BBM519"/>
      <c r="BBN519"/>
      <c r="BBO519"/>
      <c r="BBP519"/>
      <c r="BBQ519"/>
      <c r="BBR519"/>
      <c r="BBS519"/>
      <c r="BBT519"/>
      <c r="BBU519"/>
      <c r="BBV519"/>
      <c r="BBW519"/>
      <c r="BBX519"/>
      <c r="BBY519"/>
      <c r="BBZ519"/>
      <c r="BCA519"/>
      <c r="BCB519"/>
      <c r="BCC519"/>
      <c r="BCD519"/>
      <c r="BCE519"/>
      <c r="BCF519"/>
      <c r="BCG519"/>
      <c r="BCH519"/>
      <c r="BCI519"/>
      <c r="BCJ519"/>
      <c r="BCK519"/>
      <c r="BCL519"/>
      <c r="BCM519"/>
      <c r="BCN519"/>
      <c r="BCO519"/>
      <c r="BCP519"/>
      <c r="BCQ519"/>
      <c r="BCR519"/>
      <c r="BCS519"/>
      <c r="BCT519"/>
      <c r="BCU519"/>
      <c r="BCV519"/>
      <c r="BCW519"/>
      <c r="BCX519"/>
      <c r="BCY519"/>
      <c r="BCZ519"/>
      <c r="BDA519"/>
      <c r="BDB519"/>
      <c r="BDC519"/>
      <c r="BDD519"/>
      <c r="BDE519"/>
      <c r="BDF519"/>
      <c r="BDG519"/>
      <c r="BDH519"/>
      <c r="BDI519"/>
      <c r="BDJ519"/>
      <c r="BDK519"/>
      <c r="BDL519"/>
      <c r="BDM519"/>
      <c r="BDN519"/>
      <c r="BDO519"/>
      <c r="BDP519"/>
      <c r="BDQ519"/>
      <c r="BDR519"/>
      <c r="BDS519"/>
      <c r="BDT519"/>
      <c r="BDU519"/>
      <c r="BDV519"/>
      <c r="BDW519"/>
      <c r="BDX519"/>
      <c r="BDY519"/>
      <c r="BDZ519"/>
      <c r="BEA519"/>
      <c r="BEB519"/>
      <c r="BEC519"/>
      <c r="BED519"/>
      <c r="BEE519"/>
      <c r="BEF519"/>
      <c r="BEG519"/>
      <c r="BEH519"/>
      <c r="BEI519"/>
      <c r="BEJ519"/>
      <c r="BEK519"/>
      <c r="BEL519"/>
      <c r="BEM519"/>
      <c r="BEN519"/>
      <c r="BEO519"/>
      <c r="BEP519"/>
      <c r="BEQ519"/>
      <c r="BER519"/>
      <c r="BES519"/>
      <c r="BET519"/>
      <c r="BEU519"/>
      <c r="BEV519"/>
      <c r="BEW519"/>
      <c r="BEX519"/>
      <c r="BEY519"/>
      <c r="BEZ519"/>
      <c r="BFA519"/>
      <c r="BFB519"/>
      <c r="BFC519"/>
      <c r="BFD519"/>
      <c r="BFE519"/>
      <c r="BFF519"/>
      <c r="BFG519"/>
      <c r="BFH519"/>
      <c r="BFI519"/>
      <c r="BFJ519"/>
      <c r="BFK519"/>
      <c r="BFL519"/>
      <c r="BFM519"/>
      <c r="BFN519"/>
      <c r="BFO519"/>
      <c r="BFP519"/>
      <c r="BFQ519"/>
      <c r="BFR519"/>
      <c r="BFS519"/>
      <c r="BFT519"/>
      <c r="BFU519"/>
      <c r="BFV519"/>
      <c r="BFW519"/>
      <c r="BFX519"/>
      <c r="BFY519"/>
      <c r="BFZ519"/>
      <c r="BGA519"/>
      <c r="BGB519"/>
      <c r="BGC519"/>
      <c r="BGD519"/>
      <c r="BGE519"/>
      <c r="BGF519"/>
      <c r="BGG519"/>
      <c r="BGH519"/>
      <c r="BGI519"/>
      <c r="BGJ519"/>
      <c r="BGK519"/>
      <c r="BGL519"/>
      <c r="BGM519"/>
      <c r="BGN519"/>
      <c r="BGO519"/>
      <c r="BGP519"/>
      <c r="BGQ519"/>
      <c r="BGR519"/>
      <c r="BGS519"/>
      <c r="BGT519"/>
      <c r="BGU519"/>
      <c r="BGV519"/>
      <c r="BGW519"/>
      <c r="BGX519"/>
      <c r="BGY519"/>
      <c r="BGZ519"/>
      <c r="BHA519"/>
      <c r="BHB519"/>
      <c r="BHC519"/>
      <c r="BHD519"/>
      <c r="BHE519"/>
      <c r="BHF519"/>
      <c r="BHG519"/>
      <c r="BHH519"/>
      <c r="BHI519"/>
      <c r="BHJ519"/>
      <c r="BHK519"/>
      <c r="BHL519"/>
      <c r="BHM519"/>
      <c r="BHN519"/>
      <c r="BHO519"/>
      <c r="BHP519"/>
      <c r="BHQ519"/>
      <c r="BHR519"/>
      <c r="BHS519"/>
      <c r="BHT519"/>
      <c r="BHU519"/>
      <c r="BHV519"/>
      <c r="BHW519"/>
      <c r="BHX519"/>
      <c r="BHY519"/>
      <c r="BHZ519"/>
      <c r="BIA519"/>
      <c r="BIB519"/>
      <c r="BIC519"/>
      <c r="BID519"/>
      <c r="BIE519"/>
      <c r="BIF519"/>
      <c r="BIG519"/>
      <c r="BIH519"/>
      <c r="BII519"/>
      <c r="BIJ519"/>
      <c r="BIK519"/>
      <c r="BIL519"/>
      <c r="BIM519"/>
      <c r="BIN519"/>
      <c r="BIO519"/>
      <c r="BIP519"/>
      <c r="BIQ519"/>
      <c r="BIR519"/>
      <c r="BIS519"/>
      <c r="BIT519"/>
      <c r="BIU519"/>
      <c r="BIV519"/>
      <c r="BIW519"/>
      <c r="BIX519"/>
      <c r="BIY519"/>
      <c r="BIZ519"/>
      <c r="BJA519"/>
      <c r="BJB519"/>
      <c r="BJC519"/>
      <c r="BJD519"/>
      <c r="BJE519"/>
      <c r="BJF519"/>
      <c r="BJG519"/>
      <c r="BJH519"/>
      <c r="BJI519"/>
      <c r="BJJ519"/>
      <c r="BJK519"/>
      <c r="BJL519"/>
      <c r="BJM519"/>
      <c r="BJN519"/>
      <c r="BJO519"/>
      <c r="BJP519"/>
      <c r="BJQ519"/>
      <c r="BJR519"/>
      <c r="BJS519"/>
      <c r="BJT519"/>
      <c r="BJU519"/>
      <c r="BJV519"/>
      <c r="BJW519"/>
      <c r="BJX519"/>
      <c r="BJY519"/>
      <c r="BJZ519"/>
      <c r="BKA519"/>
      <c r="BKB519"/>
      <c r="BKC519"/>
      <c r="BKD519"/>
      <c r="BKE519"/>
      <c r="BKF519"/>
      <c r="BKG519"/>
      <c r="BKH519"/>
      <c r="BKI519"/>
      <c r="BKJ519"/>
      <c r="BKK519"/>
      <c r="BKL519"/>
      <c r="BKM519"/>
      <c r="BKN519"/>
      <c r="BKO519"/>
      <c r="BKP519"/>
      <c r="BKQ519"/>
      <c r="BKR519"/>
      <c r="BKS519"/>
      <c r="BKT519"/>
      <c r="BKU519"/>
      <c r="BKV519"/>
      <c r="BKW519"/>
      <c r="BKX519"/>
      <c r="BKY519"/>
      <c r="BKZ519"/>
      <c r="BLA519"/>
      <c r="BLB519"/>
      <c r="BLC519"/>
      <c r="BLD519"/>
      <c r="BLE519"/>
      <c r="BLF519"/>
      <c r="BLG519"/>
      <c r="BLH519"/>
      <c r="BLI519"/>
      <c r="BLJ519"/>
      <c r="BLK519"/>
      <c r="BLL519"/>
      <c r="BLM519"/>
      <c r="BLN519"/>
      <c r="BLO519"/>
      <c r="BLP519"/>
      <c r="BLQ519"/>
      <c r="BLR519"/>
      <c r="BLS519"/>
      <c r="BLT519"/>
      <c r="BLU519"/>
      <c r="BLV519"/>
      <c r="BLW519"/>
      <c r="BLX519"/>
      <c r="BLY519"/>
      <c r="BLZ519"/>
      <c r="BMA519"/>
      <c r="BMB519"/>
      <c r="BMC519"/>
      <c r="BMD519"/>
      <c r="BME519"/>
      <c r="BMF519"/>
      <c r="BMG519"/>
      <c r="BMH519"/>
      <c r="BMI519"/>
      <c r="BMJ519"/>
      <c r="BMK519"/>
      <c r="BML519"/>
      <c r="BMM519"/>
      <c r="BMN519"/>
      <c r="BMO519"/>
      <c r="BMP519"/>
      <c r="BMQ519"/>
      <c r="BMR519"/>
      <c r="BMS519"/>
      <c r="BMT519"/>
      <c r="BMU519"/>
      <c r="BMV519"/>
      <c r="BMW519"/>
      <c r="BMX519"/>
      <c r="BMY519"/>
      <c r="BMZ519"/>
      <c r="BNA519"/>
      <c r="BNB519"/>
      <c r="BNC519"/>
      <c r="BND519"/>
      <c r="BNE519"/>
      <c r="BNF519"/>
      <c r="BNG519"/>
      <c r="BNH519"/>
      <c r="BNI519"/>
      <c r="BNJ519"/>
      <c r="BNK519"/>
      <c r="BNL519"/>
      <c r="BNM519"/>
      <c r="BNN519"/>
      <c r="BNO519"/>
      <c r="BNP519"/>
      <c r="BNQ519"/>
      <c r="BNR519"/>
      <c r="BNS519"/>
      <c r="BNT519"/>
      <c r="BNU519"/>
      <c r="BNV519"/>
      <c r="BNW519"/>
      <c r="BNX519"/>
      <c r="BNY519"/>
      <c r="BNZ519"/>
      <c r="BOA519"/>
      <c r="BOB519"/>
      <c r="BOC519"/>
      <c r="BOD519"/>
      <c r="BOE519"/>
      <c r="BOF519"/>
      <c r="BOG519"/>
      <c r="BOH519"/>
      <c r="BOI519"/>
      <c r="BOJ519"/>
      <c r="BOK519"/>
      <c r="BOL519"/>
      <c r="BOM519"/>
      <c r="BON519"/>
      <c r="BOO519"/>
      <c r="BOP519"/>
      <c r="BOQ519"/>
      <c r="BOR519"/>
      <c r="BOS519"/>
      <c r="BOT519"/>
      <c r="BOU519"/>
      <c r="BOV519"/>
      <c r="BOW519"/>
      <c r="BOX519"/>
      <c r="BOY519"/>
      <c r="BOZ519"/>
      <c r="BPA519"/>
      <c r="BPB519"/>
      <c r="BPC519"/>
      <c r="BPD519"/>
      <c r="BPE519"/>
      <c r="BPF519"/>
      <c r="BPG519"/>
      <c r="BPH519"/>
      <c r="BPI519"/>
      <c r="BPJ519"/>
      <c r="BPK519"/>
      <c r="BPL519"/>
      <c r="BPM519"/>
      <c r="BPN519"/>
      <c r="BPO519"/>
      <c r="BPP519"/>
      <c r="BPQ519"/>
      <c r="BPR519"/>
      <c r="BPS519"/>
      <c r="BPT519"/>
      <c r="BPU519"/>
      <c r="BPV519"/>
      <c r="BPW519"/>
      <c r="BPX519"/>
      <c r="BPY519"/>
      <c r="BPZ519"/>
      <c r="BQA519"/>
      <c r="BQB519"/>
      <c r="BQC519"/>
      <c r="BQD519"/>
      <c r="BQE519"/>
      <c r="BQF519"/>
      <c r="BQG519"/>
      <c r="BQH519"/>
      <c r="BQI519"/>
      <c r="BQJ519"/>
      <c r="BQK519"/>
      <c r="BQL519"/>
      <c r="BQM519"/>
      <c r="BQN519"/>
      <c r="BQO519"/>
      <c r="BQP519"/>
      <c r="BQQ519"/>
      <c r="BQR519"/>
      <c r="BQS519"/>
      <c r="BQT519"/>
      <c r="BQU519"/>
      <c r="BQV519"/>
      <c r="BQW519"/>
      <c r="BQX519"/>
      <c r="BQY519"/>
      <c r="BQZ519"/>
      <c r="BRA519"/>
      <c r="BRB519"/>
      <c r="BRC519"/>
      <c r="BRD519"/>
      <c r="BRE519"/>
      <c r="BRF519"/>
      <c r="BRG519"/>
      <c r="BRH519"/>
      <c r="BRI519"/>
      <c r="BRJ519"/>
      <c r="BRK519"/>
      <c r="BRL519"/>
      <c r="BRM519"/>
      <c r="BRN519"/>
      <c r="BRO519"/>
      <c r="BRP519"/>
      <c r="BRQ519"/>
      <c r="BRR519"/>
      <c r="BRS519"/>
      <c r="BRT519"/>
      <c r="BRU519"/>
      <c r="BRV519"/>
      <c r="BRW519"/>
      <c r="BRX519"/>
      <c r="BRY519"/>
      <c r="BRZ519"/>
      <c r="BSA519"/>
      <c r="BSB519"/>
      <c r="BSC519"/>
      <c r="BSD519"/>
      <c r="BSE519"/>
      <c r="BSF519"/>
      <c r="BSG519"/>
      <c r="BSH519"/>
      <c r="BSI519"/>
      <c r="BSJ519"/>
      <c r="BSK519"/>
      <c r="BSL519"/>
      <c r="BSM519"/>
      <c r="BSN519"/>
      <c r="BSO519"/>
      <c r="BSP519"/>
      <c r="BSQ519"/>
      <c r="BSR519"/>
      <c r="BSS519"/>
      <c r="BST519"/>
      <c r="BSU519"/>
      <c r="BSV519"/>
      <c r="BSW519"/>
      <c r="BSX519"/>
      <c r="BSY519"/>
      <c r="BSZ519"/>
      <c r="BTA519"/>
      <c r="BTB519"/>
      <c r="BTC519"/>
      <c r="BTD519"/>
      <c r="BTE519"/>
      <c r="BTF519"/>
      <c r="BTG519"/>
      <c r="BTH519"/>
      <c r="BTI519"/>
      <c r="BTJ519"/>
      <c r="BTK519"/>
      <c r="BTL519"/>
      <c r="BTM519"/>
      <c r="BTN519"/>
      <c r="BTO519"/>
      <c r="BTP519"/>
      <c r="BTQ519"/>
      <c r="BTR519"/>
      <c r="BTS519"/>
      <c r="BTT519"/>
      <c r="BTU519"/>
      <c r="BTV519"/>
      <c r="BTW519"/>
      <c r="BTX519"/>
      <c r="BTY519"/>
      <c r="BTZ519"/>
      <c r="BUA519"/>
      <c r="BUB519"/>
      <c r="BUC519"/>
      <c r="BUD519"/>
      <c r="BUE519"/>
      <c r="BUF519"/>
      <c r="BUG519"/>
      <c r="BUH519"/>
      <c r="BUI519"/>
      <c r="BUJ519"/>
      <c r="BUK519"/>
      <c r="BUL519"/>
      <c r="BUM519"/>
      <c r="BUN519"/>
      <c r="BUO519"/>
      <c r="BUP519"/>
      <c r="BUQ519"/>
      <c r="BUR519"/>
      <c r="BUS519"/>
      <c r="BUT519"/>
      <c r="BUU519"/>
      <c r="BUV519"/>
      <c r="BUW519"/>
      <c r="BUX519"/>
      <c r="BUY519"/>
      <c r="BUZ519"/>
      <c r="BVA519"/>
      <c r="BVB519"/>
      <c r="BVC519"/>
      <c r="BVD519"/>
      <c r="BVE519"/>
      <c r="BVF519"/>
      <c r="BVG519"/>
      <c r="BVH519"/>
      <c r="BVI519"/>
      <c r="BVJ519"/>
      <c r="BVK519"/>
      <c r="BVL519"/>
      <c r="BVM519"/>
      <c r="BVN519"/>
      <c r="BVO519"/>
      <c r="BVP519"/>
      <c r="BVQ519"/>
      <c r="BVR519"/>
      <c r="BVS519"/>
      <c r="BVT519"/>
      <c r="BVU519"/>
      <c r="BVV519"/>
      <c r="BVW519"/>
      <c r="BVX519"/>
      <c r="BVY519"/>
      <c r="BVZ519"/>
      <c r="BWA519"/>
      <c r="BWB519"/>
      <c r="BWC519"/>
      <c r="BWD519"/>
      <c r="BWE519"/>
      <c r="BWF519"/>
      <c r="BWG519"/>
      <c r="BWH519"/>
      <c r="BWI519"/>
      <c r="BWJ519"/>
      <c r="BWK519"/>
      <c r="BWL519"/>
      <c r="BWM519"/>
      <c r="BWN519"/>
      <c r="BWO519"/>
      <c r="BWP519"/>
      <c r="BWQ519"/>
      <c r="BWR519"/>
      <c r="BWS519"/>
      <c r="BWT519"/>
      <c r="BWU519"/>
      <c r="BWV519"/>
      <c r="BWW519"/>
      <c r="BWX519"/>
      <c r="BWY519"/>
      <c r="BWZ519"/>
      <c r="BXA519"/>
      <c r="BXB519"/>
      <c r="BXC519"/>
      <c r="BXD519"/>
      <c r="BXE519"/>
      <c r="BXF519"/>
      <c r="BXG519"/>
      <c r="BXH519"/>
      <c r="BXI519"/>
      <c r="BXJ519"/>
      <c r="BXK519"/>
      <c r="BXL519"/>
      <c r="BXM519"/>
      <c r="BXN519"/>
      <c r="BXO519"/>
      <c r="BXP519"/>
      <c r="BXQ519"/>
      <c r="BXR519"/>
      <c r="BXS519"/>
      <c r="BXT519"/>
      <c r="BXU519"/>
      <c r="BXV519"/>
      <c r="BXW519"/>
      <c r="BXX519"/>
      <c r="BXY519"/>
      <c r="BXZ519"/>
      <c r="BYA519"/>
      <c r="BYB519"/>
      <c r="BYC519"/>
      <c r="BYD519"/>
      <c r="BYE519"/>
      <c r="BYF519"/>
      <c r="BYG519"/>
      <c r="BYH519"/>
      <c r="BYI519"/>
      <c r="BYJ519"/>
      <c r="BYK519"/>
      <c r="BYL519"/>
      <c r="BYM519"/>
      <c r="BYN519"/>
      <c r="BYO519"/>
      <c r="BYP519"/>
      <c r="BYQ519"/>
      <c r="BYR519"/>
      <c r="BYS519"/>
      <c r="BYT519"/>
      <c r="BYU519"/>
      <c r="BYV519"/>
      <c r="BYW519"/>
      <c r="BYX519"/>
      <c r="BYY519"/>
      <c r="BYZ519"/>
      <c r="BZA519"/>
      <c r="BZB519"/>
      <c r="BZC519"/>
      <c r="BZD519"/>
      <c r="BZE519"/>
      <c r="BZF519"/>
      <c r="BZG519"/>
      <c r="BZH519"/>
      <c r="BZI519"/>
      <c r="BZJ519"/>
    </row>
    <row r="520" spans="1:2038" ht="16.5" customHeight="1" thickBot="1">
      <c r="A520" s="768" t="s">
        <v>286</v>
      </c>
      <c r="B520" s="572"/>
      <c r="C520" s="572"/>
      <c r="D520" s="572"/>
      <c r="E520" s="573"/>
      <c r="F520" s="32"/>
      <c r="G520" s="32"/>
      <c r="H520" s="32"/>
      <c r="I520" s="32"/>
      <c r="J520" s="56">
        <v>1500</v>
      </c>
      <c r="K520" s="123">
        <v>7.7</v>
      </c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  <c r="ATJ520"/>
      <c r="ATK520"/>
      <c r="ATL520"/>
      <c r="ATM520"/>
      <c r="ATN520"/>
      <c r="ATO520"/>
      <c r="ATP520"/>
      <c r="ATQ520"/>
      <c r="ATR520"/>
      <c r="ATS520"/>
      <c r="ATT520"/>
      <c r="ATU520"/>
      <c r="ATV520"/>
      <c r="ATW520"/>
      <c r="ATX520"/>
      <c r="ATY520"/>
      <c r="ATZ520"/>
      <c r="AUA520"/>
      <c r="AUB520"/>
      <c r="AUC520"/>
      <c r="AUD520"/>
      <c r="AUE520"/>
      <c r="AUF520"/>
      <c r="AUG520"/>
      <c r="AUH520"/>
      <c r="AUI520"/>
      <c r="AUJ520"/>
      <c r="AUK520"/>
      <c r="AUL520"/>
      <c r="AUM520"/>
      <c r="AUN520"/>
      <c r="AUO520"/>
      <c r="AUP520"/>
      <c r="AUQ520"/>
      <c r="AUR520"/>
      <c r="AUS520"/>
      <c r="AUT520"/>
      <c r="AUU520"/>
      <c r="AUV520"/>
      <c r="AUW520"/>
      <c r="AUX520"/>
      <c r="AUY520"/>
      <c r="AUZ520"/>
      <c r="AVA520"/>
      <c r="AVB520"/>
      <c r="AVC520"/>
      <c r="AVD520"/>
      <c r="AVE520"/>
      <c r="AVF520"/>
      <c r="AVG520"/>
      <c r="AVH520"/>
      <c r="AVI520"/>
      <c r="AVJ520"/>
      <c r="AVK520"/>
      <c r="AVL520"/>
      <c r="AVM520"/>
      <c r="AVN520"/>
      <c r="AVO520"/>
      <c r="AVP520"/>
      <c r="AVQ520"/>
      <c r="AVR520"/>
      <c r="AVS520"/>
      <c r="AVT520"/>
      <c r="AVU520"/>
      <c r="AVV520"/>
      <c r="AVW520"/>
      <c r="AVX520"/>
      <c r="AVY520"/>
      <c r="AVZ520"/>
      <c r="AWA520"/>
      <c r="AWB520"/>
      <c r="AWC520"/>
      <c r="AWD520"/>
      <c r="AWE520"/>
      <c r="AWF520"/>
      <c r="AWG520"/>
      <c r="AWH520"/>
      <c r="AWI520"/>
      <c r="AWJ520"/>
      <c r="AWK520"/>
      <c r="AWL520"/>
      <c r="AWM520"/>
      <c r="AWN520"/>
      <c r="AWO520"/>
      <c r="AWP520"/>
      <c r="AWQ520"/>
      <c r="AWR520"/>
      <c r="AWS520"/>
      <c r="AWT520"/>
      <c r="AWU520"/>
      <c r="AWV520"/>
      <c r="AWW520"/>
      <c r="AWX520"/>
      <c r="AWY520"/>
      <c r="AWZ520"/>
      <c r="AXA520"/>
      <c r="AXB520"/>
      <c r="AXC520"/>
      <c r="AXD520"/>
      <c r="AXE520"/>
      <c r="AXF520"/>
      <c r="AXG520"/>
      <c r="AXH520"/>
      <c r="AXI520"/>
      <c r="AXJ520"/>
      <c r="AXK520"/>
      <c r="AXL520"/>
      <c r="AXM520"/>
      <c r="AXN520"/>
      <c r="AXO520"/>
      <c r="AXP520"/>
      <c r="AXQ520"/>
      <c r="AXR520"/>
      <c r="AXS520"/>
      <c r="AXT520"/>
      <c r="AXU520"/>
      <c r="AXV520"/>
      <c r="AXW520"/>
      <c r="AXX520"/>
      <c r="AXY520"/>
      <c r="AXZ520"/>
      <c r="AYA520"/>
      <c r="AYB520"/>
      <c r="AYC520"/>
      <c r="AYD520"/>
      <c r="AYE520"/>
      <c r="AYF520"/>
      <c r="AYG520"/>
      <c r="AYH520"/>
      <c r="AYI520"/>
      <c r="AYJ520"/>
      <c r="AYK520"/>
      <c r="AYL520"/>
      <c r="AYM520"/>
      <c r="AYN520"/>
      <c r="AYO520"/>
      <c r="AYP520"/>
      <c r="AYQ520"/>
      <c r="AYR520"/>
      <c r="AYS520"/>
      <c r="AYT520"/>
      <c r="AYU520"/>
      <c r="AYV520"/>
      <c r="AYW520"/>
      <c r="AYX520"/>
      <c r="AYY520"/>
      <c r="AYZ520"/>
      <c r="AZA520"/>
      <c r="AZB520"/>
      <c r="AZC520"/>
      <c r="AZD520"/>
      <c r="AZE520"/>
      <c r="AZF520"/>
      <c r="AZG520"/>
      <c r="AZH520"/>
      <c r="AZI520"/>
      <c r="AZJ520"/>
      <c r="AZK520"/>
      <c r="AZL520"/>
      <c r="AZM520"/>
      <c r="AZN520"/>
      <c r="AZO520"/>
      <c r="AZP520"/>
      <c r="AZQ520"/>
      <c r="AZR520"/>
      <c r="AZS520"/>
      <c r="AZT520"/>
      <c r="AZU520"/>
      <c r="AZV520"/>
      <c r="AZW520"/>
      <c r="AZX520"/>
      <c r="AZY520"/>
      <c r="AZZ520"/>
      <c r="BAA520"/>
      <c r="BAB520"/>
      <c r="BAC520"/>
      <c r="BAD520"/>
      <c r="BAE520"/>
      <c r="BAF520"/>
      <c r="BAG520"/>
      <c r="BAH520"/>
      <c r="BAI520"/>
      <c r="BAJ520"/>
      <c r="BAK520"/>
      <c r="BAL520"/>
      <c r="BAM520"/>
      <c r="BAN520"/>
      <c r="BAO520"/>
      <c r="BAP520"/>
      <c r="BAQ520"/>
      <c r="BAR520"/>
      <c r="BAS520"/>
      <c r="BAT520"/>
      <c r="BAU520"/>
      <c r="BAV520"/>
      <c r="BAW520"/>
      <c r="BAX520"/>
      <c r="BAY520"/>
      <c r="BAZ520"/>
      <c r="BBA520"/>
      <c r="BBB520"/>
      <c r="BBC520"/>
      <c r="BBD520"/>
      <c r="BBE520"/>
      <c r="BBF520"/>
      <c r="BBG520"/>
      <c r="BBH520"/>
      <c r="BBI520"/>
      <c r="BBJ520"/>
      <c r="BBK520"/>
      <c r="BBL520"/>
      <c r="BBM520"/>
      <c r="BBN520"/>
      <c r="BBO520"/>
      <c r="BBP520"/>
      <c r="BBQ520"/>
      <c r="BBR520"/>
      <c r="BBS520"/>
      <c r="BBT520"/>
      <c r="BBU520"/>
      <c r="BBV520"/>
      <c r="BBW520"/>
      <c r="BBX520"/>
      <c r="BBY520"/>
      <c r="BBZ520"/>
      <c r="BCA520"/>
      <c r="BCB520"/>
      <c r="BCC520"/>
      <c r="BCD520"/>
      <c r="BCE520"/>
      <c r="BCF520"/>
      <c r="BCG520"/>
      <c r="BCH520"/>
      <c r="BCI520"/>
      <c r="BCJ520"/>
      <c r="BCK520"/>
      <c r="BCL520"/>
      <c r="BCM520"/>
      <c r="BCN520"/>
      <c r="BCO520"/>
      <c r="BCP520"/>
      <c r="BCQ520"/>
      <c r="BCR520"/>
      <c r="BCS520"/>
      <c r="BCT520"/>
      <c r="BCU520"/>
      <c r="BCV520"/>
      <c r="BCW520"/>
      <c r="BCX520"/>
      <c r="BCY520"/>
      <c r="BCZ520"/>
      <c r="BDA520"/>
      <c r="BDB520"/>
      <c r="BDC520"/>
      <c r="BDD520"/>
      <c r="BDE520"/>
      <c r="BDF520"/>
      <c r="BDG520"/>
      <c r="BDH520"/>
      <c r="BDI520"/>
      <c r="BDJ520"/>
      <c r="BDK520"/>
      <c r="BDL520"/>
      <c r="BDM520"/>
      <c r="BDN520"/>
      <c r="BDO520"/>
      <c r="BDP520"/>
      <c r="BDQ520"/>
      <c r="BDR520"/>
      <c r="BDS520"/>
      <c r="BDT520"/>
      <c r="BDU520"/>
      <c r="BDV520"/>
      <c r="BDW520"/>
      <c r="BDX520"/>
      <c r="BDY520"/>
      <c r="BDZ520"/>
      <c r="BEA520"/>
      <c r="BEB520"/>
      <c r="BEC520"/>
      <c r="BED520"/>
      <c r="BEE520"/>
      <c r="BEF520"/>
      <c r="BEG520"/>
      <c r="BEH520"/>
      <c r="BEI520"/>
      <c r="BEJ520"/>
      <c r="BEK520"/>
      <c r="BEL520"/>
      <c r="BEM520"/>
      <c r="BEN520"/>
      <c r="BEO520"/>
      <c r="BEP520"/>
      <c r="BEQ520"/>
      <c r="BER520"/>
      <c r="BES520"/>
      <c r="BET520"/>
      <c r="BEU520"/>
      <c r="BEV520"/>
      <c r="BEW520"/>
      <c r="BEX520"/>
      <c r="BEY520"/>
      <c r="BEZ520"/>
      <c r="BFA520"/>
      <c r="BFB520"/>
      <c r="BFC520"/>
      <c r="BFD520"/>
      <c r="BFE520"/>
      <c r="BFF520"/>
      <c r="BFG520"/>
      <c r="BFH520"/>
      <c r="BFI520"/>
      <c r="BFJ520"/>
      <c r="BFK520"/>
      <c r="BFL520"/>
      <c r="BFM520"/>
      <c r="BFN520"/>
      <c r="BFO520"/>
      <c r="BFP520"/>
      <c r="BFQ520"/>
      <c r="BFR520"/>
      <c r="BFS520"/>
      <c r="BFT520"/>
      <c r="BFU520"/>
      <c r="BFV520"/>
      <c r="BFW520"/>
      <c r="BFX520"/>
      <c r="BFY520"/>
      <c r="BFZ520"/>
      <c r="BGA520"/>
      <c r="BGB520"/>
      <c r="BGC520"/>
      <c r="BGD520"/>
      <c r="BGE520"/>
      <c r="BGF520"/>
      <c r="BGG520"/>
      <c r="BGH520"/>
      <c r="BGI520"/>
      <c r="BGJ520"/>
      <c r="BGK520"/>
      <c r="BGL520"/>
      <c r="BGM520"/>
      <c r="BGN520"/>
      <c r="BGO520"/>
      <c r="BGP520"/>
      <c r="BGQ520"/>
      <c r="BGR520"/>
      <c r="BGS520"/>
      <c r="BGT520"/>
      <c r="BGU520"/>
      <c r="BGV520"/>
      <c r="BGW520"/>
      <c r="BGX520"/>
      <c r="BGY520"/>
      <c r="BGZ520"/>
      <c r="BHA520"/>
      <c r="BHB520"/>
      <c r="BHC520"/>
      <c r="BHD520"/>
      <c r="BHE520"/>
      <c r="BHF520"/>
      <c r="BHG520"/>
      <c r="BHH520"/>
      <c r="BHI520"/>
      <c r="BHJ520"/>
      <c r="BHK520"/>
      <c r="BHL520"/>
      <c r="BHM520"/>
      <c r="BHN520"/>
      <c r="BHO520"/>
      <c r="BHP520"/>
      <c r="BHQ520"/>
      <c r="BHR520"/>
      <c r="BHS520"/>
      <c r="BHT520"/>
      <c r="BHU520"/>
      <c r="BHV520"/>
      <c r="BHW520"/>
      <c r="BHX520"/>
      <c r="BHY520"/>
      <c r="BHZ520"/>
      <c r="BIA520"/>
      <c r="BIB520"/>
      <c r="BIC520"/>
      <c r="BID520"/>
      <c r="BIE520"/>
      <c r="BIF520"/>
      <c r="BIG520"/>
      <c r="BIH520"/>
      <c r="BII520"/>
      <c r="BIJ520"/>
      <c r="BIK520"/>
      <c r="BIL520"/>
      <c r="BIM520"/>
      <c r="BIN520"/>
      <c r="BIO520"/>
      <c r="BIP520"/>
      <c r="BIQ520"/>
      <c r="BIR520"/>
      <c r="BIS520"/>
      <c r="BIT520"/>
      <c r="BIU520"/>
      <c r="BIV520"/>
      <c r="BIW520"/>
      <c r="BIX520"/>
      <c r="BIY520"/>
      <c r="BIZ520"/>
      <c r="BJA520"/>
      <c r="BJB520"/>
      <c r="BJC520"/>
      <c r="BJD520"/>
      <c r="BJE520"/>
      <c r="BJF520"/>
      <c r="BJG520"/>
      <c r="BJH520"/>
      <c r="BJI520"/>
      <c r="BJJ520"/>
      <c r="BJK520"/>
      <c r="BJL520"/>
      <c r="BJM520"/>
      <c r="BJN520"/>
      <c r="BJO520"/>
      <c r="BJP520"/>
      <c r="BJQ520"/>
      <c r="BJR520"/>
      <c r="BJS520"/>
      <c r="BJT520"/>
      <c r="BJU520"/>
      <c r="BJV520"/>
      <c r="BJW520"/>
      <c r="BJX520"/>
      <c r="BJY520"/>
      <c r="BJZ520"/>
      <c r="BKA520"/>
      <c r="BKB520"/>
      <c r="BKC520"/>
      <c r="BKD520"/>
      <c r="BKE520"/>
      <c r="BKF520"/>
      <c r="BKG520"/>
      <c r="BKH520"/>
      <c r="BKI520"/>
      <c r="BKJ520"/>
      <c r="BKK520"/>
      <c r="BKL520"/>
      <c r="BKM520"/>
      <c r="BKN520"/>
      <c r="BKO520"/>
      <c r="BKP520"/>
      <c r="BKQ520"/>
      <c r="BKR520"/>
      <c r="BKS520"/>
      <c r="BKT520"/>
      <c r="BKU520"/>
      <c r="BKV520"/>
      <c r="BKW520"/>
      <c r="BKX520"/>
      <c r="BKY520"/>
      <c r="BKZ520"/>
      <c r="BLA520"/>
      <c r="BLB520"/>
      <c r="BLC520"/>
      <c r="BLD520"/>
      <c r="BLE520"/>
      <c r="BLF520"/>
      <c r="BLG520"/>
      <c r="BLH520"/>
      <c r="BLI520"/>
      <c r="BLJ520"/>
      <c r="BLK520"/>
      <c r="BLL520"/>
      <c r="BLM520"/>
      <c r="BLN520"/>
      <c r="BLO520"/>
      <c r="BLP520"/>
      <c r="BLQ520"/>
      <c r="BLR520"/>
      <c r="BLS520"/>
      <c r="BLT520"/>
      <c r="BLU520"/>
      <c r="BLV520"/>
      <c r="BLW520"/>
      <c r="BLX520"/>
      <c r="BLY520"/>
      <c r="BLZ520"/>
      <c r="BMA520"/>
      <c r="BMB520"/>
      <c r="BMC520"/>
      <c r="BMD520"/>
      <c r="BME520"/>
      <c r="BMF520"/>
      <c r="BMG520"/>
      <c r="BMH520"/>
      <c r="BMI520"/>
      <c r="BMJ520"/>
      <c r="BMK520"/>
      <c r="BML520"/>
      <c r="BMM520"/>
      <c r="BMN520"/>
      <c r="BMO520"/>
      <c r="BMP520"/>
      <c r="BMQ520"/>
      <c r="BMR520"/>
      <c r="BMS520"/>
      <c r="BMT520"/>
      <c r="BMU520"/>
      <c r="BMV520"/>
      <c r="BMW520"/>
      <c r="BMX520"/>
      <c r="BMY520"/>
      <c r="BMZ520"/>
      <c r="BNA520"/>
      <c r="BNB520"/>
      <c r="BNC520"/>
      <c r="BND520"/>
      <c r="BNE520"/>
      <c r="BNF520"/>
      <c r="BNG520"/>
      <c r="BNH520"/>
      <c r="BNI520"/>
      <c r="BNJ520"/>
      <c r="BNK520"/>
      <c r="BNL520"/>
      <c r="BNM520"/>
      <c r="BNN520"/>
      <c r="BNO520"/>
      <c r="BNP520"/>
      <c r="BNQ520"/>
      <c r="BNR520"/>
      <c r="BNS520"/>
      <c r="BNT520"/>
      <c r="BNU520"/>
      <c r="BNV520"/>
      <c r="BNW520"/>
      <c r="BNX520"/>
      <c r="BNY520"/>
      <c r="BNZ520"/>
      <c r="BOA520"/>
      <c r="BOB520"/>
      <c r="BOC520"/>
      <c r="BOD520"/>
      <c r="BOE520"/>
      <c r="BOF520"/>
      <c r="BOG520"/>
      <c r="BOH520"/>
      <c r="BOI520"/>
      <c r="BOJ520"/>
      <c r="BOK520"/>
      <c r="BOL520"/>
      <c r="BOM520"/>
      <c r="BON520"/>
      <c r="BOO520"/>
      <c r="BOP520"/>
      <c r="BOQ520"/>
      <c r="BOR520"/>
      <c r="BOS520"/>
      <c r="BOT520"/>
      <c r="BOU520"/>
      <c r="BOV520"/>
      <c r="BOW520"/>
      <c r="BOX520"/>
      <c r="BOY520"/>
      <c r="BOZ520"/>
      <c r="BPA520"/>
      <c r="BPB520"/>
      <c r="BPC520"/>
      <c r="BPD520"/>
      <c r="BPE520"/>
      <c r="BPF520"/>
      <c r="BPG520"/>
      <c r="BPH520"/>
      <c r="BPI520"/>
      <c r="BPJ520"/>
      <c r="BPK520"/>
      <c r="BPL520"/>
      <c r="BPM520"/>
      <c r="BPN520"/>
      <c r="BPO520"/>
      <c r="BPP520"/>
      <c r="BPQ520"/>
      <c r="BPR520"/>
      <c r="BPS520"/>
      <c r="BPT520"/>
      <c r="BPU520"/>
      <c r="BPV520"/>
      <c r="BPW520"/>
      <c r="BPX520"/>
      <c r="BPY520"/>
      <c r="BPZ520"/>
      <c r="BQA520"/>
      <c r="BQB520"/>
      <c r="BQC520"/>
      <c r="BQD520"/>
      <c r="BQE520"/>
      <c r="BQF520"/>
      <c r="BQG520"/>
      <c r="BQH520"/>
      <c r="BQI520"/>
      <c r="BQJ520"/>
      <c r="BQK520"/>
      <c r="BQL520"/>
      <c r="BQM520"/>
      <c r="BQN520"/>
      <c r="BQO520"/>
      <c r="BQP520"/>
      <c r="BQQ520"/>
      <c r="BQR520"/>
      <c r="BQS520"/>
      <c r="BQT520"/>
      <c r="BQU520"/>
      <c r="BQV520"/>
      <c r="BQW520"/>
      <c r="BQX520"/>
      <c r="BQY520"/>
      <c r="BQZ520"/>
      <c r="BRA520"/>
      <c r="BRB520"/>
      <c r="BRC520"/>
      <c r="BRD520"/>
      <c r="BRE520"/>
      <c r="BRF520"/>
      <c r="BRG520"/>
      <c r="BRH520"/>
      <c r="BRI520"/>
      <c r="BRJ520"/>
      <c r="BRK520"/>
      <c r="BRL520"/>
      <c r="BRM520"/>
      <c r="BRN520"/>
      <c r="BRO520"/>
      <c r="BRP520"/>
      <c r="BRQ520"/>
      <c r="BRR520"/>
      <c r="BRS520"/>
      <c r="BRT520"/>
      <c r="BRU520"/>
      <c r="BRV520"/>
      <c r="BRW520"/>
      <c r="BRX520"/>
      <c r="BRY520"/>
      <c r="BRZ520"/>
      <c r="BSA520"/>
      <c r="BSB520"/>
      <c r="BSC520"/>
      <c r="BSD520"/>
      <c r="BSE520"/>
      <c r="BSF520"/>
      <c r="BSG520"/>
      <c r="BSH520"/>
      <c r="BSI520"/>
      <c r="BSJ520"/>
      <c r="BSK520"/>
      <c r="BSL520"/>
      <c r="BSM520"/>
      <c r="BSN520"/>
      <c r="BSO520"/>
      <c r="BSP520"/>
      <c r="BSQ520"/>
      <c r="BSR520"/>
      <c r="BSS520"/>
      <c r="BST520"/>
      <c r="BSU520"/>
      <c r="BSV520"/>
      <c r="BSW520"/>
      <c r="BSX520"/>
      <c r="BSY520"/>
      <c r="BSZ520"/>
      <c r="BTA520"/>
      <c r="BTB520"/>
      <c r="BTC520"/>
      <c r="BTD520"/>
      <c r="BTE520"/>
      <c r="BTF520"/>
      <c r="BTG520"/>
      <c r="BTH520"/>
      <c r="BTI520"/>
      <c r="BTJ520"/>
      <c r="BTK520"/>
      <c r="BTL520"/>
      <c r="BTM520"/>
      <c r="BTN520"/>
      <c r="BTO520"/>
      <c r="BTP520"/>
      <c r="BTQ520"/>
      <c r="BTR520"/>
      <c r="BTS520"/>
      <c r="BTT520"/>
      <c r="BTU520"/>
      <c r="BTV520"/>
      <c r="BTW520"/>
      <c r="BTX520"/>
      <c r="BTY520"/>
      <c r="BTZ520"/>
      <c r="BUA520"/>
      <c r="BUB520"/>
      <c r="BUC520"/>
      <c r="BUD520"/>
      <c r="BUE520"/>
      <c r="BUF520"/>
      <c r="BUG520"/>
      <c r="BUH520"/>
      <c r="BUI520"/>
      <c r="BUJ520"/>
      <c r="BUK520"/>
      <c r="BUL520"/>
      <c r="BUM520"/>
      <c r="BUN520"/>
      <c r="BUO520"/>
      <c r="BUP520"/>
      <c r="BUQ520"/>
      <c r="BUR520"/>
      <c r="BUS520"/>
      <c r="BUT520"/>
      <c r="BUU520"/>
      <c r="BUV520"/>
      <c r="BUW520"/>
      <c r="BUX520"/>
      <c r="BUY520"/>
      <c r="BUZ520"/>
      <c r="BVA520"/>
      <c r="BVB520"/>
      <c r="BVC520"/>
      <c r="BVD520"/>
      <c r="BVE520"/>
      <c r="BVF520"/>
      <c r="BVG520"/>
      <c r="BVH520"/>
      <c r="BVI520"/>
      <c r="BVJ520"/>
      <c r="BVK520"/>
      <c r="BVL520"/>
      <c r="BVM520"/>
      <c r="BVN520"/>
      <c r="BVO520"/>
      <c r="BVP520"/>
      <c r="BVQ520"/>
      <c r="BVR520"/>
      <c r="BVS520"/>
      <c r="BVT520"/>
      <c r="BVU520"/>
      <c r="BVV520"/>
      <c r="BVW520"/>
      <c r="BVX520"/>
      <c r="BVY520"/>
      <c r="BVZ520"/>
      <c r="BWA520"/>
      <c r="BWB520"/>
      <c r="BWC520"/>
      <c r="BWD520"/>
      <c r="BWE520"/>
      <c r="BWF520"/>
      <c r="BWG520"/>
      <c r="BWH520"/>
      <c r="BWI520"/>
      <c r="BWJ520"/>
      <c r="BWK520"/>
      <c r="BWL520"/>
      <c r="BWM520"/>
      <c r="BWN520"/>
      <c r="BWO520"/>
      <c r="BWP520"/>
      <c r="BWQ520"/>
      <c r="BWR520"/>
      <c r="BWS520"/>
      <c r="BWT520"/>
      <c r="BWU520"/>
      <c r="BWV520"/>
      <c r="BWW520"/>
      <c r="BWX520"/>
      <c r="BWY520"/>
      <c r="BWZ520"/>
      <c r="BXA520"/>
      <c r="BXB520"/>
      <c r="BXC520"/>
      <c r="BXD520"/>
      <c r="BXE520"/>
      <c r="BXF520"/>
      <c r="BXG520"/>
      <c r="BXH520"/>
      <c r="BXI520"/>
      <c r="BXJ520"/>
      <c r="BXK520"/>
      <c r="BXL520"/>
      <c r="BXM520"/>
      <c r="BXN520"/>
      <c r="BXO520"/>
      <c r="BXP520"/>
      <c r="BXQ520"/>
      <c r="BXR520"/>
      <c r="BXS520"/>
      <c r="BXT520"/>
      <c r="BXU520"/>
      <c r="BXV520"/>
      <c r="BXW520"/>
      <c r="BXX520"/>
      <c r="BXY520"/>
      <c r="BXZ520"/>
      <c r="BYA520"/>
      <c r="BYB520"/>
      <c r="BYC520"/>
      <c r="BYD520"/>
      <c r="BYE520"/>
      <c r="BYF520"/>
      <c r="BYG520"/>
      <c r="BYH520"/>
      <c r="BYI520"/>
      <c r="BYJ520"/>
      <c r="BYK520"/>
      <c r="BYL520"/>
      <c r="BYM520"/>
      <c r="BYN520"/>
      <c r="BYO520"/>
      <c r="BYP520"/>
      <c r="BYQ520"/>
      <c r="BYR520"/>
      <c r="BYS520"/>
      <c r="BYT520"/>
      <c r="BYU520"/>
      <c r="BYV520"/>
      <c r="BYW520"/>
      <c r="BYX520"/>
      <c r="BYY520"/>
      <c r="BYZ520"/>
      <c r="BZA520"/>
      <c r="BZB520"/>
      <c r="BZC520"/>
      <c r="BZD520"/>
      <c r="BZE520"/>
      <c r="BZF520"/>
      <c r="BZG520"/>
      <c r="BZH520"/>
      <c r="BZI520"/>
      <c r="BZJ520"/>
    </row>
    <row r="521" spans="1:2038" ht="16.5" customHeight="1" thickBot="1">
      <c r="A521" s="551"/>
      <c r="B521" s="68"/>
      <c r="C521" s="68"/>
      <c r="D521" s="68"/>
      <c r="E521" s="69"/>
      <c r="F521" s="32"/>
      <c r="G521" s="32"/>
      <c r="H521" s="32"/>
      <c r="I521" s="32"/>
      <c r="J521" s="56"/>
      <c r="K521" s="123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</row>
    <row r="522" spans="1:2038" s="498" customFormat="1" ht="16.5" customHeight="1" thickBot="1">
      <c r="A522" s="507"/>
      <c r="B522" s="110"/>
      <c r="C522" s="110"/>
      <c r="D522" s="110"/>
      <c r="E522" s="110"/>
      <c r="F522" s="32"/>
      <c r="G522" s="32"/>
      <c r="H522" s="32"/>
      <c r="I522" s="32"/>
      <c r="J522" s="56"/>
      <c r="K522" s="123"/>
    </row>
    <row r="523" spans="1:2038" s="498" customFormat="1" ht="25.5" customHeight="1" thickBot="1">
      <c r="A523" s="679" t="s">
        <v>1159</v>
      </c>
      <c r="B523" s="792"/>
      <c r="C523" s="792"/>
      <c r="D523" s="792"/>
      <c r="E523" s="793"/>
      <c r="F523" s="32"/>
      <c r="G523" s="32"/>
      <c r="H523" s="32"/>
      <c r="I523" s="32"/>
      <c r="J523" s="349" t="s">
        <v>135</v>
      </c>
      <c r="K523" s="341" t="s">
        <v>136</v>
      </c>
    </row>
    <row r="524" spans="1:2038" s="498" customFormat="1" ht="16.5" customHeight="1" thickBot="1">
      <c r="A524" s="844" t="s">
        <v>1160</v>
      </c>
      <c r="B524" s="628"/>
      <c r="C524" s="628"/>
      <c r="D524" s="628"/>
      <c r="E524" s="628"/>
      <c r="F524" s="32"/>
      <c r="G524" s="32"/>
      <c r="H524" s="32"/>
      <c r="I524" s="32"/>
      <c r="J524" s="56">
        <v>250</v>
      </c>
      <c r="K524" s="123">
        <v>1.1000000000000001</v>
      </c>
    </row>
    <row r="525" spans="1:2038" s="498" customFormat="1" ht="16.5" customHeight="1" thickBot="1">
      <c r="A525" s="845" t="s">
        <v>1167</v>
      </c>
      <c r="B525" s="801"/>
      <c r="C525" s="801"/>
      <c r="D525" s="801"/>
      <c r="E525" s="801"/>
      <c r="F525" s="32"/>
      <c r="G525" s="32"/>
      <c r="H525" s="32"/>
      <c r="I525" s="32"/>
      <c r="J525" s="56">
        <v>500</v>
      </c>
      <c r="K525" s="123">
        <v>1.1000000000000001</v>
      </c>
    </row>
    <row r="526" spans="1:2038" s="498" customFormat="1" ht="16.5" customHeight="1" thickBot="1">
      <c r="A526" s="507"/>
      <c r="B526" s="110"/>
      <c r="C526" s="110"/>
      <c r="D526" s="110"/>
      <c r="E526" s="110"/>
      <c r="F526" s="32"/>
      <c r="G526" s="32"/>
      <c r="H526" s="32"/>
      <c r="I526" s="32"/>
      <c r="J526" s="56"/>
      <c r="K526" s="123"/>
    </row>
    <row r="527" spans="1:2038" ht="25.5" customHeight="1" thickBot="1">
      <c r="A527" s="700" t="s">
        <v>570</v>
      </c>
      <c r="B527" s="787"/>
      <c r="C527" s="787"/>
      <c r="D527" s="787"/>
      <c r="E527" s="788"/>
      <c r="F527" s="32"/>
      <c r="G527" s="32"/>
      <c r="H527" s="32"/>
      <c r="I527" s="32"/>
      <c r="J527" s="171" t="s">
        <v>135</v>
      </c>
      <c r="K527" s="341" t="s">
        <v>136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s="498" customFormat="1" ht="18" customHeight="1" thickBot="1">
      <c r="A528" s="790" t="s">
        <v>1179</v>
      </c>
      <c r="B528" s="791"/>
      <c r="C528" s="791"/>
      <c r="D528" s="791"/>
      <c r="E528" s="791"/>
      <c r="F528" s="32"/>
      <c r="G528" s="32"/>
      <c r="H528" s="32"/>
      <c r="I528" s="32"/>
      <c r="J528" s="55">
        <v>600</v>
      </c>
      <c r="K528" s="123">
        <v>1.86</v>
      </c>
    </row>
    <row r="529" spans="1:2038" s="498" customFormat="1" ht="16.5" customHeight="1" thickBot="1">
      <c r="A529" s="754" t="s">
        <v>1180</v>
      </c>
      <c r="B529" s="683"/>
      <c r="C529" s="683"/>
      <c r="D529" s="683"/>
      <c r="E529" s="684"/>
      <c r="F529" s="32"/>
      <c r="G529" s="146"/>
      <c r="H529" s="32"/>
      <c r="I529" s="32"/>
      <c r="J529" s="56">
        <v>1500</v>
      </c>
      <c r="K529" s="123">
        <v>6.5</v>
      </c>
    </row>
    <row r="530" spans="1:2038" ht="16.5" customHeight="1" thickBot="1">
      <c r="A530" s="899" t="s">
        <v>162</v>
      </c>
      <c r="B530" s="769"/>
      <c r="C530" s="769"/>
      <c r="D530" s="769"/>
      <c r="E530" s="770"/>
      <c r="F530" s="32"/>
      <c r="G530" s="32"/>
      <c r="H530" s="32"/>
      <c r="I530" s="32"/>
      <c r="J530" s="56">
        <v>300</v>
      </c>
      <c r="K530" s="123">
        <v>1</v>
      </c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  <c r="ATJ530"/>
      <c r="ATK530"/>
      <c r="ATL530"/>
      <c r="ATM530"/>
      <c r="ATN530"/>
      <c r="ATO530"/>
      <c r="ATP530"/>
      <c r="ATQ530"/>
      <c r="ATR530"/>
      <c r="ATS530"/>
      <c r="ATT530"/>
      <c r="ATU530"/>
      <c r="ATV530"/>
      <c r="ATW530"/>
      <c r="ATX530"/>
      <c r="ATY530"/>
      <c r="ATZ530"/>
      <c r="AUA530"/>
      <c r="AUB530"/>
      <c r="AUC530"/>
      <c r="AUD530"/>
      <c r="AUE530"/>
      <c r="AUF530"/>
      <c r="AUG530"/>
      <c r="AUH530"/>
      <c r="AUI530"/>
      <c r="AUJ530"/>
      <c r="AUK530"/>
      <c r="AUL530"/>
      <c r="AUM530"/>
      <c r="AUN530"/>
      <c r="AUO530"/>
      <c r="AUP530"/>
      <c r="AUQ530"/>
      <c r="AUR530"/>
      <c r="AUS530"/>
      <c r="AUT530"/>
      <c r="AUU530"/>
      <c r="AUV530"/>
      <c r="AUW530"/>
      <c r="AUX530"/>
      <c r="AUY530"/>
      <c r="AUZ530"/>
      <c r="AVA530"/>
      <c r="AVB530"/>
      <c r="AVC530"/>
      <c r="AVD530"/>
      <c r="AVE530"/>
      <c r="AVF530"/>
      <c r="AVG530"/>
      <c r="AVH530"/>
      <c r="AVI530"/>
      <c r="AVJ530"/>
      <c r="AVK530"/>
      <c r="AVL530"/>
      <c r="AVM530"/>
      <c r="AVN530"/>
      <c r="AVO530"/>
      <c r="AVP530"/>
      <c r="AVQ530"/>
      <c r="AVR530"/>
      <c r="AVS530"/>
      <c r="AVT530"/>
      <c r="AVU530"/>
      <c r="AVV530"/>
      <c r="AVW530"/>
      <c r="AVX530"/>
      <c r="AVY530"/>
      <c r="AVZ530"/>
      <c r="AWA530"/>
      <c r="AWB530"/>
      <c r="AWC530"/>
      <c r="AWD530"/>
      <c r="AWE530"/>
      <c r="AWF530"/>
      <c r="AWG530"/>
      <c r="AWH530"/>
      <c r="AWI530"/>
      <c r="AWJ530"/>
      <c r="AWK530"/>
      <c r="AWL530"/>
      <c r="AWM530"/>
      <c r="AWN530"/>
      <c r="AWO530"/>
      <c r="AWP530"/>
      <c r="AWQ530"/>
      <c r="AWR530"/>
      <c r="AWS530"/>
      <c r="AWT530"/>
      <c r="AWU530"/>
      <c r="AWV530"/>
      <c r="AWW530"/>
      <c r="AWX530"/>
      <c r="AWY530"/>
      <c r="AWZ530"/>
      <c r="AXA530"/>
      <c r="AXB530"/>
      <c r="AXC530"/>
      <c r="AXD530"/>
      <c r="AXE530"/>
      <c r="AXF530"/>
      <c r="AXG530"/>
      <c r="AXH530"/>
      <c r="AXI530"/>
      <c r="AXJ530"/>
      <c r="AXK530"/>
      <c r="AXL530"/>
      <c r="AXM530"/>
      <c r="AXN530"/>
      <c r="AXO530"/>
      <c r="AXP530"/>
      <c r="AXQ530"/>
      <c r="AXR530"/>
      <c r="AXS530"/>
      <c r="AXT530"/>
      <c r="AXU530"/>
      <c r="AXV530"/>
      <c r="AXW530"/>
      <c r="AXX530"/>
      <c r="AXY530"/>
      <c r="AXZ530"/>
      <c r="AYA530"/>
      <c r="AYB530"/>
      <c r="AYC530"/>
      <c r="AYD530"/>
      <c r="AYE530"/>
      <c r="AYF530"/>
      <c r="AYG530"/>
      <c r="AYH530"/>
      <c r="AYI530"/>
      <c r="AYJ530"/>
      <c r="AYK530"/>
      <c r="AYL530"/>
      <c r="AYM530"/>
      <c r="AYN530"/>
      <c r="AYO530"/>
      <c r="AYP530"/>
      <c r="AYQ530"/>
      <c r="AYR530"/>
      <c r="AYS530"/>
      <c r="AYT530"/>
      <c r="AYU530"/>
      <c r="AYV530"/>
      <c r="AYW530"/>
      <c r="AYX530"/>
      <c r="AYY530"/>
      <c r="AYZ530"/>
      <c r="AZA530"/>
      <c r="AZB530"/>
      <c r="AZC530"/>
      <c r="AZD530"/>
      <c r="AZE530"/>
      <c r="AZF530"/>
      <c r="AZG530"/>
      <c r="AZH530"/>
      <c r="AZI530"/>
      <c r="AZJ530"/>
      <c r="AZK530"/>
      <c r="AZL530"/>
      <c r="AZM530"/>
      <c r="AZN530"/>
      <c r="AZO530"/>
      <c r="AZP530"/>
      <c r="AZQ530"/>
      <c r="AZR530"/>
      <c r="AZS530"/>
      <c r="AZT530"/>
      <c r="AZU530"/>
      <c r="AZV530"/>
      <c r="AZW530"/>
      <c r="AZX530"/>
      <c r="AZY530"/>
      <c r="AZZ530"/>
      <c r="BAA530"/>
      <c r="BAB530"/>
      <c r="BAC530"/>
      <c r="BAD530"/>
      <c r="BAE530"/>
      <c r="BAF530"/>
      <c r="BAG530"/>
      <c r="BAH530"/>
      <c r="BAI530"/>
      <c r="BAJ530"/>
      <c r="BAK530"/>
      <c r="BAL530"/>
      <c r="BAM530"/>
      <c r="BAN530"/>
      <c r="BAO530"/>
      <c r="BAP530"/>
      <c r="BAQ530"/>
      <c r="BAR530"/>
      <c r="BAS530"/>
      <c r="BAT530"/>
      <c r="BAU530"/>
      <c r="BAV530"/>
      <c r="BAW530"/>
      <c r="BAX530"/>
      <c r="BAY530"/>
      <c r="BAZ530"/>
      <c r="BBA530"/>
      <c r="BBB530"/>
      <c r="BBC530"/>
      <c r="BBD530"/>
      <c r="BBE530"/>
      <c r="BBF530"/>
      <c r="BBG530"/>
      <c r="BBH530"/>
      <c r="BBI530"/>
      <c r="BBJ530"/>
      <c r="BBK530"/>
      <c r="BBL530"/>
      <c r="BBM530"/>
      <c r="BBN530"/>
      <c r="BBO530"/>
      <c r="BBP530"/>
      <c r="BBQ530"/>
      <c r="BBR530"/>
      <c r="BBS530"/>
      <c r="BBT530"/>
      <c r="BBU530"/>
      <c r="BBV530"/>
      <c r="BBW530"/>
      <c r="BBX530"/>
      <c r="BBY530"/>
      <c r="BBZ530"/>
      <c r="BCA530"/>
      <c r="BCB530"/>
      <c r="BCC530"/>
      <c r="BCD530"/>
      <c r="BCE530"/>
      <c r="BCF530"/>
      <c r="BCG530"/>
      <c r="BCH530"/>
      <c r="BCI530"/>
      <c r="BCJ530"/>
      <c r="BCK530"/>
      <c r="BCL530"/>
      <c r="BCM530"/>
      <c r="BCN530"/>
      <c r="BCO530"/>
      <c r="BCP530"/>
      <c r="BCQ530"/>
      <c r="BCR530"/>
      <c r="BCS530"/>
      <c r="BCT530"/>
      <c r="BCU530"/>
      <c r="BCV530"/>
      <c r="BCW530"/>
      <c r="BCX530"/>
      <c r="BCY530"/>
      <c r="BCZ530"/>
      <c r="BDA530"/>
      <c r="BDB530"/>
      <c r="BDC530"/>
      <c r="BDD530"/>
      <c r="BDE530"/>
      <c r="BDF530"/>
      <c r="BDG530"/>
      <c r="BDH530"/>
      <c r="BDI530"/>
      <c r="BDJ530"/>
      <c r="BDK530"/>
      <c r="BDL530"/>
      <c r="BDM530"/>
      <c r="BDN530"/>
      <c r="BDO530"/>
      <c r="BDP530"/>
      <c r="BDQ530"/>
      <c r="BDR530"/>
      <c r="BDS530"/>
      <c r="BDT530"/>
      <c r="BDU530"/>
      <c r="BDV530"/>
      <c r="BDW530"/>
      <c r="BDX530"/>
      <c r="BDY530"/>
      <c r="BDZ530"/>
      <c r="BEA530"/>
      <c r="BEB530"/>
      <c r="BEC530"/>
      <c r="BED530"/>
      <c r="BEE530"/>
      <c r="BEF530"/>
      <c r="BEG530"/>
      <c r="BEH530"/>
      <c r="BEI530"/>
      <c r="BEJ530"/>
      <c r="BEK530"/>
      <c r="BEL530"/>
      <c r="BEM530"/>
      <c r="BEN530"/>
      <c r="BEO530"/>
      <c r="BEP530"/>
      <c r="BEQ530"/>
      <c r="BER530"/>
      <c r="BES530"/>
      <c r="BET530"/>
      <c r="BEU530"/>
      <c r="BEV530"/>
      <c r="BEW530"/>
      <c r="BEX530"/>
      <c r="BEY530"/>
      <c r="BEZ530"/>
      <c r="BFA530"/>
      <c r="BFB530"/>
      <c r="BFC530"/>
      <c r="BFD530"/>
      <c r="BFE530"/>
      <c r="BFF530"/>
      <c r="BFG530"/>
      <c r="BFH530"/>
      <c r="BFI530"/>
      <c r="BFJ530"/>
      <c r="BFK530"/>
      <c r="BFL530"/>
      <c r="BFM530"/>
      <c r="BFN530"/>
      <c r="BFO530"/>
      <c r="BFP530"/>
      <c r="BFQ530"/>
      <c r="BFR530"/>
      <c r="BFS530"/>
      <c r="BFT530"/>
      <c r="BFU530"/>
      <c r="BFV530"/>
      <c r="BFW530"/>
      <c r="BFX530"/>
      <c r="BFY530"/>
      <c r="BFZ530"/>
      <c r="BGA530"/>
      <c r="BGB530"/>
      <c r="BGC530"/>
      <c r="BGD530"/>
      <c r="BGE530"/>
      <c r="BGF530"/>
      <c r="BGG530"/>
      <c r="BGH530"/>
      <c r="BGI530"/>
      <c r="BGJ530"/>
      <c r="BGK530"/>
      <c r="BGL530"/>
      <c r="BGM530"/>
      <c r="BGN530"/>
      <c r="BGO530"/>
      <c r="BGP530"/>
      <c r="BGQ530"/>
      <c r="BGR530"/>
      <c r="BGS530"/>
      <c r="BGT530"/>
      <c r="BGU530"/>
      <c r="BGV530"/>
      <c r="BGW530"/>
      <c r="BGX530"/>
      <c r="BGY530"/>
      <c r="BGZ530"/>
      <c r="BHA530"/>
      <c r="BHB530"/>
      <c r="BHC530"/>
      <c r="BHD530"/>
      <c r="BHE530"/>
      <c r="BHF530"/>
      <c r="BHG530"/>
      <c r="BHH530"/>
      <c r="BHI530"/>
      <c r="BHJ530"/>
      <c r="BHK530"/>
      <c r="BHL530"/>
      <c r="BHM530"/>
      <c r="BHN530"/>
      <c r="BHO530"/>
      <c r="BHP530"/>
      <c r="BHQ530"/>
      <c r="BHR530"/>
      <c r="BHS530"/>
      <c r="BHT530"/>
      <c r="BHU530"/>
      <c r="BHV530"/>
      <c r="BHW530"/>
      <c r="BHX530"/>
      <c r="BHY530"/>
      <c r="BHZ530"/>
      <c r="BIA530"/>
      <c r="BIB530"/>
      <c r="BIC530"/>
      <c r="BID530"/>
      <c r="BIE530"/>
      <c r="BIF530"/>
      <c r="BIG530"/>
      <c r="BIH530"/>
      <c r="BII530"/>
      <c r="BIJ530"/>
      <c r="BIK530"/>
      <c r="BIL530"/>
      <c r="BIM530"/>
      <c r="BIN530"/>
      <c r="BIO530"/>
      <c r="BIP530"/>
      <c r="BIQ530"/>
      <c r="BIR530"/>
      <c r="BIS530"/>
      <c r="BIT530"/>
      <c r="BIU530"/>
      <c r="BIV530"/>
      <c r="BIW530"/>
      <c r="BIX530"/>
      <c r="BIY530"/>
      <c r="BIZ530"/>
      <c r="BJA530"/>
      <c r="BJB530"/>
      <c r="BJC530"/>
      <c r="BJD530"/>
      <c r="BJE530"/>
      <c r="BJF530"/>
      <c r="BJG530"/>
      <c r="BJH530"/>
      <c r="BJI530"/>
      <c r="BJJ530"/>
      <c r="BJK530"/>
      <c r="BJL530"/>
      <c r="BJM530"/>
      <c r="BJN530"/>
      <c r="BJO530"/>
      <c r="BJP530"/>
      <c r="BJQ530"/>
      <c r="BJR530"/>
      <c r="BJS530"/>
      <c r="BJT530"/>
      <c r="BJU530"/>
      <c r="BJV530"/>
      <c r="BJW530"/>
      <c r="BJX530"/>
      <c r="BJY530"/>
      <c r="BJZ530"/>
      <c r="BKA530"/>
      <c r="BKB530"/>
      <c r="BKC530"/>
      <c r="BKD530"/>
      <c r="BKE530"/>
      <c r="BKF530"/>
      <c r="BKG530"/>
      <c r="BKH530"/>
      <c r="BKI530"/>
      <c r="BKJ530"/>
      <c r="BKK530"/>
      <c r="BKL530"/>
      <c r="BKM530"/>
      <c r="BKN530"/>
      <c r="BKO530"/>
      <c r="BKP530"/>
      <c r="BKQ530"/>
      <c r="BKR530"/>
      <c r="BKS530"/>
      <c r="BKT530"/>
      <c r="BKU530"/>
      <c r="BKV530"/>
      <c r="BKW530"/>
      <c r="BKX530"/>
      <c r="BKY530"/>
      <c r="BKZ530"/>
      <c r="BLA530"/>
      <c r="BLB530"/>
      <c r="BLC530"/>
      <c r="BLD530"/>
      <c r="BLE530"/>
      <c r="BLF530"/>
      <c r="BLG530"/>
      <c r="BLH530"/>
      <c r="BLI530"/>
      <c r="BLJ530"/>
      <c r="BLK530"/>
      <c r="BLL530"/>
      <c r="BLM530"/>
      <c r="BLN530"/>
      <c r="BLO530"/>
      <c r="BLP530"/>
      <c r="BLQ530"/>
      <c r="BLR530"/>
      <c r="BLS530"/>
      <c r="BLT530"/>
      <c r="BLU530"/>
      <c r="BLV530"/>
      <c r="BLW530"/>
      <c r="BLX530"/>
      <c r="BLY530"/>
      <c r="BLZ530"/>
      <c r="BMA530"/>
      <c r="BMB530"/>
      <c r="BMC530"/>
      <c r="BMD530"/>
      <c r="BME530"/>
      <c r="BMF530"/>
      <c r="BMG530"/>
      <c r="BMH530"/>
      <c r="BMI530"/>
      <c r="BMJ530"/>
      <c r="BMK530"/>
      <c r="BML530"/>
      <c r="BMM530"/>
      <c r="BMN530"/>
      <c r="BMO530"/>
      <c r="BMP530"/>
      <c r="BMQ530"/>
      <c r="BMR530"/>
      <c r="BMS530"/>
      <c r="BMT530"/>
      <c r="BMU530"/>
      <c r="BMV530"/>
      <c r="BMW530"/>
      <c r="BMX530"/>
      <c r="BMY530"/>
      <c r="BMZ530"/>
      <c r="BNA530"/>
      <c r="BNB530"/>
      <c r="BNC530"/>
      <c r="BND530"/>
      <c r="BNE530"/>
      <c r="BNF530"/>
      <c r="BNG530"/>
      <c r="BNH530"/>
      <c r="BNI530"/>
      <c r="BNJ530"/>
      <c r="BNK530"/>
      <c r="BNL530"/>
      <c r="BNM530"/>
      <c r="BNN530"/>
      <c r="BNO530"/>
      <c r="BNP530"/>
      <c r="BNQ530"/>
      <c r="BNR530"/>
      <c r="BNS530"/>
      <c r="BNT530"/>
      <c r="BNU530"/>
      <c r="BNV530"/>
      <c r="BNW530"/>
      <c r="BNX530"/>
      <c r="BNY530"/>
      <c r="BNZ530"/>
      <c r="BOA530"/>
      <c r="BOB530"/>
      <c r="BOC530"/>
      <c r="BOD530"/>
      <c r="BOE530"/>
      <c r="BOF530"/>
      <c r="BOG530"/>
      <c r="BOH530"/>
      <c r="BOI530"/>
      <c r="BOJ530"/>
      <c r="BOK530"/>
      <c r="BOL530"/>
      <c r="BOM530"/>
      <c r="BON530"/>
      <c r="BOO530"/>
      <c r="BOP530"/>
      <c r="BOQ530"/>
      <c r="BOR530"/>
      <c r="BOS530"/>
      <c r="BOT530"/>
      <c r="BOU530"/>
      <c r="BOV530"/>
      <c r="BOW530"/>
      <c r="BOX530"/>
      <c r="BOY530"/>
      <c r="BOZ530"/>
      <c r="BPA530"/>
      <c r="BPB530"/>
      <c r="BPC530"/>
      <c r="BPD530"/>
      <c r="BPE530"/>
      <c r="BPF530"/>
      <c r="BPG530"/>
      <c r="BPH530"/>
      <c r="BPI530"/>
      <c r="BPJ530"/>
      <c r="BPK530"/>
      <c r="BPL530"/>
      <c r="BPM530"/>
      <c r="BPN530"/>
      <c r="BPO530"/>
      <c r="BPP530"/>
      <c r="BPQ530"/>
      <c r="BPR530"/>
      <c r="BPS530"/>
      <c r="BPT530"/>
      <c r="BPU530"/>
      <c r="BPV530"/>
      <c r="BPW530"/>
      <c r="BPX530"/>
      <c r="BPY530"/>
      <c r="BPZ530"/>
      <c r="BQA530"/>
      <c r="BQB530"/>
      <c r="BQC530"/>
      <c r="BQD530"/>
      <c r="BQE530"/>
      <c r="BQF530"/>
      <c r="BQG530"/>
      <c r="BQH530"/>
      <c r="BQI530"/>
      <c r="BQJ530"/>
      <c r="BQK530"/>
      <c r="BQL530"/>
      <c r="BQM530"/>
      <c r="BQN530"/>
      <c r="BQO530"/>
      <c r="BQP530"/>
      <c r="BQQ530"/>
      <c r="BQR530"/>
      <c r="BQS530"/>
      <c r="BQT530"/>
      <c r="BQU530"/>
      <c r="BQV530"/>
      <c r="BQW530"/>
      <c r="BQX530"/>
      <c r="BQY530"/>
      <c r="BQZ530"/>
      <c r="BRA530"/>
      <c r="BRB530"/>
      <c r="BRC530"/>
      <c r="BRD530"/>
      <c r="BRE530"/>
      <c r="BRF530"/>
      <c r="BRG530"/>
      <c r="BRH530"/>
      <c r="BRI530"/>
      <c r="BRJ530"/>
      <c r="BRK530"/>
      <c r="BRL530"/>
      <c r="BRM530"/>
      <c r="BRN530"/>
      <c r="BRO530"/>
      <c r="BRP530"/>
      <c r="BRQ530"/>
      <c r="BRR530"/>
      <c r="BRS530"/>
      <c r="BRT530"/>
      <c r="BRU530"/>
      <c r="BRV530"/>
      <c r="BRW530"/>
      <c r="BRX530"/>
      <c r="BRY530"/>
      <c r="BRZ530"/>
      <c r="BSA530"/>
      <c r="BSB530"/>
      <c r="BSC530"/>
      <c r="BSD530"/>
      <c r="BSE530"/>
      <c r="BSF530"/>
      <c r="BSG530"/>
      <c r="BSH530"/>
      <c r="BSI530"/>
      <c r="BSJ530"/>
      <c r="BSK530"/>
      <c r="BSL530"/>
      <c r="BSM530"/>
      <c r="BSN530"/>
      <c r="BSO530"/>
      <c r="BSP530"/>
      <c r="BSQ530"/>
      <c r="BSR530"/>
      <c r="BSS530"/>
      <c r="BST530"/>
      <c r="BSU530"/>
      <c r="BSV530"/>
      <c r="BSW530"/>
      <c r="BSX530"/>
      <c r="BSY530"/>
      <c r="BSZ530"/>
      <c r="BTA530"/>
      <c r="BTB530"/>
      <c r="BTC530"/>
      <c r="BTD530"/>
      <c r="BTE530"/>
      <c r="BTF530"/>
      <c r="BTG530"/>
      <c r="BTH530"/>
      <c r="BTI530"/>
      <c r="BTJ530"/>
      <c r="BTK530"/>
      <c r="BTL530"/>
      <c r="BTM530"/>
      <c r="BTN530"/>
      <c r="BTO530"/>
      <c r="BTP530"/>
      <c r="BTQ530"/>
      <c r="BTR530"/>
      <c r="BTS530"/>
      <c r="BTT530"/>
      <c r="BTU530"/>
      <c r="BTV530"/>
      <c r="BTW530"/>
      <c r="BTX530"/>
      <c r="BTY530"/>
      <c r="BTZ530"/>
      <c r="BUA530"/>
      <c r="BUB530"/>
      <c r="BUC530"/>
      <c r="BUD530"/>
      <c r="BUE530"/>
      <c r="BUF530"/>
      <c r="BUG530"/>
      <c r="BUH530"/>
      <c r="BUI530"/>
      <c r="BUJ530"/>
      <c r="BUK530"/>
      <c r="BUL530"/>
      <c r="BUM530"/>
      <c r="BUN530"/>
      <c r="BUO530"/>
      <c r="BUP530"/>
      <c r="BUQ530"/>
      <c r="BUR530"/>
      <c r="BUS530"/>
      <c r="BUT530"/>
      <c r="BUU530"/>
      <c r="BUV530"/>
      <c r="BUW530"/>
      <c r="BUX530"/>
      <c r="BUY530"/>
      <c r="BUZ530"/>
      <c r="BVA530"/>
      <c r="BVB530"/>
      <c r="BVC530"/>
      <c r="BVD530"/>
      <c r="BVE530"/>
      <c r="BVF530"/>
      <c r="BVG530"/>
      <c r="BVH530"/>
      <c r="BVI530"/>
      <c r="BVJ530"/>
      <c r="BVK530"/>
      <c r="BVL530"/>
      <c r="BVM530"/>
      <c r="BVN530"/>
      <c r="BVO530"/>
      <c r="BVP530"/>
      <c r="BVQ530"/>
      <c r="BVR530"/>
      <c r="BVS530"/>
      <c r="BVT530"/>
      <c r="BVU530"/>
      <c r="BVV530"/>
      <c r="BVW530"/>
      <c r="BVX530"/>
      <c r="BVY530"/>
      <c r="BVZ530"/>
      <c r="BWA530"/>
      <c r="BWB530"/>
      <c r="BWC530"/>
      <c r="BWD530"/>
      <c r="BWE530"/>
      <c r="BWF530"/>
      <c r="BWG530"/>
      <c r="BWH530"/>
      <c r="BWI530"/>
      <c r="BWJ530"/>
      <c r="BWK530"/>
      <c r="BWL530"/>
      <c r="BWM530"/>
      <c r="BWN530"/>
      <c r="BWO530"/>
      <c r="BWP530"/>
      <c r="BWQ530"/>
      <c r="BWR530"/>
      <c r="BWS530"/>
      <c r="BWT530"/>
      <c r="BWU530"/>
      <c r="BWV530"/>
      <c r="BWW530"/>
      <c r="BWX530"/>
      <c r="BWY530"/>
      <c r="BWZ530"/>
      <c r="BXA530"/>
      <c r="BXB530"/>
      <c r="BXC530"/>
      <c r="BXD530"/>
      <c r="BXE530"/>
      <c r="BXF530"/>
      <c r="BXG530"/>
      <c r="BXH530"/>
      <c r="BXI530"/>
      <c r="BXJ530"/>
      <c r="BXK530"/>
      <c r="BXL530"/>
      <c r="BXM530"/>
      <c r="BXN530"/>
      <c r="BXO530"/>
      <c r="BXP530"/>
      <c r="BXQ530"/>
      <c r="BXR530"/>
      <c r="BXS530"/>
      <c r="BXT530"/>
      <c r="BXU530"/>
      <c r="BXV530"/>
      <c r="BXW530"/>
      <c r="BXX530"/>
      <c r="BXY530"/>
      <c r="BXZ530"/>
      <c r="BYA530"/>
      <c r="BYB530"/>
      <c r="BYC530"/>
      <c r="BYD530"/>
      <c r="BYE530"/>
      <c r="BYF530"/>
      <c r="BYG530"/>
      <c r="BYH530"/>
      <c r="BYI530"/>
      <c r="BYJ530"/>
      <c r="BYK530"/>
      <c r="BYL530"/>
      <c r="BYM530"/>
      <c r="BYN530"/>
      <c r="BYO530"/>
      <c r="BYP530"/>
      <c r="BYQ530"/>
      <c r="BYR530"/>
      <c r="BYS530"/>
      <c r="BYT530"/>
      <c r="BYU530"/>
      <c r="BYV530"/>
      <c r="BYW530"/>
      <c r="BYX530"/>
      <c r="BYY530"/>
      <c r="BYZ530"/>
      <c r="BZA530"/>
      <c r="BZB530"/>
      <c r="BZC530"/>
      <c r="BZD530"/>
      <c r="BZE530"/>
      <c r="BZF530"/>
      <c r="BZG530"/>
      <c r="BZH530"/>
      <c r="BZI530"/>
      <c r="BZJ530"/>
    </row>
    <row r="531" spans="1:2038" ht="16.5" customHeight="1" thickBot="1">
      <c r="A531" s="899" t="s">
        <v>163</v>
      </c>
      <c r="B531" s="769"/>
      <c r="C531" s="769"/>
      <c r="D531" s="769"/>
      <c r="E531" s="770"/>
      <c r="F531" s="32"/>
      <c r="G531" s="32"/>
      <c r="H531" s="32"/>
      <c r="I531" s="32"/>
      <c r="J531" s="56">
        <v>1300</v>
      </c>
      <c r="K531" s="123">
        <v>6</v>
      </c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  <c r="ATJ531"/>
      <c r="ATK531"/>
      <c r="ATL531"/>
      <c r="ATM531"/>
      <c r="ATN531"/>
      <c r="ATO531"/>
      <c r="ATP531"/>
      <c r="ATQ531"/>
      <c r="ATR531"/>
      <c r="ATS531"/>
      <c r="ATT531"/>
      <c r="ATU531"/>
      <c r="ATV531"/>
      <c r="ATW531"/>
      <c r="ATX531"/>
      <c r="ATY531"/>
      <c r="ATZ531"/>
      <c r="AUA531"/>
      <c r="AUB531"/>
      <c r="AUC531"/>
      <c r="AUD531"/>
      <c r="AUE531"/>
      <c r="AUF531"/>
      <c r="AUG531"/>
      <c r="AUH531"/>
      <c r="AUI531"/>
      <c r="AUJ531"/>
      <c r="AUK531"/>
      <c r="AUL531"/>
      <c r="AUM531"/>
      <c r="AUN531"/>
      <c r="AUO531"/>
      <c r="AUP531"/>
      <c r="AUQ531"/>
      <c r="AUR531"/>
      <c r="AUS531"/>
      <c r="AUT531"/>
      <c r="AUU531"/>
      <c r="AUV531"/>
      <c r="AUW531"/>
      <c r="AUX531"/>
      <c r="AUY531"/>
      <c r="AUZ531"/>
      <c r="AVA531"/>
      <c r="AVB531"/>
      <c r="AVC531"/>
      <c r="AVD531"/>
      <c r="AVE531"/>
      <c r="AVF531"/>
      <c r="AVG531"/>
      <c r="AVH531"/>
      <c r="AVI531"/>
      <c r="AVJ531"/>
      <c r="AVK531"/>
      <c r="AVL531"/>
      <c r="AVM531"/>
      <c r="AVN531"/>
      <c r="AVO531"/>
      <c r="AVP531"/>
      <c r="AVQ531"/>
      <c r="AVR531"/>
      <c r="AVS531"/>
      <c r="AVT531"/>
      <c r="AVU531"/>
      <c r="AVV531"/>
      <c r="AVW531"/>
      <c r="AVX531"/>
      <c r="AVY531"/>
      <c r="AVZ531"/>
      <c r="AWA531"/>
      <c r="AWB531"/>
      <c r="AWC531"/>
      <c r="AWD531"/>
      <c r="AWE531"/>
      <c r="AWF531"/>
      <c r="AWG531"/>
      <c r="AWH531"/>
      <c r="AWI531"/>
      <c r="AWJ531"/>
      <c r="AWK531"/>
      <c r="AWL531"/>
      <c r="AWM531"/>
      <c r="AWN531"/>
      <c r="AWO531"/>
      <c r="AWP531"/>
      <c r="AWQ531"/>
      <c r="AWR531"/>
      <c r="AWS531"/>
      <c r="AWT531"/>
      <c r="AWU531"/>
      <c r="AWV531"/>
      <c r="AWW531"/>
      <c r="AWX531"/>
      <c r="AWY531"/>
      <c r="AWZ531"/>
      <c r="AXA531"/>
      <c r="AXB531"/>
      <c r="AXC531"/>
      <c r="AXD531"/>
      <c r="AXE531"/>
      <c r="AXF531"/>
      <c r="AXG531"/>
      <c r="AXH531"/>
      <c r="AXI531"/>
      <c r="AXJ531"/>
      <c r="AXK531"/>
      <c r="AXL531"/>
      <c r="AXM531"/>
      <c r="AXN531"/>
      <c r="AXO531"/>
      <c r="AXP531"/>
      <c r="AXQ531"/>
      <c r="AXR531"/>
      <c r="AXS531"/>
      <c r="AXT531"/>
      <c r="AXU531"/>
      <c r="AXV531"/>
      <c r="AXW531"/>
      <c r="AXX531"/>
      <c r="AXY531"/>
      <c r="AXZ531"/>
      <c r="AYA531"/>
      <c r="AYB531"/>
      <c r="AYC531"/>
      <c r="AYD531"/>
      <c r="AYE531"/>
      <c r="AYF531"/>
      <c r="AYG531"/>
      <c r="AYH531"/>
      <c r="AYI531"/>
      <c r="AYJ531"/>
      <c r="AYK531"/>
      <c r="AYL531"/>
      <c r="AYM531"/>
      <c r="AYN531"/>
      <c r="AYO531"/>
      <c r="AYP531"/>
      <c r="AYQ531"/>
      <c r="AYR531"/>
      <c r="AYS531"/>
      <c r="AYT531"/>
      <c r="AYU531"/>
      <c r="AYV531"/>
      <c r="AYW531"/>
      <c r="AYX531"/>
      <c r="AYY531"/>
      <c r="AYZ531"/>
      <c r="AZA531"/>
      <c r="AZB531"/>
      <c r="AZC531"/>
      <c r="AZD531"/>
      <c r="AZE531"/>
      <c r="AZF531"/>
      <c r="AZG531"/>
      <c r="AZH531"/>
      <c r="AZI531"/>
      <c r="AZJ531"/>
      <c r="AZK531"/>
      <c r="AZL531"/>
      <c r="AZM531"/>
      <c r="AZN531"/>
      <c r="AZO531"/>
      <c r="AZP531"/>
      <c r="AZQ531"/>
      <c r="AZR531"/>
      <c r="AZS531"/>
      <c r="AZT531"/>
      <c r="AZU531"/>
      <c r="AZV531"/>
      <c r="AZW531"/>
      <c r="AZX531"/>
      <c r="AZY531"/>
      <c r="AZZ531"/>
      <c r="BAA531"/>
      <c r="BAB531"/>
      <c r="BAC531"/>
      <c r="BAD531"/>
      <c r="BAE531"/>
      <c r="BAF531"/>
      <c r="BAG531"/>
      <c r="BAH531"/>
      <c r="BAI531"/>
      <c r="BAJ531"/>
      <c r="BAK531"/>
      <c r="BAL531"/>
      <c r="BAM531"/>
      <c r="BAN531"/>
      <c r="BAO531"/>
      <c r="BAP531"/>
      <c r="BAQ531"/>
      <c r="BAR531"/>
      <c r="BAS531"/>
      <c r="BAT531"/>
      <c r="BAU531"/>
      <c r="BAV531"/>
      <c r="BAW531"/>
      <c r="BAX531"/>
      <c r="BAY531"/>
      <c r="BAZ531"/>
      <c r="BBA531"/>
      <c r="BBB531"/>
      <c r="BBC531"/>
      <c r="BBD531"/>
      <c r="BBE531"/>
      <c r="BBF531"/>
      <c r="BBG531"/>
      <c r="BBH531"/>
      <c r="BBI531"/>
      <c r="BBJ531"/>
      <c r="BBK531"/>
      <c r="BBL531"/>
      <c r="BBM531"/>
      <c r="BBN531"/>
      <c r="BBO531"/>
      <c r="BBP531"/>
      <c r="BBQ531"/>
      <c r="BBR531"/>
      <c r="BBS531"/>
      <c r="BBT531"/>
      <c r="BBU531"/>
      <c r="BBV531"/>
      <c r="BBW531"/>
      <c r="BBX531"/>
      <c r="BBY531"/>
      <c r="BBZ531"/>
      <c r="BCA531"/>
      <c r="BCB531"/>
      <c r="BCC531"/>
      <c r="BCD531"/>
      <c r="BCE531"/>
      <c r="BCF531"/>
      <c r="BCG531"/>
      <c r="BCH531"/>
      <c r="BCI531"/>
      <c r="BCJ531"/>
      <c r="BCK531"/>
      <c r="BCL531"/>
      <c r="BCM531"/>
      <c r="BCN531"/>
      <c r="BCO531"/>
      <c r="BCP531"/>
      <c r="BCQ531"/>
      <c r="BCR531"/>
      <c r="BCS531"/>
      <c r="BCT531"/>
      <c r="BCU531"/>
      <c r="BCV531"/>
      <c r="BCW531"/>
      <c r="BCX531"/>
      <c r="BCY531"/>
      <c r="BCZ531"/>
      <c r="BDA531"/>
      <c r="BDB531"/>
      <c r="BDC531"/>
      <c r="BDD531"/>
      <c r="BDE531"/>
      <c r="BDF531"/>
      <c r="BDG531"/>
      <c r="BDH531"/>
      <c r="BDI531"/>
      <c r="BDJ531"/>
      <c r="BDK531"/>
      <c r="BDL531"/>
      <c r="BDM531"/>
      <c r="BDN531"/>
      <c r="BDO531"/>
      <c r="BDP531"/>
      <c r="BDQ531"/>
      <c r="BDR531"/>
      <c r="BDS531"/>
      <c r="BDT531"/>
      <c r="BDU531"/>
      <c r="BDV531"/>
      <c r="BDW531"/>
      <c r="BDX531"/>
      <c r="BDY531"/>
      <c r="BDZ531"/>
      <c r="BEA531"/>
      <c r="BEB531"/>
      <c r="BEC531"/>
      <c r="BED531"/>
      <c r="BEE531"/>
      <c r="BEF531"/>
      <c r="BEG531"/>
      <c r="BEH531"/>
      <c r="BEI531"/>
      <c r="BEJ531"/>
      <c r="BEK531"/>
      <c r="BEL531"/>
      <c r="BEM531"/>
      <c r="BEN531"/>
      <c r="BEO531"/>
      <c r="BEP531"/>
      <c r="BEQ531"/>
      <c r="BER531"/>
      <c r="BES531"/>
      <c r="BET531"/>
      <c r="BEU531"/>
      <c r="BEV531"/>
      <c r="BEW531"/>
      <c r="BEX531"/>
      <c r="BEY531"/>
      <c r="BEZ531"/>
      <c r="BFA531"/>
      <c r="BFB531"/>
      <c r="BFC531"/>
      <c r="BFD531"/>
      <c r="BFE531"/>
      <c r="BFF531"/>
      <c r="BFG531"/>
      <c r="BFH531"/>
      <c r="BFI531"/>
      <c r="BFJ531"/>
      <c r="BFK531"/>
      <c r="BFL531"/>
      <c r="BFM531"/>
      <c r="BFN531"/>
      <c r="BFO531"/>
      <c r="BFP531"/>
      <c r="BFQ531"/>
      <c r="BFR531"/>
      <c r="BFS531"/>
      <c r="BFT531"/>
      <c r="BFU531"/>
      <c r="BFV531"/>
      <c r="BFW531"/>
      <c r="BFX531"/>
      <c r="BFY531"/>
      <c r="BFZ531"/>
      <c r="BGA531"/>
      <c r="BGB531"/>
      <c r="BGC531"/>
      <c r="BGD531"/>
      <c r="BGE531"/>
      <c r="BGF531"/>
      <c r="BGG531"/>
      <c r="BGH531"/>
      <c r="BGI531"/>
      <c r="BGJ531"/>
      <c r="BGK531"/>
      <c r="BGL531"/>
      <c r="BGM531"/>
      <c r="BGN531"/>
      <c r="BGO531"/>
      <c r="BGP531"/>
      <c r="BGQ531"/>
      <c r="BGR531"/>
      <c r="BGS531"/>
      <c r="BGT531"/>
      <c r="BGU531"/>
      <c r="BGV531"/>
      <c r="BGW531"/>
      <c r="BGX531"/>
      <c r="BGY531"/>
      <c r="BGZ531"/>
      <c r="BHA531"/>
      <c r="BHB531"/>
      <c r="BHC531"/>
      <c r="BHD531"/>
      <c r="BHE531"/>
      <c r="BHF531"/>
      <c r="BHG531"/>
      <c r="BHH531"/>
      <c r="BHI531"/>
      <c r="BHJ531"/>
      <c r="BHK531"/>
      <c r="BHL531"/>
      <c r="BHM531"/>
      <c r="BHN531"/>
      <c r="BHO531"/>
      <c r="BHP531"/>
      <c r="BHQ531"/>
      <c r="BHR531"/>
      <c r="BHS531"/>
      <c r="BHT531"/>
      <c r="BHU531"/>
      <c r="BHV531"/>
      <c r="BHW531"/>
      <c r="BHX531"/>
      <c r="BHY531"/>
      <c r="BHZ531"/>
      <c r="BIA531"/>
      <c r="BIB531"/>
      <c r="BIC531"/>
      <c r="BID531"/>
      <c r="BIE531"/>
      <c r="BIF531"/>
      <c r="BIG531"/>
      <c r="BIH531"/>
      <c r="BII531"/>
      <c r="BIJ531"/>
      <c r="BIK531"/>
      <c r="BIL531"/>
      <c r="BIM531"/>
      <c r="BIN531"/>
      <c r="BIO531"/>
      <c r="BIP531"/>
      <c r="BIQ531"/>
      <c r="BIR531"/>
      <c r="BIS531"/>
      <c r="BIT531"/>
      <c r="BIU531"/>
      <c r="BIV531"/>
      <c r="BIW531"/>
      <c r="BIX531"/>
      <c r="BIY531"/>
      <c r="BIZ531"/>
      <c r="BJA531"/>
      <c r="BJB531"/>
      <c r="BJC531"/>
      <c r="BJD531"/>
      <c r="BJE531"/>
      <c r="BJF531"/>
      <c r="BJG531"/>
      <c r="BJH531"/>
      <c r="BJI531"/>
      <c r="BJJ531"/>
      <c r="BJK531"/>
      <c r="BJL531"/>
      <c r="BJM531"/>
      <c r="BJN531"/>
      <c r="BJO531"/>
      <c r="BJP531"/>
      <c r="BJQ531"/>
      <c r="BJR531"/>
      <c r="BJS531"/>
      <c r="BJT531"/>
      <c r="BJU531"/>
      <c r="BJV531"/>
      <c r="BJW531"/>
      <c r="BJX531"/>
      <c r="BJY531"/>
      <c r="BJZ531"/>
      <c r="BKA531"/>
      <c r="BKB531"/>
      <c r="BKC531"/>
      <c r="BKD531"/>
      <c r="BKE531"/>
      <c r="BKF531"/>
      <c r="BKG531"/>
      <c r="BKH531"/>
      <c r="BKI531"/>
      <c r="BKJ531"/>
      <c r="BKK531"/>
      <c r="BKL531"/>
      <c r="BKM531"/>
      <c r="BKN531"/>
      <c r="BKO531"/>
      <c r="BKP531"/>
      <c r="BKQ531"/>
      <c r="BKR531"/>
      <c r="BKS531"/>
      <c r="BKT531"/>
      <c r="BKU531"/>
      <c r="BKV531"/>
      <c r="BKW531"/>
      <c r="BKX531"/>
      <c r="BKY531"/>
      <c r="BKZ531"/>
      <c r="BLA531"/>
      <c r="BLB531"/>
      <c r="BLC531"/>
      <c r="BLD531"/>
      <c r="BLE531"/>
      <c r="BLF531"/>
      <c r="BLG531"/>
      <c r="BLH531"/>
      <c r="BLI531"/>
      <c r="BLJ531"/>
      <c r="BLK531"/>
      <c r="BLL531"/>
      <c r="BLM531"/>
      <c r="BLN531"/>
      <c r="BLO531"/>
      <c r="BLP531"/>
      <c r="BLQ531"/>
      <c r="BLR531"/>
      <c r="BLS531"/>
      <c r="BLT531"/>
      <c r="BLU531"/>
      <c r="BLV531"/>
      <c r="BLW531"/>
      <c r="BLX531"/>
      <c r="BLY531"/>
      <c r="BLZ531"/>
      <c r="BMA531"/>
      <c r="BMB531"/>
      <c r="BMC531"/>
      <c r="BMD531"/>
      <c r="BME531"/>
      <c r="BMF531"/>
      <c r="BMG531"/>
      <c r="BMH531"/>
      <c r="BMI531"/>
      <c r="BMJ531"/>
      <c r="BMK531"/>
      <c r="BML531"/>
      <c r="BMM531"/>
      <c r="BMN531"/>
      <c r="BMO531"/>
      <c r="BMP531"/>
      <c r="BMQ531"/>
      <c r="BMR531"/>
      <c r="BMS531"/>
      <c r="BMT531"/>
      <c r="BMU531"/>
      <c r="BMV531"/>
      <c r="BMW531"/>
      <c r="BMX531"/>
      <c r="BMY531"/>
      <c r="BMZ531"/>
      <c r="BNA531"/>
      <c r="BNB531"/>
      <c r="BNC531"/>
      <c r="BND531"/>
      <c r="BNE531"/>
      <c r="BNF531"/>
      <c r="BNG531"/>
      <c r="BNH531"/>
      <c r="BNI531"/>
      <c r="BNJ531"/>
      <c r="BNK531"/>
      <c r="BNL531"/>
      <c r="BNM531"/>
      <c r="BNN531"/>
      <c r="BNO531"/>
      <c r="BNP531"/>
      <c r="BNQ531"/>
      <c r="BNR531"/>
      <c r="BNS531"/>
      <c r="BNT531"/>
      <c r="BNU531"/>
      <c r="BNV531"/>
      <c r="BNW531"/>
      <c r="BNX531"/>
      <c r="BNY531"/>
      <c r="BNZ531"/>
      <c r="BOA531"/>
      <c r="BOB531"/>
      <c r="BOC531"/>
      <c r="BOD531"/>
      <c r="BOE531"/>
      <c r="BOF531"/>
      <c r="BOG531"/>
      <c r="BOH531"/>
      <c r="BOI531"/>
      <c r="BOJ531"/>
      <c r="BOK531"/>
      <c r="BOL531"/>
      <c r="BOM531"/>
      <c r="BON531"/>
      <c r="BOO531"/>
      <c r="BOP531"/>
      <c r="BOQ531"/>
      <c r="BOR531"/>
      <c r="BOS531"/>
      <c r="BOT531"/>
      <c r="BOU531"/>
      <c r="BOV531"/>
      <c r="BOW531"/>
      <c r="BOX531"/>
      <c r="BOY531"/>
      <c r="BOZ531"/>
      <c r="BPA531"/>
      <c r="BPB531"/>
      <c r="BPC531"/>
      <c r="BPD531"/>
      <c r="BPE531"/>
      <c r="BPF531"/>
      <c r="BPG531"/>
      <c r="BPH531"/>
      <c r="BPI531"/>
      <c r="BPJ531"/>
      <c r="BPK531"/>
      <c r="BPL531"/>
      <c r="BPM531"/>
      <c r="BPN531"/>
      <c r="BPO531"/>
      <c r="BPP531"/>
      <c r="BPQ531"/>
      <c r="BPR531"/>
      <c r="BPS531"/>
      <c r="BPT531"/>
      <c r="BPU531"/>
      <c r="BPV531"/>
      <c r="BPW531"/>
      <c r="BPX531"/>
      <c r="BPY531"/>
      <c r="BPZ531"/>
      <c r="BQA531"/>
      <c r="BQB531"/>
      <c r="BQC531"/>
      <c r="BQD531"/>
      <c r="BQE531"/>
      <c r="BQF531"/>
      <c r="BQG531"/>
      <c r="BQH531"/>
      <c r="BQI531"/>
      <c r="BQJ531"/>
      <c r="BQK531"/>
      <c r="BQL531"/>
      <c r="BQM531"/>
      <c r="BQN531"/>
      <c r="BQO531"/>
      <c r="BQP531"/>
      <c r="BQQ531"/>
      <c r="BQR531"/>
      <c r="BQS531"/>
      <c r="BQT531"/>
      <c r="BQU531"/>
      <c r="BQV531"/>
      <c r="BQW531"/>
      <c r="BQX531"/>
      <c r="BQY531"/>
      <c r="BQZ531"/>
      <c r="BRA531"/>
      <c r="BRB531"/>
      <c r="BRC531"/>
      <c r="BRD531"/>
      <c r="BRE531"/>
      <c r="BRF531"/>
      <c r="BRG531"/>
      <c r="BRH531"/>
      <c r="BRI531"/>
      <c r="BRJ531"/>
      <c r="BRK531"/>
      <c r="BRL531"/>
      <c r="BRM531"/>
      <c r="BRN531"/>
      <c r="BRO531"/>
      <c r="BRP531"/>
      <c r="BRQ531"/>
      <c r="BRR531"/>
      <c r="BRS531"/>
      <c r="BRT531"/>
      <c r="BRU531"/>
      <c r="BRV531"/>
      <c r="BRW531"/>
      <c r="BRX531"/>
      <c r="BRY531"/>
      <c r="BRZ531"/>
      <c r="BSA531"/>
      <c r="BSB531"/>
      <c r="BSC531"/>
      <c r="BSD531"/>
      <c r="BSE531"/>
      <c r="BSF531"/>
      <c r="BSG531"/>
      <c r="BSH531"/>
      <c r="BSI531"/>
      <c r="BSJ531"/>
      <c r="BSK531"/>
      <c r="BSL531"/>
      <c r="BSM531"/>
      <c r="BSN531"/>
      <c r="BSO531"/>
      <c r="BSP531"/>
      <c r="BSQ531"/>
      <c r="BSR531"/>
      <c r="BSS531"/>
      <c r="BST531"/>
      <c r="BSU531"/>
      <c r="BSV531"/>
      <c r="BSW531"/>
      <c r="BSX531"/>
      <c r="BSY531"/>
      <c r="BSZ531"/>
      <c r="BTA531"/>
      <c r="BTB531"/>
      <c r="BTC531"/>
      <c r="BTD531"/>
      <c r="BTE531"/>
      <c r="BTF531"/>
      <c r="BTG531"/>
      <c r="BTH531"/>
      <c r="BTI531"/>
      <c r="BTJ531"/>
      <c r="BTK531"/>
      <c r="BTL531"/>
      <c r="BTM531"/>
      <c r="BTN531"/>
      <c r="BTO531"/>
      <c r="BTP531"/>
      <c r="BTQ531"/>
      <c r="BTR531"/>
      <c r="BTS531"/>
      <c r="BTT531"/>
      <c r="BTU531"/>
      <c r="BTV531"/>
      <c r="BTW531"/>
      <c r="BTX531"/>
      <c r="BTY531"/>
      <c r="BTZ531"/>
      <c r="BUA531"/>
      <c r="BUB531"/>
      <c r="BUC531"/>
      <c r="BUD531"/>
      <c r="BUE531"/>
      <c r="BUF531"/>
      <c r="BUG531"/>
      <c r="BUH531"/>
      <c r="BUI531"/>
      <c r="BUJ531"/>
      <c r="BUK531"/>
      <c r="BUL531"/>
      <c r="BUM531"/>
      <c r="BUN531"/>
      <c r="BUO531"/>
      <c r="BUP531"/>
      <c r="BUQ531"/>
      <c r="BUR531"/>
      <c r="BUS531"/>
      <c r="BUT531"/>
      <c r="BUU531"/>
      <c r="BUV531"/>
      <c r="BUW531"/>
      <c r="BUX531"/>
      <c r="BUY531"/>
      <c r="BUZ531"/>
      <c r="BVA531"/>
      <c r="BVB531"/>
      <c r="BVC531"/>
      <c r="BVD531"/>
      <c r="BVE531"/>
      <c r="BVF531"/>
      <c r="BVG531"/>
      <c r="BVH531"/>
      <c r="BVI531"/>
      <c r="BVJ531"/>
      <c r="BVK531"/>
      <c r="BVL531"/>
      <c r="BVM531"/>
      <c r="BVN531"/>
      <c r="BVO531"/>
      <c r="BVP531"/>
      <c r="BVQ531"/>
      <c r="BVR531"/>
      <c r="BVS531"/>
      <c r="BVT531"/>
      <c r="BVU531"/>
      <c r="BVV531"/>
      <c r="BVW531"/>
      <c r="BVX531"/>
      <c r="BVY531"/>
      <c r="BVZ531"/>
      <c r="BWA531"/>
      <c r="BWB531"/>
      <c r="BWC531"/>
      <c r="BWD531"/>
      <c r="BWE531"/>
      <c r="BWF531"/>
      <c r="BWG531"/>
      <c r="BWH531"/>
      <c r="BWI531"/>
      <c r="BWJ531"/>
      <c r="BWK531"/>
      <c r="BWL531"/>
      <c r="BWM531"/>
      <c r="BWN531"/>
      <c r="BWO531"/>
      <c r="BWP531"/>
      <c r="BWQ531"/>
      <c r="BWR531"/>
      <c r="BWS531"/>
      <c r="BWT531"/>
      <c r="BWU531"/>
      <c r="BWV531"/>
      <c r="BWW531"/>
      <c r="BWX531"/>
      <c r="BWY531"/>
      <c r="BWZ531"/>
      <c r="BXA531"/>
      <c r="BXB531"/>
      <c r="BXC531"/>
      <c r="BXD531"/>
      <c r="BXE531"/>
      <c r="BXF531"/>
      <c r="BXG531"/>
      <c r="BXH531"/>
      <c r="BXI531"/>
      <c r="BXJ531"/>
      <c r="BXK531"/>
      <c r="BXL531"/>
      <c r="BXM531"/>
      <c r="BXN531"/>
      <c r="BXO531"/>
      <c r="BXP531"/>
      <c r="BXQ531"/>
      <c r="BXR531"/>
      <c r="BXS531"/>
      <c r="BXT531"/>
      <c r="BXU531"/>
      <c r="BXV531"/>
      <c r="BXW531"/>
      <c r="BXX531"/>
      <c r="BXY531"/>
      <c r="BXZ531"/>
      <c r="BYA531"/>
      <c r="BYB531"/>
      <c r="BYC531"/>
      <c r="BYD531"/>
      <c r="BYE531"/>
      <c r="BYF531"/>
      <c r="BYG531"/>
      <c r="BYH531"/>
      <c r="BYI531"/>
      <c r="BYJ531"/>
      <c r="BYK531"/>
      <c r="BYL531"/>
      <c r="BYM531"/>
      <c r="BYN531"/>
      <c r="BYO531"/>
      <c r="BYP531"/>
      <c r="BYQ531"/>
      <c r="BYR531"/>
      <c r="BYS531"/>
      <c r="BYT531"/>
      <c r="BYU531"/>
      <c r="BYV531"/>
      <c r="BYW531"/>
      <c r="BYX531"/>
      <c r="BYY531"/>
      <c r="BYZ531"/>
      <c r="BZA531"/>
      <c r="BZB531"/>
      <c r="BZC531"/>
      <c r="BZD531"/>
      <c r="BZE531"/>
      <c r="BZF531"/>
      <c r="BZG531"/>
      <c r="BZH531"/>
      <c r="BZI531"/>
      <c r="BZJ531"/>
    </row>
    <row r="532" spans="1:2038" ht="16.5" customHeight="1" thickBot="1">
      <c r="A532" s="899" t="s">
        <v>164</v>
      </c>
      <c r="B532" s="769"/>
      <c r="C532" s="769"/>
      <c r="D532" s="769"/>
      <c r="E532" s="770"/>
      <c r="F532" s="32"/>
      <c r="G532" s="32"/>
      <c r="H532" s="32"/>
      <c r="I532" s="32"/>
      <c r="J532" s="56">
        <v>2000</v>
      </c>
      <c r="K532" s="123">
        <v>9</v>
      </c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  <c r="ATJ532"/>
      <c r="ATK532"/>
      <c r="ATL532"/>
      <c r="ATM532"/>
      <c r="ATN532"/>
      <c r="ATO532"/>
      <c r="ATP532"/>
      <c r="ATQ532"/>
      <c r="ATR532"/>
      <c r="ATS532"/>
      <c r="ATT532"/>
      <c r="ATU532"/>
      <c r="ATV532"/>
      <c r="ATW532"/>
      <c r="ATX532"/>
      <c r="ATY532"/>
      <c r="ATZ532"/>
      <c r="AUA532"/>
      <c r="AUB532"/>
      <c r="AUC532"/>
      <c r="AUD532"/>
      <c r="AUE532"/>
      <c r="AUF532"/>
      <c r="AUG532"/>
      <c r="AUH532"/>
      <c r="AUI532"/>
      <c r="AUJ532"/>
      <c r="AUK532"/>
      <c r="AUL532"/>
      <c r="AUM532"/>
      <c r="AUN532"/>
      <c r="AUO532"/>
      <c r="AUP532"/>
      <c r="AUQ532"/>
      <c r="AUR532"/>
      <c r="AUS532"/>
      <c r="AUT532"/>
      <c r="AUU532"/>
      <c r="AUV532"/>
      <c r="AUW532"/>
      <c r="AUX532"/>
      <c r="AUY532"/>
      <c r="AUZ532"/>
      <c r="AVA532"/>
      <c r="AVB532"/>
      <c r="AVC532"/>
      <c r="AVD532"/>
      <c r="AVE532"/>
      <c r="AVF532"/>
      <c r="AVG532"/>
      <c r="AVH532"/>
      <c r="AVI532"/>
      <c r="AVJ532"/>
      <c r="AVK532"/>
      <c r="AVL532"/>
      <c r="AVM532"/>
      <c r="AVN532"/>
      <c r="AVO532"/>
      <c r="AVP532"/>
      <c r="AVQ532"/>
      <c r="AVR532"/>
      <c r="AVS532"/>
      <c r="AVT532"/>
      <c r="AVU532"/>
      <c r="AVV532"/>
      <c r="AVW532"/>
      <c r="AVX532"/>
      <c r="AVY532"/>
      <c r="AVZ532"/>
      <c r="AWA532"/>
      <c r="AWB532"/>
      <c r="AWC532"/>
      <c r="AWD532"/>
      <c r="AWE532"/>
      <c r="AWF532"/>
      <c r="AWG532"/>
      <c r="AWH532"/>
      <c r="AWI532"/>
      <c r="AWJ532"/>
      <c r="AWK532"/>
      <c r="AWL532"/>
      <c r="AWM532"/>
      <c r="AWN532"/>
      <c r="AWO532"/>
      <c r="AWP532"/>
      <c r="AWQ532"/>
      <c r="AWR532"/>
      <c r="AWS532"/>
      <c r="AWT532"/>
      <c r="AWU532"/>
      <c r="AWV532"/>
      <c r="AWW532"/>
      <c r="AWX532"/>
      <c r="AWY532"/>
      <c r="AWZ532"/>
      <c r="AXA532"/>
      <c r="AXB532"/>
      <c r="AXC532"/>
      <c r="AXD532"/>
      <c r="AXE532"/>
      <c r="AXF532"/>
      <c r="AXG532"/>
      <c r="AXH532"/>
      <c r="AXI532"/>
      <c r="AXJ532"/>
      <c r="AXK532"/>
      <c r="AXL532"/>
      <c r="AXM532"/>
      <c r="AXN532"/>
      <c r="AXO532"/>
      <c r="AXP532"/>
      <c r="AXQ532"/>
      <c r="AXR532"/>
      <c r="AXS532"/>
      <c r="AXT532"/>
      <c r="AXU532"/>
      <c r="AXV532"/>
      <c r="AXW532"/>
      <c r="AXX532"/>
      <c r="AXY532"/>
      <c r="AXZ532"/>
      <c r="AYA532"/>
      <c r="AYB532"/>
      <c r="AYC532"/>
      <c r="AYD532"/>
      <c r="AYE532"/>
      <c r="AYF532"/>
      <c r="AYG532"/>
      <c r="AYH532"/>
      <c r="AYI532"/>
      <c r="AYJ532"/>
      <c r="AYK532"/>
      <c r="AYL532"/>
      <c r="AYM532"/>
      <c r="AYN532"/>
      <c r="AYO532"/>
      <c r="AYP532"/>
      <c r="AYQ532"/>
      <c r="AYR532"/>
      <c r="AYS532"/>
      <c r="AYT532"/>
      <c r="AYU532"/>
      <c r="AYV532"/>
      <c r="AYW532"/>
      <c r="AYX532"/>
      <c r="AYY532"/>
      <c r="AYZ532"/>
      <c r="AZA532"/>
      <c r="AZB532"/>
      <c r="AZC532"/>
      <c r="AZD532"/>
      <c r="AZE532"/>
      <c r="AZF532"/>
      <c r="AZG532"/>
      <c r="AZH532"/>
      <c r="AZI532"/>
      <c r="AZJ532"/>
      <c r="AZK532"/>
      <c r="AZL532"/>
      <c r="AZM532"/>
      <c r="AZN532"/>
      <c r="AZO532"/>
      <c r="AZP532"/>
      <c r="AZQ532"/>
      <c r="AZR532"/>
      <c r="AZS532"/>
      <c r="AZT532"/>
      <c r="AZU532"/>
      <c r="AZV532"/>
      <c r="AZW532"/>
      <c r="AZX532"/>
      <c r="AZY532"/>
      <c r="AZZ532"/>
      <c r="BAA532"/>
      <c r="BAB532"/>
      <c r="BAC532"/>
      <c r="BAD532"/>
      <c r="BAE532"/>
      <c r="BAF532"/>
      <c r="BAG532"/>
      <c r="BAH532"/>
      <c r="BAI532"/>
      <c r="BAJ532"/>
      <c r="BAK532"/>
      <c r="BAL532"/>
      <c r="BAM532"/>
      <c r="BAN532"/>
      <c r="BAO532"/>
      <c r="BAP532"/>
      <c r="BAQ532"/>
      <c r="BAR532"/>
      <c r="BAS532"/>
      <c r="BAT532"/>
      <c r="BAU532"/>
      <c r="BAV532"/>
      <c r="BAW532"/>
      <c r="BAX532"/>
      <c r="BAY532"/>
      <c r="BAZ532"/>
      <c r="BBA532"/>
      <c r="BBB532"/>
      <c r="BBC532"/>
      <c r="BBD532"/>
      <c r="BBE532"/>
      <c r="BBF532"/>
      <c r="BBG532"/>
      <c r="BBH532"/>
      <c r="BBI532"/>
      <c r="BBJ532"/>
      <c r="BBK532"/>
      <c r="BBL532"/>
      <c r="BBM532"/>
      <c r="BBN532"/>
      <c r="BBO532"/>
      <c r="BBP532"/>
      <c r="BBQ532"/>
      <c r="BBR532"/>
      <c r="BBS532"/>
      <c r="BBT532"/>
      <c r="BBU532"/>
      <c r="BBV532"/>
      <c r="BBW532"/>
      <c r="BBX532"/>
      <c r="BBY532"/>
      <c r="BBZ532"/>
      <c r="BCA532"/>
      <c r="BCB532"/>
      <c r="BCC532"/>
      <c r="BCD532"/>
      <c r="BCE532"/>
      <c r="BCF532"/>
      <c r="BCG532"/>
      <c r="BCH532"/>
      <c r="BCI532"/>
      <c r="BCJ532"/>
      <c r="BCK532"/>
      <c r="BCL532"/>
      <c r="BCM532"/>
      <c r="BCN532"/>
      <c r="BCO532"/>
      <c r="BCP532"/>
      <c r="BCQ532"/>
      <c r="BCR532"/>
      <c r="BCS532"/>
      <c r="BCT532"/>
      <c r="BCU532"/>
      <c r="BCV532"/>
      <c r="BCW532"/>
      <c r="BCX532"/>
      <c r="BCY532"/>
      <c r="BCZ532"/>
      <c r="BDA532"/>
      <c r="BDB532"/>
      <c r="BDC532"/>
      <c r="BDD532"/>
      <c r="BDE532"/>
      <c r="BDF532"/>
      <c r="BDG532"/>
      <c r="BDH532"/>
      <c r="BDI532"/>
      <c r="BDJ532"/>
      <c r="BDK532"/>
      <c r="BDL532"/>
      <c r="BDM532"/>
      <c r="BDN532"/>
      <c r="BDO532"/>
      <c r="BDP532"/>
      <c r="BDQ532"/>
      <c r="BDR532"/>
      <c r="BDS532"/>
      <c r="BDT532"/>
      <c r="BDU532"/>
      <c r="BDV532"/>
      <c r="BDW532"/>
      <c r="BDX532"/>
      <c r="BDY532"/>
      <c r="BDZ532"/>
      <c r="BEA532"/>
      <c r="BEB532"/>
      <c r="BEC532"/>
      <c r="BED532"/>
      <c r="BEE532"/>
      <c r="BEF532"/>
      <c r="BEG532"/>
      <c r="BEH532"/>
      <c r="BEI532"/>
      <c r="BEJ532"/>
      <c r="BEK532"/>
      <c r="BEL532"/>
      <c r="BEM532"/>
      <c r="BEN532"/>
      <c r="BEO532"/>
      <c r="BEP532"/>
      <c r="BEQ532"/>
      <c r="BER532"/>
      <c r="BES532"/>
      <c r="BET532"/>
      <c r="BEU532"/>
      <c r="BEV532"/>
      <c r="BEW532"/>
      <c r="BEX532"/>
      <c r="BEY532"/>
      <c r="BEZ532"/>
      <c r="BFA532"/>
      <c r="BFB532"/>
      <c r="BFC532"/>
      <c r="BFD532"/>
      <c r="BFE532"/>
      <c r="BFF532"/>
      <c r="BFG532"/>
      <c r="BFH532"/>
      <c r="BFI532"/>
      <c r="BFJ532"/>
      <c r="BFK532"/>
      <c r="BFL532"/>
      <c r="BFM532"/>
      <c r="BFN532"/>
      <c r="BFO532"/>
      <c r="BFP532"/>
      <c r="BFQ532"/>
      <c r="BFR532"/>
      <c r="BFS532"/>
      <c r="BFT532"/>
      <c r="BFU532"/>
      <c r="BFV532"/>
      <c r="BFW532"/>
      <c r="BFX532"/>
      <c r="BFY532"/>
      <c r="BFZ532"/>
      <c r="BGA532"/>
      <c r="BGB532"/>
      <c r="BGC532"/>
      <c r="BGD532"/>
      <c r="BGE532"/>
      <c r="BGF532"/>
      <c r="BGG532"/>
      <c r="BGH532"/>
      <c r="BGI532"/>
      <c r="BGJ532"/>
      <c r="BGK532"/>
      <c r="BGL532"/>
      <c r="BGM532"/>
      <c r="BGN532"/>
      <c r="BGO532"/>
      <c r="BGP532"/>
      <c r="BGQ532"/>
      <c r="BGR532"/>
      <c r="BGS532"/>
      <c r="BGT532"/>
      <c r="BGU532"/>
      <c r="BGV532"/>
      <c r="BGW532"/>
      <c r="BGX532"/>
      <c r="BGY532"/>
      <c r="BGZ532"/>
      <c r="BHA532"/>
      <c r="BHB532"/>
      <c r="BHC532"/>
      <c r="BHD532"/>
      <c r="BHE532"/>
      <c r="BHF532"/>
      <c r="BHG532"/>
      <c r="BHH532"/>
      <c r="BHI532"/>
      <c r="BHJ532"/>
      <c r="BHK532"/>
      <c r="BHL532"/>
      <c r="BHM532"/>
      <c r="BHN532"/>
      <c r="BHO532"/>
      <c r="BHP532"/>
      <c r="BHQ532"/>
      <c r="BHR532"/>
      <c r="BHS532"/>
      <c r="BHT532"/>
      <c r="BHU532"/>
      <c r="BHV532"/>
      <c r="BHW532"/>
      <c r="BHX532"/>
      <c r="BHY532"/>
      <c r="BHZ532"/>
      <c r="BIA532"/>
      <c r="BIB532"/>
      <c r="BIC532"/>
      <c r="BID532"/>
      <c r="BIE532"/>
      <c r="BIF532"/>
      <c r="BIG532"/>
      <c r="BIH532"/>
      <c r="BII532"/>
      <c r="BIJ532"/>
      <c r="BIK532"/>
      <c r="BIL532"/>
      <c r="BIM532"/>
      <c r="BIN532"/>
      <c r="BIO532"/>
      <c r="BIP532"/>
      <c r="BIQ532"/>
      <c r="BIR532"/>
      <c r="BIS532"/>
      <c r="BIT532"/>
      <c r="BIU532"/>
      <c r="BIV532"/>
      <c r="BIW532"/>
      <c r="BIX532"/>
      <c r="BIY532"/>
      <c r="BIZ532"/>
      <c r="BJA532"/>
      <c r="BJB532"/>
      <c r="BJC532"/>
      <c r="BJD532"/>
      <c r="BJE532"/>
      <c r="BJF532"/>
      <c r="BJG532"/>
      <c r="BJH532"/>
      <c r="BJI532"/>
      <c r="BJJ532"/>
      <c r="BJK532"/>
      <c r="BJL532"/>
      <c r="BJM532"/>
      <c r="BJN532"/>
      <c r="BJO532"/>
      <c r="BJP532"/>
      <c r="BJQ532"/>
      <c r="BJR532"/>
      <c r="BJS532"/>
      <c r="BJT532"/>
      <c r="BJU532"/>
      <c r="BJV532"/>
      <c r="BJW532"/>
      <c r="BJX532"/>
      <c r="BJY532"/>
      <c r="BJZ532"/>
      <c r="BKA532"/>
      <c r="BKB532"/>
      <c r="BKC532"/>
      <c r="BKD532"/>
      <c r="BKE532"/>
      <c r="BKF532"/>
      <c r="BKG532"/>
      <c r="BKH532"/>
      <c r="BKI532"/>
      <c r="BKJ532"/>
      <c r="BKK532"/>
      <c r="BKL532"/>
      <c r="BKM532"/>
      <c r="BKN532"/>
      <c r="BKO532"/>
      <c r="BKP532"/>
      <c r="BKQ532"/>
      <c r="BKR532"/>
      <c r="BKS532"/>
      <c r="BKT532"/>
      <c r="BKU532"/>
      <c r="BKV532"/>
      <c r="BKW532"/>
      <c r="BKX532"/>
      <c r="BKY532"/>
      <c r="BKZ532"/>
      <c r="BLA532"/>
      <c r="BLB532"/>
      <c r="BLC532"/>
      <c r="BLD532"/>
      <c r="BLE532"/>
      <c r="BLF532"/>
      <c r="BLG532"/>
      <c r="BLH532"/>
      <c r="BLI532"/>
      <c r="BLJ532"/>
      <c r="BLK532"/>
      <c r="BLL532"/>
      <c r="BLM532"/>
      <c r="BLN532"/>
      <c r="BLO532"/>
      <c r="BLP532"/>
      <c r="BLQ532"/>
      <c r="BLR532"/>
      <c r="BLS532"/>
      <c r="BLT532"/>
      <c r="BLU532"/>
      <c r="BLV532"/>
      <c r="BLW532"/>
      <c r="BLX532"/>
      <c r="BLY532"/>
      <c r="BLZ532"/>
      <c r="BMA532"/>
      <c r="BMB532"/>
      <c r="BMC532"/>
      <c r="BMD532"/>
      <c r="BME532"/>
      <c r="BMF532"/>
      <c r="BMG532"/>
      <c r="BMH532"/>
      <c r="BMI532"/>
      <c r="BMJ532"/>
      <c r="BMK532"/>
      <c r="BML532"/>
      <c r="BMM532"/>
      <c r="BMN532"/>
      <c r="BMO532"/>
      <c r="BMP532"/>
      <c r="BMQ532"/>
      <c r="BMR532"/>
      <c r="BMS532"/>
      <c r="BMT532"/>
      <c r="BMU532"/>
      <c r="BMV532"/>
      <c r="BMW532"/>
      <c r="BMX532"/>
      <c r="BMY532"/>
      <c r="BMZ532"/>
      <c r="BNA532"/>
      <c r="BNB532"/>
      <c r="BNC532"/>
      <c r="BND532"/>
      <c r="BNE532"/>
      <c r="BNF532"/>
      <c r="BNG532"/>
      <c r="BNH532"/>
      <c r="BNI532"/>
      <c r="BNJ532"/>
      <c r="BNK532"/>
      <c r="BNL532"/>
      <c r="BNM532"/>
      <c r="BNN532"/>
      <c r="BNO532"/>
      <c r="BNP532"/>
      <c r="BNQ532"/>
      <c r="BNR532"/>
      <c r="BNS532"/>
      <c r="BNT532"/>
      <c r="BNU532"/>
      <c r="BNV532"/>
      <c r="BNW532"/>
      <c r="BNX532"/>
      <c r="BNY532"/>
      <c r="BNZ532"/>
      <c r="BOA532"/>
      <c r="BOB532"/>
      <c r="BOC532"/>
      <c r="BOD532"/>
      <c r="BOE532"/>
      <c r="BOF532"/>
      <c r="BOG532"/>
      <c r="BOH532"/>
      <c r="BOI532"/>
      <c r="BOJ532"/>
      <c r="BOK532"/>
      <c r="BOL532"/>
      <c r="BOM532"/>
      <c r="BON532"/>
      <c r="BOO532"/>
      <c r="BOP532"/>
      <c r="BOQ532"/>
      <c r="BOR532"/>
      <c r="BOS532"/>
      <c r="BOT532"/>
      <c r="BOU532"/>
      <c r="BOV532"/>
      <c r="BOW532"/>
      <c r="BOX532"/>
      <c r="BOY532"/>
      <c r="BOZ532"/>
      <c r="BPA532"/>
      <c r="BPB532"/>
      <c r="BPC532"/>
      <c r="BPD532"/>
      <c r="BPE532"/>
      <c r="BPF532"/>
      <c r="BPG532"/>
      <c r="BPH532"/>
      <c r="BPI532"/>
      <c r="BPJ532"/>
      <c r="BPK532"/>
      <c r="BPL532"/>
      <c r="BPM532"/>
      <c r="BPN532"/>
      <c r="BPO532"/>
      <c r="BPP532"/>
      <c r="BPQ532"/>
      <c r="BPR532"/>
      <c r="BPS532"/>
      <c r="BPT532"/>
      <c r="BPU532"/>
      <c r="BPV532"/>
      <c r="BPW532"/>
      <c r="BPX532"/>
      <c r="BPY532"/>
      <c r="BPZ532"/>
      <c r="BQA532"/>
      <c r="BQB532"/>
      <c r="BQC532"/>
      <c r="BQD532"/>
      <c r="BQE532"/>
      <c r="BQF532"/>
      <c r="BQG532"/>
      <c r="BQH532"/>
      <c r="BQI532"/>
      <c r="BQJ532"/>
      <c r="BQK532"/>
      <c r="BQL532"/>
      <c r="BQM532"/>
      <c r="BQN532"/>
      <c r="BQO532"/>
      <c r="BQP532"/>
      <c r="BQQ532"/>
      <c r="BQR532"/>
      <c r="BQS532"/>
      <c r="BQT532"/>
      <c r="BQU532"/>
      <c r="BQV532"/>
      <c r="BQW532"/>
      <c r="BQX532"/>
      <c r="BQY532"/>
      <c r="BQZ532"/>
      <c r="BRA532"/>
      <c r="BRB532"/>
      <c r="BRC532"/>
      <c r="BRD532"/>
      <c r="BRE532"/>
      <c r="BRF532"/>
      <c r="BRG532"/>
      <c r="BRH532"/>
      <c r="BRI532"/>
      <c r="BRJ532"/>
      <c r="BRK532"/>
      <c r="BRL532"/>
      <c r="BRM532"/>
      <c r="BRN532"/>
      <c r="BRO532"/>
      <c r="BRP532"/>
      <c r="BRQ532"/>
      <c r="BRR532"/>
      <c r="BRS532"/>
      <c r="BRT532"/>
      <c r="BRU532"/>
      <c r="BRV532"/>
      <c r="BRW532"/>
      <c r="BRX532"/>
      <c r="BRY532"/>
      <c r="BRZ532"/>
      <c r="BSA532"/>
      <c r="BSB532"/>
      <c r="BSC532"/>
      <c r="BSD532"/>
      <c r="BSE532"/>
      <c r="BSF532"/>
      <c r="BSG532"/>
      <c r="BSH532"/>
      <c r="BSI532"/>
      <c r="BSJ532"/>
      <c r="BSK532"/>
      <c r="BSL532"/>
      <c r="BSM532"/>
      <c r="BSN532"/>
      <c r="BSO532"/>
      <c r="BSP532"/>
      <c r="BSQ532"/>
      <c r="BSR532"/>
      <c r="BSS532"/>
      <c r="BST532"/>
      <c r="BSU532"/>
      <c r="BSV532"/>
      <c r="BSW532"/>
      <c r="BSX532"/>
      <c r="BSY532"/>
      <c r="BSZ532"/>
      <c r="BTA532"/>
      <c r="BTB532"/>
      <c r="BTC532"/>
      <c r="BTD532"/>
      <c r="BTE532"/>
      <c r="BTF532"/>
      <c r="BTG532"/>
      <c r="BTH532"/>
      <c r="BTI532"/>
      <c r="BTJ532"/>
      <c r="BTK532"/>
      <c r="BTL532"/>
      <c r="BTM532"/>
      <c r="BTN532"/>
      <c r="BTO532"/>
      <c r="BTP532"/>
      <c r="BTQ532"/>
      <c r="BTR532"/>
      <c r="BTS532"/>
      <c r="BTT532"/>
      <c r="BTU532"/>
      <c r="BTV532"/>
      <c r="BTW532"/>
      <c r="BTX532"/>
      <c r="BTY532"/>
      <c r="BTZ532"/>
      <c r="BUA532"/>
      <c r="BUB532"/>
      <c r="BUC532"/>
      <c r="BUD532"/>
      <c r="BUE532"/>
      <c r="BUF532"/>
      <c r="BUG532"/>
      <c r="BUH532"/>
      <c r="BUI532"/>
      <c r="BUJ532"/>
      <c r="BUK532"/>
      <c r="BUL532"/>
      <c r="BUM532"/>
      <c r="BUN532"/>
      <c r="BUO532"/>
      <c r="BUP532"/>
      <c r="BUQ532"/>
      <c r="BUR532"/>
      <c r="BUS532"/>
      <c r="BUT532"/>
      <c r="BUU532"/>
      <c r="BUV532"/>
      <c r="BUW532"/>
      <c r="BUX532"/>
      <c r="BUY532"/>
      <c r="BUZ532"/>
      <c r="BVA532"/>
      <c r="BVB532"/>
      <c r="BVC532"/>
      <c r="BVD532"/>
      <c r="BVE532"/>
      <c r="BVF532"/>
      <c r="BVG532"/>
      <c r="BVH532"/>
      <c r="BVI532"/>
      <c r="BVJ532"/>
      <c r="BVK532"/>
      <c r="BVL532"/>
      <c r="BVM532"/>
      <c r="BVN532"/>
      <c r="BVO532"/>
      <c r="BVP532"/>
      <c r="BVQ532"/>
      <c r="BVR532"/>
      <c r="BVS532"/>
      <c r="BVT532"/>
      <c r="BVU532"/>
      <c r="BVV532"/>
      <c r="BVW532"/>
      <c r="BVX532"/>
      <c r="BVY532"/>
      <c r="BVZ532"/>
      <c r="BWA532"/>
      <c r="BWB532"/>
      <c r="BWC532"/>
      <c r="BWD532"/>
      <c r="BWE532"/>
      <c r="BWF532"/>
      <c r="BWG532"/>
      <c r="BWH532"/>
      <c r="BWI532"/>
      <c r="BWJ532"/>
      <c r="BWK532"/>
      <c r="BWL532"/>
      <c r="BWM532"/>
      <c r="BWN532"/>
      <c r="BWO532"/>
      <c r="BWP532"/>
      <c r="BWQ532"/>
      <c r="BWR532"/>
      <c r="BWS532"/>
      <c r="BWT532"/>
      <c r="BWU532"/>
      <c r="BWV532"/>
      <c r="BWW532"/>
      <c r="BWX532"/>
      <c r="BWY532"/>
      <c r="BWZ532"/>
      <c r="BXA532"/>
      <c r="BXB532"/>
      <c r="BXC532"/>
      <c r="BXD532"/>
      <c r="BXE532"/>
      <c r="BXF532"/>
      <c r="BXG532"/>
      <c r="BXH532"/>
      <c r="BXI532"/>
      <c r="BXJ532"/>
      <c r="BXK532"/>
      <c r="BXL532"/>
      <c r="BXM532"/>
      <c r="BXN532"/>
      <c r="BXO532"/>
      <c r="BXP532"/>
      <c r="BXQ532"/>
      <c r="BXR532"/>
      <c r="BXS532"/>
      <c r="BXT532"/>
      <c r="BXU532"/>
      <c r="BXV532"/>
      <c r="BXW532"/>
      <c r="BXX532"/>
      <c r="BXY532"/>
      <c r="BXZ532"/>
      <c r="BYA532"/>
      <c r="BYB532"/>
      <c r="BYC532"/>
      <c r="BYD532"/>
      <c r="BYE532"/>
      <c r="BYF532"/>
      <c r="BYG532"/>
      <c r="BYH532"/>
      <c r="BYI532"/>
      <c r="BYJ532"/>
      <c r="BYK532"/>
      <c r="BYL532"/>
      <c r="BYM532"/>
      <c r="BYN532"/>
      <c r="BYO532"/>
      <c r="BYP532"/>
      <c r="BYQ532"/>
      <c r="BYR532"/>
      <c r="BYS532"/>
      <c r="BYT532"/>
      <c r="BYU532"/>
      <c r="BYV532"/>
      <c r="BYW532"/>
      <c r="BYX532"/>
      <c r="BYY532"/>
      <c r="BYZ532"/>
      <c r="BZA532"/>
      <c r="BZB532"/>
      <c r="BZC532"/>
      <c r="BZD532"/>
      <c r="BZE532"/>
      <c r="BZF532"/>
      <c r="BZG532"/>
      <c r="BZH532"/>
      <c r="BZI532"/>
      <c r="BZJ532"/>
    </row>
    <row r="533" spans="1:2038" ht="16.5" customHeight="1" thickBot="1">
      <c r="A533" s="899" t="s">
        <v>165</v>
      </c>
      <c r="B533" s="769"/>
      <c r="C533" s="769"/>
      <c r="D533" s="769"/>
      <c r="E533" s="770"/>
      <c r="F533" s="32"/>
      <c r="G533" s="32"/>
      <c r="H533" s="32"/>
      <c r="I533" s="32"/>
      <c r="J533" s="56">
        <v>1100</v>
      </c>
      <c r="K533" s="123">
        <v>4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  <c r="ATJ533"/>
      <c r="ATK533"/>
      <c r="ATL533"/>
      <c r="ATM533"/>
      <c r="ATN533"/>
      <c r="ATO533"/>
      <c r="ATP533"/>
      <c r="ATQ533"/>
      <c r="ATR533"/>
      <c r="ATS533"/>
      <c r="ATT533"/>
      <c r="ATU533"/>
      <c r="ATV533"/>
      <c r="ATW533"/>
      <c r="ATX533"/>
      <c r="ATY533"/>
      <c r="ATZ533"/>
      <c r="AUA533"/>
      <c r="AUB533"/>
      <c r="AUC533"/>
      <c r="AUD533"/>
      <c r="AUE533"/>
      <c r="AUF533"/>
      <c r="AUG533"/>
      <c r="AUH533"/>
      <c r="AUI533"/>
      <c r="AUJ533"/>
      <c r="AUK533"/>
      <c r="AUL533"/>
      <c r="AUM533"/>
      <c r="AUN533"/>
      <c r="AUO533"/>
      <c r="AUP533"/>
      <c r="AUQ533"/>
      <c r="AUR533"/>
      <c r="AUS533"/>
      <c r="AUT533"/>
      <c r="AUU533"/>
      <c r="AUV533"/>
      <c r="AUW533"/>
      <c r="AUX533"/>
      <c r="AUY533"/>
      <c r="AUZ533"/>
      <c r="AVA533"/>
      <c r="AVB533"/>
      <c r="AVC533"/>
      <c r="AVD533"/>
      <c r="AVE533"/>
      <c r="AVF533"/>
      <c r="AVG533"/>
      <c r="AVH533"/>
      <c r="AVI533"/>
      <c r="AVJ533"/>
      <c r="AVK533"/>
      <c r="AVL533"/>
      <c r="AVM533"/>
      <c r="AVN533"/>
      <c r="AVO533"/>
      <c r="AVP533"/>
      <c r="AVQ533"/>
      <c r="AVR533"/>
      <c r="AVS533"/>
      <c r="AVT533"/>
      <c r="AVU533"/>
      <c r="AVV533"/>
      <c r="AVW533"/>
      <c r="AVX533"/>
      <c r="AVY533"/>
      <c r="AVZ533"/>
      <c r="AWA533"/>
      <c r="AWB533"/>
      <c r="AWC533"/>
      <c r="AWD533"/>
      <c r="AWE533"/>
      <c r="AWF533"/>
      <c r="AWG533"/>
      <c r="AWH533"/>
      <c r="AWI533"/>
      <c r="AWJ533"/>
      <c r="AWK533"/>
      <c r="AWL533"/>
      <c r="AWM533"/>
      <c r="AWN533"/>
      <c r="AWO533"/>
      <c r="AWP533"/>
      <c r="AWQ533"/>
      <c r="AWR533"/>
      <c r="AWS533"/>
      <c r="AWT533"/>
      <c r="AWU533"/>
      <c r="AWV533"/>
      <c r="AWW533"/>
      <c r="AWX533"/>
      <c r="AWY533"/>
      <c r="AWZ533"/>
      <c r="AXA533"/>
      <c r="AXB533"/>
      <c r="AXC533"/>
      <c r="AXD533"/>
      <c r="AXE533"/>
      <c r="AXF533"/>
      <c r="AXG533"/>
      <c r="AXH533"/>
      <c r="AXI533"/>
      <c r="AXJ533"/>
      <c r="AXK533"/>
      <c r="AXL533"/>
      <c r="AXM533"/>
      <c r="AXN533"/>
      <c r="AXO533"/>
      <c r="AXP533"/>
      <c r="AXQ533"/>
      <c r="AXR533"/>
      <c r="AXS533"/>
      <c r="AXT533"/>
      <c r="AXU533"/>
      <c r="AXV533"/>
      <c r="AXW533"/>
      <c r="AXX533"/>
      <c r="AXY533"/>
      <c r="AXZ533"/>
      <c r="AYA533"/>
      <c r="AYB533"/>
      <c r="AYC533"/>
      <c r="AYD533"/>
      <c r="AYE533"/>
      <c r="AYF533"/>
      <c r="AYG533"/>
      <c r="AYH533"/>
      <c r="AYI533"/>
      <c r="AYJ533"/>
      <c r="AYK533"/>
      <c r="AYL533"/>
      <c r="AYM533"/>
      <c r="AYN533"/>
      <c r="AYO533"/>
      <c r="AYP533"/>
      <c r="AYQ533"/>
      <c r="AYR533"/>
      <c r="AYS533"/>
      <c r="AYT533"/>
      <c r="AYU533"/>
      <c r="AYV533"/>
      <c r="AYW533"/>
      <c r="AYX533"/>
      <c r="AYY533"/>
      <c r="AYZ533"/>
      <c r="AZA533"/>
      <c r="AZB533"/>
      <c r="AZC533"/>
      <c r="AZD533"/>
      <c r="AZE533"/>
      <c r="AZF533"/>
      <c r="AZG533"/>
      <c r="AZH533"/>
      <c r="AZI533"/>
      <c r="AZJ533"/>
      <c r="AZK533"/>
      <c r="AZL533"/>
      <c r="AZM533"/>
      <c r="AZN533"/>
      <c r="AZO533"/>
      <c r="AZP533"/>
      <c r="AZQ533"/>
      <c r="AZR533"/>
      <c r="AZS533"/>
      <c r="AZT533"/>
      <c r="AZU533"/>
      <c r="AZV533"/>
      <c r="AZW533"/>
      <c r="AZX533"/>
      <c r="AZY533"/>
      <c r="AZZ533"/>
      <c r="BAA533"/>
      <c r="BAB533"/>
      <c r="BAC533"/>
      <c r="BAD533"/>
      <c r="BAE533"/>
      <c r="BAF533"/>
      <c r="BAG533"/>
      <c r="BAH533"/>
      <c r="BAI533"/>
      <c r="BAJ533"/>
      <c r="BAK533"/>
      <c r="BAL533"/>
      <c r="BAM533"/>
      <c r="BAN533"/>
      <c r="BAO533"/>
      <c r="BAP533"/>
      <c r="BAQ533"/>
      <c r="BAR533"/>
      <c r="BAS533"/>
      <c r="BAT533"/>
      <c r="BAU533"/>
      <c r="BAV533"/>
      <c r="BAW533"/>
      <c r="BAX533"/>
      <c r="BAY533"/>
      <c r="BAZ533"/>
      <c r="BBA533"/>
      <c r="BBB533"/>
      <c r="BBC533"/>
      <c r="BBD533"/>
      <c r="BBE533"/>
      <c r="BBF533"/>
      <c r="BBG533"/>
      <c r="BBH533"/>
      <c r="BBI533"/>
      <c r="BBJ533"/>
      <c r="BBK533"/>
      <c r="BBL533"/>
      <c r="BBM533"/>
      <c r="BBN533"/>
      <c r="BBO533"/>
      <c r="BBP533"/>
      <c r="BBQ533"/>
      <c r="BBR533"/>
      <c r="BBS533"/>
      <c r="BBT533"/>
      <c r="BBU533"/>
      <c r="BBV533"/>
      <c r="BBW533"/>
      <c r="BBX533"/>
      <c r="BBY533"/>
      <c r="BBZ533"/>
      <c r="BCA533"/>
      <c r="BCB533"/>
      <c r="BCC533"/>
      <c r="BCD533"/>
      <c r="BCE533"/>
      <c r="BCF533"/>
      <c r="BCG533"/>
      <c r="BCH533"/>
      <c r="BCI533"/>
      <c r="BCJ533"/>
      <c r="BCK533"/>
      <c r="BCL533"/>
      <c r="BCM533"/>
      <c r="BCN533"/>
      <c r="BCO533"/>
      <c r="BCP533"/>
      <c r="BCQ533"/>
      <c r="BCR533"/>
      <c r="BCS533"/>
      <c r="BCT533"/>
      <c r="BCU533"/>
      <c r="BCV533"/>
      <c r="BCW533"/>
      <c r="BCX533"/>
      <c r="BCY533"/>
      <c r="BCZ533"/>
      <c r="BDA533"/>
      <c r="BDB533"/>
      <c r="BDC533"/>
      <c r="BDD533"/>
      <c r="BDE533"/>
      <c r="BDF533"/>
      <c r="BDG533"/>
      <c r="BDH533"/>
      <c r="BDI533"/>
      <c r="BDJ533"/>
      <c r="BDK533"/>
      <c r="BDL533"/>
      <c r="BDM533"/>
      <c r="BDN533"/>
      <c r="BDO533"/>
      <c r="BDP533"/>
      <c r="BDQ533"/>
      <c r="BDR533"/>
      <c r="BDS533"/>
      <c r="BDT533"/>
      <c r="BDU533"/>
      <c r="BDV533"/>
      <c r="BDW533"/>
      <c r="BDX533"/>
      <c r="BDY533"/>
      <c r="BDZ533"/>
      <c r="BEA533"/>
      <c r="BEB533"/>
      <c r="BEC533"/>
      <c r="BED533"/>
      <c r="BEE533"/>
      <c r="BEF533"/>
      <c r="BEG533"/>
      <c r="BEH533"/>
      <c r="BEI533"/>
      <c r="BEJ533"/>
      <c r="BEK533"/>
      <c r="BEL533"/>
      <c r="BEM533"/>
      <c r="BEN533"/>
      <c r="BEO533"/>
      <c r="BEP533"/>
      <c r="BEQ533"/>
      <c r="BER533"/>
      <c r="BES533"/>
      <c r="BET533"/>
      <c r="BEU533"/>
      <c r="BEV533"/>
      <c r="BEW533"/>
      <c r="BEX533"/>
      <c r="BEY533"/>
      <c r="BEZ533"/>
      <c r="BFA533"/>
      <c r="BFB533"/>
      <c r="BFC533"/>
      <c r="BFD533"/>
      <c r="BFE533"/>
      <c r="BFF533"/>
      <c r="BFG533"/>
      <c r="BFH533"/>
      <c r="BFI533"/>
      <c r="BFJ533"/>
      <c r="BFK533"/>
      <c r="BFL533"/>
      <c r="BFM533"/>
      <c r="BFN533"/>
      <c r="BFO533"/>
      <c r="BFP533"/>
      <c r="BFQ533"/>
      <c r="BFR533"/>
      <c r="BFS533"/>
      <c r="BFT533"/>
      <c r="BFU533"/>
      <c r="BFV533"/>
      <c r="BFW533"/>
      <c r="BFX533"/>
      <c r="BFY533"/>
      <c r="BFZ533"/>
      <c r="BGA533"/>
      <c r="BGB533"/>
      <c r="BGC533"/>
      <c r="BGD533"/>
      <c r="BGE533"/>
      <c r="BGF533"/>
      <c r="BGG533"/>
      <c r="BGH533"/>
      <c r="BGI533"/>
      <c r="BGJ533"/>
      <c r="BGK533"/>
      <c r="BGL533"/>
      <c r="BGM533"/>
      <c r="BGN533"/>
      <c r="BGO533"/>
      <c r="BGP533"/>
      <c r="BGQ533"/>
      <c r="BGR533"/>
      <c r="BGS533"/>
      <c r="BGT533"/>
      <c r="BGU533"/>
      <c r="BGV533"/>
      <c r="BGW533"/>
      <c r="BGX533"/>
      <c r="BGY533"/>
      <c r="BGZ533"/>
      <c r="BHA533"/>
      <c r="BHB533"/>
      <c r="BHC533"/>
      <c r="BHD533"/>
      <c r="BHE533"/>
      <c r="BHF533"/>
      <c r="BHG533"/>
      <c r="BHH533"/>
      <c r="BHI533"/>
      <c r="BHJ533"/>
      <c r="BHK533"/>
      <c r="BHL533"/>
      <c r="BHM533"/>
      <c r="BHN533"/>
      <c r="BHO533"/>
      <c r="BHP533"/>
      <c r="BHQ533"/>
      <c r="BHR533"/>
      <c r="BHS533"/>
      <c r="BHT533"/>
      <c r="BHU533"/>
      <c r="BHV533"/>
      <c r="BHW533"/>
      <c r="BHX533"/>
      <c r="BHY533"/>
      <c r="BHZ533"/>
      <c r="BIA533"/>
      <c r="BIB533"/>
      <c r="BIC533"/>
      <c r="BID533"/>
      <c r="BIE533"/>
      <c r="BIF533"/>
      <c r="BIG533"/>
      <c r="BIH533"/>
      <c r="BII533"/>
      <c r="BIJ533"/>
      <c r="BIK533"/>
      <c r="BIL533"/>
      <c r="BIM533"/>
      <c r="BIN533"/>
      <c r="BIO533"/>
      <c r="BIP533"/>
      <c r="BIQ533"/>
      <c r="BIR533"/>
      <c r="BIS533"/>
      <c r="BIT533"/>
      <c r="BIU533"/>
      <c r="BIV533"/>
      <c r="BIW533"/>
      <c r="BIX533"/>
      <c r="BIY533"/>
      <c r="BIZ533"/>
      <c r="BJA533"/>
      <c r="BJB533"/>
      <c r="BJC533"/>
      <c r="BJD533"/>
      <c r="BJE533"/>
      <c r="BJF533"/>
      <c r="BJG533"/>
      <c r="BJH533"/>
      <c r="BJI533"/>
      <c r="BJJ533"/>
      <c r="BJK533"/>
      <c r="BJL533"/>
      <c r="BJM533"/>
      <c r="BJN533"/>
      <c r="BJO533"/>
      <c r="BJP533"/>
      <c r="BJQ533"/>
      <c r="BJR533"/>
      <c r="BJS533"/>
      <c r="BJT533"/>
      <c r="BJU533"/>
      <c r="BJV533"/>
      <c r="BJW533"/>
      <c r="BJX533"/>
      <c r="BJY533"/>
      <c r="BJZ533"/>
      <c r="BKA533"/>
      <c r="BKB533"/>
      <c r="BKC533"/>
      <c r="BKD533"/>
      <c r="BKE533"/>
      <c r="BKF533"/>
      <c r="BKG533"/>
      <c r="BKH533"/>
      <c r="BKI533"/>
      <c r="BKJ533"/>
      <c r="BKK533"/>
      <c r="BKL533"/>
      <c r="BKM533"/>
      <c r="BKN533"/>
      <c r="BKO533"/>
      <c r="BKP533"/>
      <c r="BKQ533"/>
      <c r="BKR533"/>
      <c r="BKS533"/>
      <c r="BKT533"/>
      <c r="BKU533"/>
      <c r="BKV533"/>
      <c r="BKW533"/>
      <c r="BKX533"/>
      <c r="BKY533"/>
      <c r="BKZ533"/>
      <c r="BLA533"/>
      <c r="BLB533"/>
      <c r="BLC533"/>
      <c r="BLD533"/>
      <c r="BLE533"/>
      <c r="BLF533"/>
      <c r="BLG533"/>
      <c r="BLH533"/>
      <c r="BLI533"/>
      <c r="BLJ533"/>
      <c r="BLK533"/>
      <c r="BLL533"/>
      <c r="BLM533"/>
      <c r="BLN533"/>
      <c r="BLO533"/>
      <c r="BLP533"/>
      <c r="BLQ533"/>
      <c r="BLR533"/>
      <c r="BLS533"/>
      <c r="BLT533"/>
      <c r="BLU533"/>
      <c r="BLV533"/>
      <c r="BLW533"/>
      <c r="BLX533"/>
      <c r="BLY533"/>
      <c r="BLZ533"/>
      <c r="BMA533"/>
      <c r="BMB533"/>
      <c r="BMC533"/>
      <c r="BMD533"/>
      <c r="BME533"/>
      <c r="BMF533"/>
      <c r="BMG533"/>
      <c r="BMH533"/>
      <c r="BMI533"/>
      <c r="BMJ533"/>
      <c r="BMK533"/>
      <c r="BML533"/>
      <c r="BMM533"/>
      <c r="BMN533"/>
      <c r="BMO533"/>
      <c r="BMP533"/>
      <c r="BMQ533"/>
      <c r="BMR533"/>
      <c r="BMS533"/>
      <c r="BMT533"/>
      <c r="BMU533"/>
      <c r="BMV533"/>
      <c r="BMW533"/>
      <c r="BMX533"/>
      <c r="BMY533"/>
      <c r="BMZ533"/>
      <c r="BNA533"/>
      <c r="BNB533"/>
      <c r="BNC533"/>
      <c r="BND533"/>
      <c r="BNE533"/>
      <c r="BNF533"/>
      <c r="BNG533"/>
      <c r="BNH533"/>
      <c r="BNI533"/>
      <c r="BNJ533"/>
      <c r="BNK533"/>
      <c r="BNL533"/>
      <c r="BNM533"/>
      <c r="BNN533"/>
      <c r="BNO533"/>
      <c r="BNP533"/>
      <c r="BNQ533"/>
      <c r="BNR533"/>
      <c r="BNS533"/>
      <c r="BNT533"/>
      <c r="BNU533"/>
      <c r="BNV533"/>
      <c r="BNW533"/>
      <c r="BNX533"/>
      <c r="BNY533"/>
      <c r="BNZ533"/>
      <c r="BOA533"/>
      <c r="BOB533"/>
      <c r="BOC533"/>
      <c r="BOD533"/>
      <c r="BOE533"/>
      <c r="BOF533"/>
      <c r="BOG533"/>
      <c r="BOH533"/>
      <c r="BOI533"/>
      <c r="BOJ533"/>
      <c r="BOK533"/>
      <c r="BOL533"/>
      <c r="BOM533"/>
      <c r="BON533"/>
      <c r="BOO533"/>
      <c r="BOP533"/>
      <c r="BOQ533"/>
      <c r="BOR533"/>
      <c r="BOS533"/>
      <c r="BOT533"/>
      <c r="BOU533"/>
      <c r="BOV533"/>
      <c r="BOW533"/>
      <c r="BOX533"/>
      <c r="BOY533"/>
      <c r="BOZ533"/>
      <c r="BPA533"/>
      <c r="BPB533"/>
      <c r="BPC533"/>
      <c r="BPD533"/>
      <c r="BPE533"/>
      <c r="BPF533"/>
      <c r="BPG533"/>
      <c r="BPH533"/>
      <c r="BPI533"/>
      <c r="BPJ533"/>
      <c r="BPK533"/>
      <c r="BPL533"/>
      <c r="BPM533"/>
      <c r="BPN533"/>
      <c r="BPO533"/>
      <c r="BPP533"/>
      <c r="BPQ533"/>
      <c r="BPR533"/>
      <c r="BPS533"/>
      <c r="BPT533"/>
      <c r="BPU533"/>
      <c r="BPV533"/>
      <c r="BPW533"/>
      <c r="BPX533"/>
      <c r="BPY533"/>
      <c r="BPZ533"/>
      <c r="BQA533"/>
      <c r="BQB533"/>
      <c r="BQC533"/>
      <c r="BQD533"/>
      <c r="BQE533"/>
      <c r="BQF533"/>
      <c r="BQG533"/>
      <c r="BQH533"/>
      <c r="BQI533"/>
      <c r="BQJ533"/>
      <c r="BQK533"/>
      <c r="BQL533"/>
      <c r="BQM533"/>
      <c r="BQN533"/>
      <c r="BQO533"/>
      <c r="BQP533"/>
      <c r="BQQ533"/>
      <c r="BQR533"/>
      <c r="BQS533"/>
      <c r="BQT533"/>
      <c r="BQU533"/>
      <c r="BQV533"/>
      <c r="BQW533"/>
      <c r="BQX533"/>
      <c r="BQY533"/>
      <c r="BQZ533"/>
      <c r="BRA533"/>
      <c r="BRB533"/>
      <c r="BRC533"/>
      <c r="BRD533"/>
      <c r="BRE533"/>
      <c r="BRF533"/>
      <c r="BRG533"/>
      <c r="BRH533"/>
      <c r="BRI533"/>
      <c r="BRJ533"/>
      <c r="BRK533"/>
      <c r="BRL533"/>
      <c r="BRM533"/>
      <c r="BRN533"/>
      <c r="BRO533"/>
      <c r="BRP533"/>
      <c r="BRQ533"/>
      <c r="BRR533"/>
      <c r="BRS533"/>
      <c r="BRT533"/>
      <c r="BRU533"/>
      <c r="BRV533"/>
      <c r="BRW533"/>
      <c r="BRX533"/>
      <c r="BRY533"/>
      <c r="BRZ533"/>
      <c r="BSA533"/>
      <c r="BSB533"/>
      <c r="BSC533"/>
      <c r="BSD533"/>
      <c r="BSE533"/>
      <c r="BSF533"/>
      <c r="BSG533"/>
      <c r="BSH533"/>
      <c r="BSI533"/>
      <c r="BSJ533"/>
      <c r="BSK533"/>
      <c r="BSL533"/>
      <c r="BSM533"/>
      <c r="BSN533"/>
      <c r="BSO533"/>
      <c r="BSP533"/>
      <c r="BSQ533"/>
      <c r="BSR533"/>
      <c r="BSS533"/>
      <c r="BST533"/>
      <c r="BSU533"/>
      <c r="BSV533"/>
      <c r="BSW533"/>
      <c r="BSX533"/>
      <c r="BSY533"/>
      <c r="BSZ533"/>
      <c r="BTA533"/>
      <c r="BTB533"/>
      <c r="BTC533"/>
      <c r="BTD533"/>
      <c r="BTE533"/>
      <c r="BTF533"/>
      <c r="BTG533"/>
      <c r="BTH533"/>
      <c r="BTI533"/>
      <c r="BTJ533"/>
      <c r="BTK533"/>
      <c r="BTL533"/>
      <c r="BTM533"/>
      <c r="BTN533"/>
      <c r="BTO533"/>
      <c r="BTP533"/>
      <c r="BTQ533"/>
      <c r="BTR533"/>
      <c r="BTS533"/>
      <c r="BTT533"/>
      <c r="BTU533"/>
      <c r="BTV533"/>
      <c r="BTW533"/>
      <c r="BTX533"/>
      <c r="BTY533"/>
      <c r="BTZ533"/>
      <c r="BUA533"/>
      <c r="BUB533"/>
      <c r="BUC533"/>
      <c r="BUD533"/>
      <c r="BUE533"/>
      <c r="BUF533"/>
      <c r="BUG533"/>
      <c r="BUH533"/>
      <c r="BUI533"/>
      <c r="BUJ533"/>
      <c r="BUK533"/>
      <c r="BUL533"/>
      <c r="BUM533"/>
      <c r="BUN533"/>
      <c r="BUO533"/>
      <c r="BUP533"/>
      <c r="BUQ533"/>
      <c r="BUR533"/>
      <c r="BUS533"/>
      <c r="BUT533"/>
      <c r="BUU533"/>
      <c r="BUV533"/>
      <c r="BUW533"/>
      <c r="BUX533"/>
      <c r="BUY533"/>
      <c r="BUZ533"/>
      <c r="BVA533"/>
      <c r="BVB533"/>
      <c r="BVC533"/>
      <c r="BVD533"/>
      <c r="BVE533"/>
      <c r="BVF533"/>
      <c r="BVG533"/>
      <c r="BVH533"/>
      <c r="BVI533"/>
      <c r="BVJ533"/>
      <c r="BVK533"/>
      <c r="BVL533"/>
      <c r="BVM533"/>
      <c r="BVN533"/>
      <c r="BVO533"/>
      <c r="BVP533"/>
      <c r="BVQ533"/>
      <c r="BVR533"/>
      <c r="BVS533"/>
      <c r="BVT533"/>
      <c r="BVU533"/>
      <c r="BVV533"/>
      <c r="BVW533"/>
      <c r="BVX533"/>
      <c r="BVY533"/>
      <c r="BVZ533"/>
      <c r="BWA533"/>
      <c r="BWB533"/>
      <c r="BWC533"/>
      <c r="BWD533"/>
      <c r="BWE533"/>
      <c r="BWF533"/>
      <c r="BWG533"/>
      <c r="BWH533"/>
      <c r="BWI533"/>
      <c r="BWJ533"/>
      <c r="BWK533"/>
      <c r="BWL533"/>
      <c r="BWM533"/>
      <c r="BWN533"/>
      <c r="BWO533"/>
      <c r="BWP533"/>
      <c r="BWQ533"/>
      <c r="BWR533"/>
      <c r="BWS533"/>
      <c r="BWT533"/>
      <c r="BWU533"/>
      <c r="BWV533"/>
      <c r="BWW533"/>
      <c r="BWX533"/>
      <c r="BWY533"/>
      <c r="BWZ533"/>
      <c r="BXA533"/>
      <c r="BXB533"/>
      <c r="BXC533"/>
      <c r="BXD533"/>
      <c r="BXE533"/>
      <c r="BXF533"/>
      <c r="BXG533"/>
      <c r="BXH533"/>
      <c r="BXI533"/>
      <c r="BXJ533"/>
      <c r="BXK533"/>
      <c r="BXL533"/>
      <c r="BXM533"/>
      <c r="BXN533"/>
      <c r="BXO533"/>
      <c r="BXP533"/>
      <c r="BXQ533"/>
      <c r="BXR533"/>
      <c r="BXS533"/>
      <c r="BXT533"/>
      <c r="BXU533"/>
      <c r="BXV533"/>
      <c r="BXW533"/>
      <c r="BXX533"/>
      <c r="BXY533"/>
      <c r="BXZ533"/>
      <c r="BYA533"/>
      <c r="BYB533"/>
      <c r="BYC533"/>
      <c r="BYD533"/>
      <c r="BYE533"/>
      <c r="BYF533"/>
      <c r="BYG533"/>
      <c r="BYH533"/>
      <c r="BYI533"/>
      <c r="BYJ533"/>
      <c r="BYK533"/>
      <c r="BYL533"/>
      <c r="BYM533"/>
      <c r="BYN533"/>
      <c r="BYO533"/>
      <c r="BYP533"/>
      <c r="BYQ533"/>
      <c r="BYR533"/>
      <c r="BYS533"/>
      <c r="BYT533"/>
      <c r="BYU533"/>
      <c r="BYV533"/>
      <c r="BYW533"/>
      <c r="BYX533"/>
      <c r="BYY533"/>
      <c r="BYZ533"/>
      <c r="BZA533"/>
      <c r="BZB533"/>
      <c r="BZC533"/>
      <c r="BZD533"/>
      <c r="BZE533"/>
      <c r="BZF533"/>
      <c r="BZG533"/>
      <c r="BZH533"/>
      <c r="BZI533"/>
      <c r="BZJ533"/>
    </row>
    <row r="534" spans="1:2038" ht="16.5" customHeight="1">
      <c r="A534" s="899" t="s">
        <v>744</v>
      </c>
      <c r="B534" s="769"/>
      <c r="C534" s="769"/>
      <c r="D534" s="769"/>
      <c r="E534" s="770"/>
      <c r="J534" s="56">
        <v>2400</v>
      </c>
      <c r="K534" s="123">
        <v>10</v>
      </c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  <c r="ATJ534"/>
      <c r="ATK534"/>
      <c r="ATL534"/>
      <c r="ATM534"/>
      <c r="ATN534"/>
      <c r="ATO534"/>
      <c r="ATP534"/>
      <c r="ATQ534"/>
      <c r="ATR534"/>
      <c r="ATS534"/>
      <c r="ATT534"/>
      <c r="ATU534"/>
      <c r="ATV534"/>
      <c r="ATW534"/>
      <c r="ATX534"/>
      <c r="ATY534"/>
      <c r="ATZ534"/>
      <c r="AUA534"/>
      <c r="AUB534"/>
      <c r="AUC534"/>
      <c r="AUD534"/>
      <c r="AUE534"/>
      <c r="AUF534"/>
      <c r="AUG534"/>
      <c r="AUH534"/>
      <c r="AUI534"/>
      <c r="AUJ534"/>
      <c r="AUK534"/>
      <c r="AUL534"/>
      <c r="AUM534"/>
      <c r="AUN534"/>
      <c r="AUO534"/>
      <c r="AUP534"/>
      <c r="AUQ534"/>
      <c r="AUR534"/>
      <c r="AUS534"/>
      <c r="AUT534"/>
      <c r="AUU534"/>
      <c r="AUV534"/>
      <c r="AUW534"/>
      <c r="AUX534"/>
      <c r="AUY534"/>
      <c r="AUZ534"/>
      <c r="AVA534"/>
      <c r="AVB534"/>
      <c r="AVC534"/>
      <c r="AVD534"/>
      <c r="AVE534"/>
      <c r="AVF534"/>
      <c r="AVG534"/>
      <c r="AVH534"/>
      <c r="AVI534"/>
      <c r="AVJ534"/>
      <c r="AVK534"/>
      <c r="AVL534"/>
      <c r="AVM534"/>
      <c r="AVN534"/>
      <c r="AVO534"/>
      <c r="AVP534"/>
      <c r="AVQ534"/>
      <c r="AVR534"/>
      <c r="AVS534"/>
      <c r="AVT534"/>
      <c r="AVU534"/>
      <c r="AVV534"/>
      <c r="AVW534"/>
      <c r="AVX534"/>
      <c r="AVY534"/>
      <c r="AVZ534"/>
      <c r="AWA534"/>
      <c r="AWB534"/>
      <c r="AWC534"/>
      <c r="AWD534"/>
      <c r="AWE534"/>
      <c r="AWF534"/>
      <c r="AWG534"/>
      <c r="AWH534"/>
      <c r="AWI534"/>
      <c r="AWJ534"/>
      <c r="AWK534"/>
      <c r="AWL534"/>
      <c r="AWM534"/>
      <c r="AWN534"/>
      <c r="AWO534"/>
      <c r="AWP534"/>
      <c r="AWQ534"/>
      <c r="AWR534"/>
      <c r="AWS534"/>
      <c r="AWT534"/>
      <c r="AWU534"/>
      <c r="AWV534"/>
      <c r="AWW534"/>
      <c r="AWX534"/>
      <c r="AWY534"/>
      <c r="AWZ534"/>
      <c r="AXA534"/>
      <c r="AXB534"/>
      <c r="AXC534"/>
      <c r="AXD534"/>
      <c r="AXE534"/>
      <c r="AXF534"/>
      <c r="AXG534"/>
      <c r="AXH534"/>
      <c r="AXI534"/>
      <c r="AXJ534"/>
      <c r="AXK534"/>
      <c r="AXL534"/>
      <c r="AXM534"/>
      <c r="AXN534"/>
      <c r="AXO534"/>
      <c r="AXP534"/>
      <c r="AXQ534"/>
      <c r="AXR534"/>
      <c r="AXS534"/>
      <c r="AXT534"/>
      <c r="AXU534"/>
      <c r="AXV534"/>
      <c r="AXW534"/>
      <c r="AXX534"/>
      <c r="AXY534"/>
      <c r="AXZ534"/>
      <c r="AYA534"/>
      <c r="AYB534"/>
      <c r="AYC534"/>
      <c r="AYD534"/>
      <c r="AYE534"/>
      <c r="AYF534"/>
      <c r="AYG534"/>
      <c r="AYH534"/>
      <c r="AYI534"/>
      <c r="AYJ534"/>
      <c r="AYK534"/>
      <c r="AYL534"/>
      <c r="AYM534"/>
      <c r="AYN534"/>
      <c r="AYO534"/>
      <c r="AYP534"/>
      <c r="AYQ534"/>
      <c r="AYR534"/>
      <c r="AYS534"/>
      <c r="AYT534"/>
      <c r="AYU534"/>
      <c r="AYV534"/>
      <c r="AYW534"/>
      <c r="AYX534"/>
      <c r="AYY534"/>
      <c r="AYZ534"/>
      <c r="AZA534"/>
      <c r="AZB534"/>
      <c r="AZC534"/>
      <c r="AZD534"/>
      <c r="AZE534"/>
      <c r="AZF534"/>
      <c r="AZG534"/>
      <c r="AZH534"/>
      <c r="AZI534"/>
      <c r="AZJ534"/>
      <c r="AZK534"/>
      <c r="AZL534"/>
      <c r="AZM534"/>
      <c r="AZN534"/>
      <c r="AZO534"/>
      <c r="AZP534"/>
      <c r="AZQ534"/>
      <c r="AZR534"/>
      <c r="AZS534"/>
      <c r="AZT534"/>
      <c r="AZU534"/>
      <c r="AZV534"/>
      <c r="AZW534"/>
      <c r="AZX534"/>
      <c r="AZY534"/>
      <c r="AZZ534"/>
      <c r="BAA534"/>
      <c r="BAB534"/>
      <c r="BAC534"/>
      <c r="BAD534"/>
      <c r="BAE534"/>
      <c r="BAF534"/>
      <c r="BAG534"/>
      <c r="BAH534"/>
      <c r="BAI534"/>
      <c r="BAJ534"/>
      <c r="BAK534"/>
      <c r="BAL534"/>
      <c r="BAM534"/>
      <c r="BAN534"/>
      <c r="BAO534"/>
      <c r="BAP534"/>
      <c r="BAQ534"/>
      <c r="BAR534"/>
      <c r="BAS534"/>
      <c r="BAT534"/>
      <c r="BAU534"/>
      <c r="BAV534"/>
      <c r="BAW534"/>
      <c r="BAX534"/>
      <c r="BAY534"/>
      <c r="BAZ534"/>
      <c r="BBA534"/>
      <c r="BBB534"/>
      <c r="BBC534"/>
      <c r="BBD534"/>
      <c r="BBE534"/>
      <c r="BBF534"/>
      <c r="BBG534"/>
      <c r="BBH534"/>
      <c r="BBI534"/>
      <c r="BBJ534"/>
      <c r="BBK534"/>
      <c r="BBL534"/>
      <c r="BBM534"/>
      <c r="BBN534"/>
      <c r="BBO534"/>
      <c r="BBP534"/>
      <c r="BBQ534"/>
      <c r="BBR534"/>
      <c r="BBS534"/>
      <c r="BBT534"/>
      <c r="BBU534"/>
      <c r="BBV534"/>
      <c r="BBW534"/>
      <c r="BBX534"/>
      <c r="BBY534"/>
      <c r="BBZ534"/>
      <c r="BCA534"/>
      <c r="BCB534"/>
      <c r="BCC534"/>
      <c r="BCD534"/>
      <c r="BCE534"/>
      <c r="BCF534"/>
      <c r="BCG534"/>
      <c r="BCH534"/>
      <c r="BCI534"/>
      <c r="BCJ534"/>
      <c r="BCK534"/>
      <c r="BCL534"/>
      <c r="BCM534"/>
      <c r="BCN534"/>
      <c r="BCO534"/>
      <c r="BCP534"/>
      <c r="BCQ534"/>
      <c r="BCR534"/>
      <c r="BCS534"/>
      <c r="BCT534"/>
      <c r="BCU534"/>
      <c r="BCV534"/>
      <c r="BCW534"/>
      <c r="BCX534"/>
      <c r="BCY534"/>
      <c r="BCZ534"/>
      <c r="BDA534"/>
      <c r="BDB534"/>
      <c r="BDC534"/>
      <c r="BDD534"/>
      <c r="BDE534"/>
      <c r="BDF534"/>
      <c r="BDG534"/>
      <c r="BDH534"/>
      <c r="BDI534"/>
      <c r="BDJ534"/>
      <c r="BDK534"/>
      <c r="BDL534"/>
      <c r="BDM534"/>
      <c r="BDN534"/>
      <c r="BDO534"/>
      <c r="BDP534"/>
      <c r="BDQ534"/>
      <c r="BDR534"/>
      <c r="BDS534"/>
      <c r="BDT534"/>
      <c r="BDU534"/>
      <c r="BDV534"/>
      <c r="BDW534"/>
      <c r="BDX534"/>
      <c r="BDY534"/>
      <c r="BDZ534"/>
      <c r="BEA534"/>
      <c r="BEB534"/>
      <c r="BEC534"/>
      <c r="BED534"/>
      <c r="BEE534"/>
      <c r="BEF534"/>
      <c r="BEG534"/>
      <c r="BEH534"/>
      <c r="BEI534"/>
      <c r="BEJ534"/>
      <c r="BEK534"/>
      <c r="BEL534"/>
      <c r="BEM534"/>
      <c r="BEN534"/>
      <c r="BEO534"/>
      <c r="BEP534"/>
      <c r="BEQ534"/>
      <c r="BER534"/>
      <c r="BES534"/>
      <c r="BET534"/>
      <c r="BEU534"/>
      <c r="BEV534"/>
      <c r="BEW534"/>
      <c r="BEX534"/>
      <c r="BEY534"/>
      <c r="BEZ534"/>
      <c r="BFA534"/>
      <c r="BFB534"/>
      <c r="BFC534"/>
      <c r="BFD534"/>
      <c r="BFE534"/>
      <c r="BFF534"/>
      <c r="BFG534"/>
      <c r="BFH534"/>
      <c r="BFI534"/>
      <c r="BFJ534"/>
      <c r="BFK534"/>
      <c r="BFL534"/>
      <c r="BFM534"/>
      <c r="BFN534"/>
      <c r="BFO534"/>
      <c r="BFP534"/>
      <c r="BFQ534"/>
      <c r="BFR534"/>
      <c r="BFS534"/>
      <c r="BFT534"/>
      <c r="BFU534"/>
      <c r="BFV534"/>
      <c r="BFW534"/>
      <c r="BFX534"/>
      <c r="BFY534"/>
      <c r="BFZ534"/>
      <c r="BGA534"/>
      <c r="BGB534"/>
      <c r="BGC534"/>
      <c r="BGD534"/>
      <c r="BGE534"/>
      <c r="BGF534"/>
      <c r="BGG534"/>
      <c r="BGH534"/>
      <c r="BGI534"/>
      <c r="BGJ534"/>
      <c r="BGK534"/>
      <c r="BGL534"/>
      <c r="BGM534"/>
      <c r="BGN534"/>
      <c r="BGO534"/>
      <c r="BGP534"/>
      <c r="BGQ534"/>
      <c r="BGR534"/>
      <c r="BGS534"/>
      <c r="BGT534"/>
      <c r="BGU534"/>
      <c r="BGV534"/>
      <c r="BGW534"/>
      <c r="BGX534"/>
      <c r="BGY534"/>
      <c r="BGZ534"/>
      <c r="BHA534"/>
      <c r="BHB534"/>
      <c r="BHC534"/>
      <c r="BHD534"/>
      <c r="BHE534"/>
      <c r="BHF534"/>
      <c r="BHG534"/>
      <c r="BHH534"/>
      <c r="BHI534"/>
      <c r="BHJ534"/>
      <c r="BHK534"/>
      <c r="BHL534"/>
      <c r="BHM534"/>
      <c r="BHN534"/>
      <c r="BHO534"/>
      <c r="BHP534"/>
      <c r="BHQ534"/>
      <c r="BHR534"/>
      <c r="BHS534"/>
      <c r="BHT534"/>
      <c r="BHU534"/>
      <c r="BHV534"/>
      <c r="BHW534"/>
      <c r="BHX534"/>
      <c r="BHY534"/>
      <c r="BHZ534"/>
      <c r="BIA534"/>
      <c r="BIB534"/>
      <c r="BIC534"/>
      <c r="BID534"/>
      <c r="BIE534"/>
      <c r="BIF534"/>
      <c r="BIG534"/>
      <c r="BIH534"/>
      <c r="BII534"/>
      <c r="BIJ534"/>
      <c r="BIK534"/>
      <c r="BIL534"/>
      <c r="BIM534"/>
      <c r="BIN534"/>
      <c r="BIO534"/>
      <c r="BIP534"/>
      <c r="BIQ534"/>
      <c r="BIR534"/>
      <c r="BIS534"/>
      <c r="BIT534"/>
      <c r="BIU534"/>
      <c r="BIV534"/>
      <c r="BIW534"/>
      <c r="BIX534"/>
      <c r="BIY534"/>
      <c r="BIZ534"/>
      <c r="BJA534"/>
      <c r="BJB534"/>
      <c r="BJC534"/>
      <c r="BJD534"/>
      <c r="BJE534"/>
      <c r="BJF534"/>
      <c r="BJG534"/>
      <c r="BJH534"/>
      <c r="BJI534"/>
      <c r="BJJ534"/>
      <c r="BJK534"/>
      <c r="BJL534"/>
      <c r="BJM534"/>
      <c r="BJN534"/>
      <c r="BJO534"/>
      <c r="BJP534"/>
      <c r="BJQ534"/>
      <c r="BJR534"/>
      <c r="BJS534"/>
      <c r="BJT534"/>
      <c r="BJU534"/>
      <c r="BJV534"/>
      <c r="BJW534"/>
      <c r="BJX534"/>
      <c r="BJY534"/>
      <c r="BJZ534"/>
      <c r="BKA534"/>
      <c r="BKB534"/>
      <c r="BKC534"/>
      <c r="BKD534"/>
      <c r="BKE534"/>
      <c r="BKF534"/>
      <c r="BKG534"/>
      <c r="BKH534"/>
      <c r="BKI534"/>
      <c r="BKJ534"/>
      <c r="BKK534"/>
      <c r="BKL534"/>
      <c r="BKM534"/>
      <c r="BKN534"/>
      <c r="BKO534"/>
      <c r="BKP534"/>
      <c r="BKQ534"/>
      <c r="BKR534"/>
      <c r="BKS534"/>
      <c r="BKT534"/>
      <c r="BKU534"/>
      <c r="BKV534"/>
      <c r="BKW534"/>
      <c r="BKX534"/>
      <c r="BKY534"/>
      <c r="BKZ534"/>
      <c r="BLA534"/>
      <c r="BLB534"/>
      <c r="BLC534"/>
      <c r="BLD534"/>
      <c r="BLE534"/>
      <c r="BLF534"/>
      <c r="BLG534"/>
      <c r="BLH534"/>
      <c r="BLI534"/>
      <c r="BLJ534"/>
      <c r="BLK534"/>
      <c r="BLL534"/>
      <c r="BLM534"/>
      <c r="BLN534"/>
      <c r="BLO534"/>
      <c r="BLP534"/>
      <c r="BLQ534"/>
      <c r="BLR534"/>
      <c r="BLS534"/>
      <c r="BLT534"/>
      <c r="BLU534"/>
      <c r="BLV534"/>
      <c r="BLW534"/>
      <c r="BLX534"/>
      <c r="BLY534"/>
      <c r="BLZ534"/>
      <c r="BMA534"/>
      <c r="BMB534"/>
      <c r="BMC534"/>
      <c r="BMD534"/>
      <c r="BME534"/>
      <c r="BMF534"/>
      <c r="BMG534"/>
      <c r="BMH534"/>
      <c r="BMI534"/>
      <c r="BMJ534"/>
      <c r="BMK534"/>
      <c r="BML534"/>
      <c r="BMM534"/>
      <c r="BMN534"/>
      <c r="BMO534"/>
      <c r="BMP534"/>
      <c r="BMQ534"/>
      <c r="BMR534"/>
      <c r="BMS534"/>
      <c r="BMT534"/>
      <c r="BMU534"/>
      <c r="BMV534"/>
      <c r="BMW534"/>
      <c r="BMX534"/>
      <c r="BMY534"/>
      <c r="BMZ534"/>
      <c r="BNA534"/>
      <c r="BNB534"/>
      <c r="BNC534"/>
      <c r="BND534"/>
      <c r="BNE534"/>
      <c r="BNF534"/>
      <c r="BNG534"/>
      <c r="BNH534"/>
      <c r="BNI534"/>
      <c r="BNJ534"/>
      <c r="BNK534"/>
      <c r="BNL534"/>
      <c r="BNM534"/>
      <c r="BNN534"/>
      <c r="BNO534"/>
      <c r="BNP534"/>
      <c r="BNQ534"/>
      <c r="BNR534"/>
      <c r="BNS534"/>
      <c r="BNT534"/>
      <c r="BNU534"/>
      <c r="BNV534"/>
      <c r="BNW534"/>
      <c r="BNX534"/>
      <c r="BNY534"/>
      <c r="BNZ534"/>
      <c r="BOA534"/>
      <c r="BOB534"/>
      <c r="BOC534"/>
      <c r="BOD534"/>
      <c r="BOE534"/>
      <c r="BOF534"/>
      <c r="BOG534"/>
      <c r="BOH534"/>
      <c r="BOI534"/>
      <c r="BOJ534"/>
      <c r="BOK534"/>
      <c r="BOL534"/>
      <c r="BOM534"/>
      <c r="BON534"/>
      <c r="BOO534"/>
      <c r="BOP534"/>
      <c r="BOQ534"/>
      <c r="BOR534"/>
      <c r="BOS534"/>
      <c r="BOT534"/>
      <c r="BOU534"/>
      <c r="BOV534"/>
      <c r="BOW534"/>
      <c r="BOX534"/>
      <c r="BOY534"/>
      <c r="BOZ534"/>
      <c r="BPA534"/>
      <c r="BPB534"/>
      <c r="BPC534"/>
      <c r="BPD534"/>
      <c r="BPE534"/>
      <c r="BPF534"/>
      <c r="BPG534"/>
      <c r="BPH534"/>
      <c r="BPI534"/>
      <c r="BPJ534"/>
      <c r="BPK534"/>
      <c r="BPL534"/>
      <c r="BPM534"/>
      <c r="BPN534"/>
      <c r="BPO534"/>
      <c r="BPP534"/>
      <c r="BPQ534"/>
      <c r="BPR534"/>
      <c r="BPS534"/>
      <c r="BPT534"/>
      <c r="BPU534"/>
      <c r="BPV534"/>
      <c r="BPW534"/>
      <c r="BPX534"/>
      <c r="BPY534"/>
      <c r="BPZ534"/>
      <c r="BQA534"/>
      <c r="BQB534"/>
      <c r="BQC534"/>
      <c r="BQD534"/>
      <c r="BQE534"/>
      <c r="BQF534"/>
      <c r="BQG534"/>
      <c r="BQH534"/>
      <c r="BQI534"/>
      <c r="BQJ534"/>
      <c r="BQK534"/>
      <c r="BQL534"/>
      <c r="BQM534"/>
      <c r="BQN534"/>
      <c r="BQO534"/>
      <c r="BQP534"/>
      <c r="BQQ534"/>
      <c r="BQR534"/>
      <c r="BQS534"/>
      <c r="BQT534"/>
      <c r="BQU534"/>
      <c r="BQV534"/>
      <c r="BQW534"/>
      <c r="BQX534"/>
      <c r="BQY534"/>
      <c r="BQZ534"/>
      <c r="BRA534"/>
      <c r="BRB534"/>
      <c r="BRC534"/>
      <c r="BRD534"/>
      <c r="BRE534"/>
      <c r="BRF534"/>
      <c r="BRG534"/>
      <c r="BRH534"/>
      <c r="BRI534"/>
      <c r="BRJ534"/>
      <c r="BRK534"/>
      <c r="BRL534"/>
      <c r="BRM534"/>
      <c r="BRN534"/>
      <c r="BRO534"/>
      <c r="BRP534"/>
      <c r="BRQ534"/>
      <c r="BRR534"/>
      <c r="BRS534"/>
      <c r="BRT534"/>
      <c r="BRU534"/>
      <c r="BRV534"/>
      <c r="BRW534"/>
      <c r="BRX534"/>
      <c r="BRY534"/>
      <c r="BRZ534"/>
      <c r="BSA534"/>
      <c r="BSB534"/>
      <c r="BSC534"/>
      <c r="BSD534"/>
      <c r="BSE534"/>
      <c r="BSF534"/>
      <c r="BSG534"/>
      <c r="BSH534"/>
      <c r="BSI534"/>
      <c r="BSJ534"/>
      <c r="BSK534"/>
      <c r="BSL534"/>
      <c r="BSM534"/>
      <c r="BSN534"/>
      <c r="BSO534"/>
      <c r="BSP534"/>
      <c r="BSQ534"/>
      <c r="BSR534"/>
      <c r="BSS534"/>
      <c r="BST534"/>
      <c r="BSU534"/>
      <c r="BSV534"/>
      <c r="BSW534"/>
      <c r="BSX534"/>
      <c r="BSY534"/>
      <c r="BSZ534"/>
      <c r="BTA534"/>
      <c r="BTB534"/>
      <c r="BTC534"/>
      <c r="BTD534"/>
      <c r="BTE534"/>
      <c r="BTF534"/>
      <c r="BTG534"/>
      <c r="BTH534"/>
      <c r="BTI534"/>
      <c r="BTJ534"/>
      <c r="BTK534"/>
      <c r="BTL534"/>
      <c r="BTM534"/>
      <c r="BTN534"/>
      <c r="BTO534"/>
      <c r="BTP534"/>
      <c r="BTQ534"/>
      <c r="BTR534"/>
      <c r="BTS534"/>
      <c r="BTT534"/>
      <c r="BTU534"/>
      <c r="BTV534"/>
      <c r="BTW534"/>
      <c r="BTX534"/>
      <c r="BTY534"/>
      <c r="BTZ534"/>
      <c r="BUA534"/>
      <c r="BUB534"/>
      <c r="BUC534"/>
      <c r="BUD534"/>
      <c r="BUE534"/>
      <c r="BUF534"/>
      <c r="BUG534"/>
      <c r="BUH534"/>
      <c r="BUI534"/>
      <c r="BUJ534"/>
      <c r="BUK534"/>
      <c r="BUL534"/>
      <c r="BUM534"/>
      <c r="BUN534"/>
      <c r="BUO534"/>
      <c r="BUP534"/>
      <c r="BUQ534"/>
      <c r="BUR534"/>
      <c r="BUS534"/>
      <c r="BUT534"/>
      <c r="BUU534"/>
      <c r="BUV534"/>
      <c r="BUW534"/>
      <c r="BUX534"/>
      <c r="BUY534"/>
      <c r="BUZ534"/>
      <c r="BVA534"/>
      <c r="BVB534"/>
      <c r="BVC534"/>
      <c r="BVD534"/>
      <c r="BVE534"/>
      <c r="BVF534"/>
      <c r="BVG534"/>
      <c r="BVH534"/>
      <c r="BVI534"/>
      <c r="BVJ534"/>
      <c r="BVK534"/>
      <c r="BVL534"/>
      <c r="BVM534"/>
      <c r="BVN534"/>
      <c r="BVO534"/>
      <c r="BVP534"/>
      <c r="BVQ534"/>
      <c r="BVR534"/>
      <c r="BVS534"/>
      <c r="BVT534"/>
      <c r="BVU534"/>
      <c r="BVV534"/>
      <c r="BVW534"/>
      <c r="BVX534"/>
      <c r="BVY534"/>
      <c r="BVZ534"/>
      <c r="BWA534"/>
      <c r="BWB534"/>
      <c r="BWC534"/>
      <c r="BWD534"/>
      <c r="BWE534"/>
      <c r="BWF534"/>
      <c r="BWG534"/>
      <c r="BWH534"/>
      <c r="BWI534"/>
      <c r="BWJ534"/>
      <c r="BWK534"/>
      <c r="BWL534"/>
      <c r="BWM534"/>
      <c r="BWN534"/>
      <c r="BWO534"/>
      <c r="BWP534"/>
      <c r="BWQ534"/>
      <c r="BWR534"/>
      <c r="BWS534"/>
      <c r="BWT534"/>
      <c r="BWU534"/>
      <c r="BWV534"/>
      <c r="BWW534"/>
      <c r="BWX534"/>
      <c r="BWY534"/>
      <c r="BWZ534"/>
      <c r="BXA534"/>
      <c r="BXB534"/>
      <c r="BXC534"/>
      <c r="BXD534"/>
      <c r="BXE534"/>
      <c r="BXF534"/>
      <c r="BXG534"/>
      <c r="BXH534"/>
      <c r="BXI534"/>
      <c r="BXJ534"/>
      <c r="BXK534"/>
      <c r="BXL534"/>
      <c r="BXM534"/>
      <c r="BXN534"/>
      <c r="BXO534"/>
      <c r="BXP534"/>
      <c r="BXQ534"/>
      <c r="BXR534"/>
      <c r="BXS534"/>
      <c r="BXT534"/>
      <c r="BXU534"/>
      <c r="BXV534"/>
      <c r="BXW534"/>
      <c r="BXX534"/>
      <c r="BXY534"/>
      <c r="BXZ534"/>
      <c r="BYA534"/>
      <c r="BYB534"/>
      <c r="BYC534"/>
      <c r="BYD534"/>
      <c r="BYE534"/>
      <c r="BYF534"/>
      <c r="BYG534"/>
      <c r="BYH534"/>
      <c r="BYI534"/>
      <c r="BYJ534"/>
      <c r="BYK534"/>
      <c r="BYL534"/>
      <c r="BYM534"/>
      <c r="BYN534"/>
      <c r="BYO534"/>
      <c r="BYP534"/>
      <c r="BYQ534"/>
      <c r="BYR534"/>
      <c r="BYS534"/>
      <c r="BYT534"/>
      <c r="BYU534"/>
      <c r="BYV534"/>
      <c r="BYW534"/>
      <c r="BYX534"/>
      <c r="BYY534"/>
      <c r="BYZ534"/>
      <c r="BZA534"/>
      <c r="BZB534"/>
      <c r="BZC534"/>
      <c r="BZD534"/>
      <c r="BZE534"/>
      <c r="BZF534"/>
      <c r="BZG534"/>
      <c r="BZH534"/>
      <c r="BZI534"/>
      <c r="BZJ534"/>
    </row>
  </sheetData>
  <mergeCells count="396">
    <mergeCell ref="A425:E425"/>
    <mergeCell ref="A426:E426"/>
    <mergeCell ref="A424:E424"/>
    <mergeCell ref="A287:E287"/>
    <mergeCell ref="A288:E288"/>
    <mergeCell ref="A289:E289"/>
    <mergeCell ref="A290:E290"/>
    <mergeCell ref="A291:E291"/>
    <mergeCell ref="A294:E294"/>
    <mergeCell ref="A295:E295"/>
    <mergeCell ref="A296:E296"/>
    <mergeCell ref="A297:E297"/>
    <mergeCell ref="A298:E298"/>
    <mergeCell ref="A302:E302"/>
    <mergeCell ref="A303:E303"/>
    <mergeCell ref="A307:E307"/>
    <mergeCell ref="A154:E154"/>
    <mergeCell ref="A153:E153"/>
    <mergeCell ref="A149:E149"/>
    <mergeCell ref="A148:E148"/>
    <mergeCell ref="A147:E147"/>
    <mergeCell ref="A207:E207"/>
    <mergeCell ref="A420:E420"/>
    <mergeCell ref="A393:E393"/>
    <mergeCell ref="A394:E394"/>
    <mergeCell ref="A252:E252"/>
    <mergeCell ref="A251:E251"/>
    <mergeCell ref="A250:E250"/>
    <mergeCell ref="A249:E249"/>
    <mergeCell ref="A248:E248"/>
    <mergeCell ref="A155:E155"/>
    <mergeCell ref="A156:E156"/>
    <mergeCell ref="A157:E157"/>
    <mergeCell ref="A158:E158"/>
    <mergeCell ref="A159:E159"/>
    <mergeCell ref="A161:E161"/>
    <mergeCell ref="A160:E160"/>
    <mergeCell ref="A162:E162"/>
    <mergeCell ref="A163:E163"/>
    <mergeCell ref="A164:E164"/>
    <mergeCell ref="A165:E165"/>
    <mergeCell ref="A166:E166"/>
    <mergeCell ref="A167:E167"/>
    <mergeCell ref="A168:E168"/>
    <mergeCell ref="A170:E170"/>
    <mergeCell ref="A519:E519"/>
    <mergeCell ref="A520:E520"/>
    <mergeCell ref="A530:E530"/>
    <mergeCell ref="A531:E531"/>
    <mergeCell ref="A532:E532"/>
    <mergeCell ref="A533:E533"/>
    <mergeCell ref="A534:E534"/>
    <mergeCell ref="A474:E474"/>
    <mergeCell ref="A473:E473"/>
    <mergeCell ref="A513:E513"/>
    <mergeCell ref="A514:E514"/>
    <mergeCell ref="A515:E515"/>
    <mergeCell ref="A508:E508"/>
    <mergeCell ref="A509:E509"/>
    <mergeCell ref="A510:E510"/>
    <mergeCell ref="A511:E511"/>
    <mergeCell ref="A518:E518"/>
    <mergeCell ref="A516:E516"/>
    <mergeCell ref="A125:E125"/>
    <mergeCell ref="A169:E169"/>
    <mergeCell ref="A396:E396"/>
    <mergeCell ref="A398:E398"/>
    <mergeCell ref="A305:E305"/>
    <mergeCell ref="A306:E306"/>
    <mergeCell ref="A350:E350"/>
    <mergeCell ref="A351:E351"/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  <mergeCell ref="A524:E524"/>
    <mergeCell ref="A525:E525"/>
    <mergeCell ref="A279:E279"/>
    <mergeCell ref="A280:E280"/>
    <mergeCell ref="A484:E484"/>
    <mergeCell ref="A361:E361"/>
    <mergeCell ref="A360:E360"/>
    <mergeCell ref="A472:E472"/>
    <mergeCell ref="A459:E459"/>
    <mergeCell ref="A299:E299"/>
    <mergeCell ref="A300:E300"/>
    <mergeCell ref="A310:E310"/>
    <mergeCell ref="A311:E311"/>
    <mergeCell ref="A370:E370"/>
    <mergeCell ref="A367:E367"/>
    <mergeCell ref="A366:E366"/>
    <mergeCell ref="A365:E365"/>
    <mergeCell ref="A364:E364"/>
    <mergeCell ref="A480:E480"/>
    <mergeCell ref="A481:E481"/>
    <mergeCell ref="A301:E301"/>
    <mergeCell ref="A331:E331"/>
    <mergeCell ref="A281:E281"/>
    <mergeCell ref="A505:E505"/>
    <mergeCell ref="A517:E517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501:E501"/>
    <mergeCell ref="A69:G69"/>
    <mergeCell ref="A68:E68"/>
    <mergeCell ref="A482:E482"/>
    <mergeCell ref="A121:E121"/>
    <mergeCell ref="A460:E460"/>
    <mergeCell ref="A462:E462"/>
    <mergeCell ref="A72:E72"/>
    <mergeCell ref="A82:G82"/>
    <mergeCell ref="A83:G83"/>
    <mergeCell ref="A84:G84"/>
    <mergeCell ref="A119:E119"/>
    <mergeCell ref="A120:E120"/>
    <mergeCell ref="A115:E115"/>
    <mergeCell ref="A116:E116"/>
    <mergeCell ref="A15:K15"/>
    <mergeCell ref="A30:E30"/>
    <mergeCell ref="A35:E35"/>
    <mergeCell ref="A42:E42"/>
    <mergeCell ref="A43:E43"/>
    <mergeCell ref="A39:E39"/>
    <mergeCell ref="A40:E40"/>
    <mergeCell ref="A41:E41"/>
    <mergeCell ref="A29:E29"/>
    <mergeCell ref="A34:E34"/>
    <mergeCell ref="A85:G85"/>
    <mergeCell ref="A88:G88"/>
    <mergeCell ref="A71:G71"/>
    <mergeCell ref="A98:E98"/>
    <mergeCell ref="A117:E117"/>
    <mergeCell ref="A25:E25"/>
    <mergeCell ref="A26:E26"/>
    <mergeCell ref="A27:E27"/>
    <mergeCell ref="A103:E103"/>
    <mergeCell ref="A49:E49"/>
    <mergeCell ref="A122:E122"/>
    <mergeCell ref="A123:E123"/>
    <mergeCell ref="A124:E124"/>
    <mergeCell ref="A497:E497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485:E485"/>
    <mergeCell ref="A395:E395"/>
    <mergeCell ref="A13:K13"/>
    <mergeCell ref="A22:E22"/>
    <mergeCell ref="A23:E23"/>
    <mergeCell ref="A20:E20"/>
    <mergeCell ref="A53:E53"/>
    <mergeCell ref="A54:E54"/>
    <mergeCell ref="A16:E16"/>
    <mergeCell ref="A17:E17"/>
    <mergeCell ref="A18:E18"/>
    <mergeCell ref="A50:E50"/>
    <mergeCell ref="A51:E51"/>
    <mergeCell ref="A52:E52"/>
    <mergeCell ref="A55:E55"/>
    <mergeCell ref="A56:E56"/>
    <mergeCell ref="A58:E58"/>
    <mergeCell ref="A21:E21"/>
    <mergeCell ref="A36:E36"/>
    <mergeCell ref="A37:E37"/>
    <mergeCell ref="A38:E38"/>
    <mergeCell ref="A28:E28"/>
    <mergeCell ref="A46:E46"/>
    <mergeCell ref="A47:E47"/>
    <mergeCell ref="A48:E48"/>
    <mergeCell ref="A31:E31"/>
    <mergeCell ref="A32:E32"/>
    <mergeCell ref="A45:E45"/>
    <mergeCell ref="A57:E57"/>
    <mergeCell ref="A24:E24"/>
    <mergeCell ref="A33:E33"/>
    <mergeCell ref="A44:E44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95:E95"/>
    <mergeCell ref="A96:E96"/>
    <mergeCell ref="A86:E86"/>
    <mergeCell ref="A92:E92"/>
    <mergeCell ref="A93:E93"/>
    <mergeCell ref="A94:E94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529:E529"/>
    <mergeCell ref="A190:E190"/>
    <mergeCell ref="A329:E329"/>
    <mergeCell ref="A352:E352"/>
    <mergeCell ref="A357:E357"/>
    <mergeCell ref="A325:E325"/>
    <mergeCell ref="A326:E326"/>
    <mergeCell ref="A327:E327"/>
    <mergeCell ref="A328:E328"/>
    <mergeCell ref="A356:E356"/>
    <mergeCell ref="A339:E339"/>
    <mergeCell ref="A344:E344"/>
    <mergeCell ref="A345:E345"/>
    <mergeCell ref="A292:E292"/>
    <mergeCell ref="A293:E293"/>
    <mergeCell ref="A490:E490"/>
    <mergeCell ref="M408:Q408"/>
    <mergeCell ref="M409:Q409"/>
    <mergeCell ref="A388:E388"/>
    <mergeCell ref="A427:E427"/>
    <mergeCell ref="A377:E377"/>
    <mergeCell ref="A378:E378"/>
    <mergeCell ref="A401:E401"/>
    <mergeCell ref="A405:E405"/>
    <mergeCell ref="A410:E410"/>
    <mergeCell ref="A381:E381"/>
    <mergeCell ref="A408:E408"/>
    <mergeCell ref="A407:E407"/>
    <mergeCell ref="A400:E400"/>
    <mergeCell ref="A409:E409"/>
    <mergeCell ref="A399:E399"/>
    <mergeCell ref="A411:E411"/>
    <mergeCell ref="A387:E387"/>
    <mergeCell ref="A397:E397"/>
    <mergeCell ref="A391:E391"/>
    <mergeCell ref="A392:E392"/>
    <mergeCell ref="A386:E386"/>
    <mergeCell ref="A414:E414"/>
    <mergeCell ref="A415:E415"/>
    <mergeCell ref="A402:E402"/>
    <mergeCell ref="A126:E126"/>
    <mergeCell ref="A315:K315"/>
    <mergeCell ref="A372:E372"/>
    <mergeCell ref="A282:E282"/>
    <mergeCell ref="A215:E215"/>
    <mergeCell ref="A173:E173"/>
    <mergeCell ref="A363:E363"/>
    <mergeCell ref="A276:E276"/>
    <mergeCell ref="A191:E191"/>
    <mergeCell ref="A206:E206"/>
    <mergeCell ref="A205:E205"/>
    <mergeCell ref="A129:E129"/>
    <mergeCell ref="A130:E130"/>
    <mergeCell ref="A181:E181"/>
    <mergeCell ref="A182:E182"/>
    <mergeCell ref="A286:K286"/>
    <mergeCell ref="A192:E192"/>
    <mergeCell ref="A275:E275"/>
    <mergeCell ref="A304:E304"/>
    <mergeCell ref="A368:E368"/>
    <mergeCell ref="A369:E369"/>
    <mergeCell ref="A284:E284"/>
    <mergeCell ref="A283:E283"/>
    <mergeCell ref="A258:E258"/>
    <mergeCell ref="A528:E528"/>
    <mergeCell ref="A174:E174"/>
    <mergeCell ref="A177:E177"/>
    <mergeCell ref="A178:E178"/>
    <mergeCell ref="A523:E523"/>
    <mergeCell ref="A527:E527"/>
    <mergeCell ref="A502:E502"/>
    <mergeCell ref="A503:E503"/>
    <mergeCell ref="A512:E512"/>
    <mergeCell ref="A507:E507"/>
    <mergeCell ref="A463:E463"/>
    <mergeCell ref="A477:E477"/>
    <mergeCell ref="A478:E478"/>
    <mergeCell ref="A499:E499"/>
    <mergeCell ref="A500:E500"/>
    <mergeCell ref="A491:E491"/>
    <mergeCell ref="A492:E492"/>
    <mergeCell ref="A493:E493"/>
    <mergeCell ref="A385:E385"/>
    <mergeCell ref="A404:E404"/>
    <mergeCell ref="A423:E423"/>
    <mergeCell ref="A390:E390"/>
    <mergeCell ref="A389:E389"/>
    <mergeCell ref="A406:E406"/>
    <mergeCell ref="A504:E504"/>
    <mergeCell ref="A203:E203"/>
    <mergeCell ref="A152:E152"/>
    <mergeCell ref="A277:E277"/>
    <mergeCell ref="A127:E127"/>
    <mergeCell ref="A172:E172"/>
    <mergeCell ref="A184:E184"/>
    <mergeCell ref="A183:E183"/>
    <mergeCell ref="A185:E185"/>
    <mergeCell ref="A483:E483"/>
    <mergeCell ref="A488:E488"/>
    <mergeCell ref="A487:E487"/>
    <mergeCell ref="A489:E489"/>
    <mergeCell ref="A495:E495"/>
    <mergeCell ref="A271:E271"/>
    <mergeCell ref="A274:E274"/>
    <mergeCell ref="A128:E128"/>
    <mergeCell ref="A457:E457"/>
    <mergeCell ref="A317:E317"/>
    <mergeCell ref="A318:E318"/>
    <mergeCell ref="A476:E476"/>
    <mergeCell ref="A150:E150"/>
    <mergeCell ref="A403:E403"/>
    <mergeCell ref="A471:E471"/>
    <mergeCell ref="A498:E498"/>
    <mergeCell ref="A486:E486"/>
    <mergeCell ref="A496:E496"/>
    <mergeCell ref="A208:E208"/>
    <mergeCell ref="A479:E479"/>
    <mergeCell ref="A255:E255"/>
    <mergeCell ref="A237:E237"/>
    <mergeCell ref="A236:E236"/>
    <mergeCell ref="A151:E151"/>
    <mergeCell ref="A464:E464"/>
    <mergeCell ref="A466:E466"/>
    <mergeCell ref="A465:E465"/>
    <mergeCell ref="A467:E467"/>
    <mergeCell ref="A468:E468"/>
    <mergeCell ref="A469:E469"/>
    <mergeCell ref="A470:E470"/>
    <mergeCell ref="A461:E461"/>
    <mergeCell ref="A458:E458"/>
    <mergeCell ref="A456:E456"/>
    <mergeCell ref="A455:E455"/>
    <mergeCell ref="A272:E272"/>
    <mergeCell ref="A259:E259"/>
    <mergeCell ref="A260:E260"/>
    <mergeCell ref="A261:E261"/>
    <mergeCell ref="A202:E202"/>
    <mergeCell ref="A201:E201"/>
    <mergeCell ref="A175:E175"/>
    <mergeCell ref="A176:E176"/>
    <mergeCell ref="A196:E196"/>
    <mergeCell ref="A494:E494"/>
    <mergeCell ref="A362:E362"/>
    <mergeCell ref="A278:E278"/>
    <mergeCell ref="A186:E186"/>
    <mergeCell ref="A188:E188"/>
    <mergeCell ref="A189:E189"/>
    <mergeCell ref="A412:E412"/>
    <mergeCell ref="A417:E417"/>
    <mergeCell ref="A262:E262"/>
    <mergeCell ref="A263:E263"/>
    <mergeCell ref="A264:E264"/>
    <mergeCell ref="A265:E265"/>
    <mergeCell ref="A266:E266"/>
    <mergeCell ref="A267:E267"/>
    <mergeCell ref="A268:E268"/>
    <mergeCell ref="A269:E269"/>
    <mergeCell ref="A256:E256"/>
    <mergeCell ref="A254:E254"/>
    <mergeCell ref="A253:E253"/>
  </mergeCells>
  <phoneticPr fontId="65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22"/>
  <sheetViews>
    <sheetView workbookViewId="0">
      <selection activeCell="N16" sqref="N16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1" ht="23.25" customHeight="1">
      <c r="A2" s="498"/>
      <c r="B2" s="498"/>
      <c r="C2" s="858" t="s">
        <v>1215</v>
      </c>
      <c r="D2" s="859"/>
      <c r="E2" s="859"/>
      <c r="F2" s="859"/>
      <c r="G2" s="859"/>
      <c r="H2" s="511"/>
      <c r="I2" s="511"/>
      <c r="J2" s="511"/>
      <c r="K2" s="511"/>
    </row>
    <row r="3" spans="1:11" ht="15">
      <c r="A3" s="498"/>
      <c r="B3" s="498"/>
      <c r="C3" s="498"/>
      <c r="D3" s="512"/>
      <c r="E3" s="512"/>
      <c r="F3" s="512"/>
      <c r="G3" s="512"/>
      <c r="H3" s="512"/>
      <c r="I3" s="512"/>
      <c r="J3" s="512"/>
      <c r="K3" s="512"/>
    </row>
    <row r="4" spans="1:11" ht="9" customHeight="1">
      <c r="A4" s="498"/>
      <c r="B4" s="498"/>
      <c r="C4" s="498"/>
      <c r="D4" s="512"/>
      <c r="E4" s="512"/>
      <c r="F4" s="512"/>
      <c r="G4" s="512"/>
      <c r="H4" s="512"/>
      <c r="I4" s="512"/>
      <c r="J4" s="512"/>
      <c r="K4" s="512"/>
    </row>
    <row r="5" spans="1:11" ht="15" customHeight="1">
      <c r="A5" s="863">
        <v>44258</v>
      </c>
      <c r="B5" s="864"/>
      <c r="C5" s="864"/>
      <c r="D5" s="512"/>
      <c r="E5" s="512"/>
      <c r="F5" s="512"/>
      <c r="G5" s="512"/>
      <c r="H5" s="512"/>
      <c r="I5" s="512"/>
      <c r="J5" s="512"/>
      <c r="K5" s="512"/>
    </row>
    <row r="6" spans="1:11" ht="11.25" customHeight="1">
      <c r="A6" s="498"/>
      <c r="B6" s="498"/>
      <c r="C6" s="498"/>
      <c r="D6" s="512"/>
      <c r="E6" s="512"/>
      <c r="F6" s="512"/>
      <c r="G6" s="512"/>
      <c r="H6" s="512"/>
      <c r="I6" s="512"/>
      <c r="J6" s="512"/>
      <c r="K6" s="512"/>
    </row>
    <row r="7" spans="1:11" ht="18.75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11" ht="18" customHeight="1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11" ht="15" customHeight="1">
      <c r="A9" s="856" t="s">
        <v>843</v>
      </c>
      <c r="B9" s="857"/>
      <c r="C9" s="857"/>
      <c r="D9" s="857"/>
      <c r="E9" s="857"/>
      <c r="F9" s="857"/>
      <c r="G9" s="498"/>
      <c r="H9" s="498"/>
      <c r="I9" s="498"/>
      <c r="J9" s="513"/>
      <c r="K9" s="513"/>
    </row>
    <row r="10" spans="1:11" ht="15.75">
      <c r="A10" s="500" t="s">
        <v>1123</v>
      </c>
      <c r="B10" s="501"/>
      <c r="C10" s="501"/>
      <c r="D10" s="501"/>
      <c r="E10" s="498"/>
      <c r="F10" s="860" t="s">
        <v>0</v>
      </c>
      <c r="G10" s="861"/>
      <c r="H10" s="498"/>
      <c r="I10" s="498"/>
      <c r="J10" s="574"/>
      <c r="K10" s="575"/>
    </row>
    <row r="11" spans="1:11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</row>
    <row r="12" spans="1:11" ht="8.25" customHeight="1"/>
    <row r="13" spans="1:11" ht="21" customHeight="1">
      <c r="A13" s="867" t="s">
        <v>1191</v>
      </c>
      <c r="B13" s="865" t="s">
        <v>1216</v>
      </c>
      <c r="C13" s="867" t="s">
        <v>1192</v>
      </c>
      <c r="D13" s="867"/>
      <c r="E13" s="867"/>
      <c r="F13" s="868" t="s">
        <v>1193</v>
      </c>
      <c r="G13" s="869" t="s">
        <v>1194</v>
      </c>
    </row>
    <row r="14" spans="1:11" ht="28.5" customHeight="1">
      <c r="A14" s="867"/>
      <c r="B14" s="866"/>
      <c r="C14" s="442" t="s">
        <v>1195</v>
      </c>
      <c r="D14" s="442" t="s">
        <v>1196</v>
      </c>
      <c r="E14" s="442" t="s">
        <v>1197</v>
      </c>
      <c r="F14" s="868"/>
      <c r="G14" s="869"/>
    </row>
    <row r="15" spans="1:11">
      <c r="A15" s="867">
        <v>1</v>
      </c>
      <c r="B15" s="866" t="s">
        <v>1198</v>
      </c>
      <c r="C15" s="867">
        <v>1000</v>
      </c>
      <c r="D15" s="867">
        <v>250</v>
      </c>
      <c r="E15" s="867">
        <v>40</v>
      </c>
      <c r="F15" s="870">
        <f>C15*D15*E15*1.25/1000000</f>
        <v>12.5</v>
      </c>
      <c r="G15" s="862">
        <v>9760</v>
      </c>
    </row>
    <row r="16" spans="1:11">
      <c r="A16" s="867"/>
      <c r="B16" s="866"/>
      <c r="C16" s="867"/>
      <c r="D16" s="867"/>
      <c r="E16" s="867"/>
      <c r="F16" s="870"/>
      <c r="G16" s="862"/>
    </row>
    <row r="17" spans="1:7">
      <c r="A17" s="867"/>
      <c r="B17" s="866"/>
      <c r="C17" s="867"/>
      <c r="D17" s="867"/>
      <c r="E17" s="867"/>
      <c r="F17" s="870"/>
      <c r="G17" s="862"/>
    </row>
    <row r="18" spans="1:7">
      <c r="A18" s="867"/>
      <c r="B18" s="866"/>
      <c r="C18" s="867"/>
      <c r="D18" s="867"/>
      <c r="E18" s="867"/>
      <c r="F18" s="870"/>
      <c r="G18" s="862"/>
    </row>
    <row r="19" spans="1:7">
      <c r="A19" s="867"/>
      <c r="B19" s="866"/>
      <c r="C19" s="867"/>
      <c r="D19" s="867"/>
      <c r="E19" s="867"/>
      <c r="F19" s="870"/>
      <c r="G19" s="862"/>
    </row>
    <row r="20" spans="1:7">
      <c r="A20" s="867"/>
      <c r="B20" s="866"/>
      <c r="C20" s="867"/>
      <c r="D20" s="867"/>
      <c r="E20" s="867"/>
      <c r="F20" s="870"/>
      <c r="G20" s="862"/>
    </row>
    <row r="21" spans="1:7">
      <c r="A21" s="867">
        <v>2</v>
      </c>
      <c r="B21" s="866" t="s">
        <v>1199</v>
      </c>
      <c r="C21" s="867">
        <v>1000</v>
      </c>
      <c r="D21" s="867">
        <v>250</v>
      </c>
      <c r="E21" s="867">
        <v>40</v>
      </c>
      <c r="F21" s="870">
        <f t="shared" ref="F21" si="0">C21*D21*E21*1.25/1000000</f>
        <v>12.5</v>
      </c>
      <c r="G21" s="862">
        <v>8750</v>
      </c>
    </row>
    <row r="22" spans="1:7">
      <c r="A22" s="867"/>
      <c r="B22" s="866"/>
      <c r="C22" s="867"/>
      <c r="D22" s="867"/>
      <c r="E22" s="867"/>
      <c r="F22" s="870"/>
      <c r="G22" s="862"/>
    </row>
    <row r="23" spans="1:7">
      <c r="A23" s="867"/>
      <c r="B23" s="866"/>
      <c r="C23" s="867"/>
      <c r="D23" s="867"/>
      <c r="E23" s="867"/>
      <c r="F23" s="870"/>
      <c r="G23" s="862"/>
    </row>
    <row r="24" spans="1:7">
      <c r="A24" s="867"/>
      <c r="B24" s="866"/>
      <c r="C24" s="867"/>
      <c r="D24" s="867"/>
      <c r="E24" s="867"/>
      <c r="F24" s="870"/>
      <c r="G24" s="862"/>
    </row>
    <row r="25" spans="1:7">
      <c r="A25" s="867"/>
      <c r="B25" s="866"/>
      <c r="C25" s="867"/>
      <c r="D25" s="867"/>
      <c r="E25" s="867"/>
      <c r="F25" s="870"/>
      <c r="G25" s="862"/>
    </row>
    <row r="26" spans="1:7">
      <c r="A26" s="867"/>
      <c r="B26" s="866"/>
      <c r="C26" s="867"/>
      <c r="D26" s="867"/>
      <c r="E26" s="867"/>
      <c r="F26" s="870"/>
      <c r="G26" s="862"/>
    </row>
    <row r="27" spans="1:7">
      <c r="A27" s="867">
        <v>3</v>
      </c>
      <c r="B27" s="866" t="s">
        <v>1198</v>
      </c>
      <c r="C27" s="867">
        <v>500</v>
      </c>
      <c r="D27" s="867">
        <v>250</v>
      </c>
      <c r="E27" s="867">
        <v>40</v>
      </c>
      <c r="F27" s="870">
        <f t="shared" ref="F27" si="1">C27*D27*E27*1.25/1000000</f>
        <v>6.25</v>
      </c>
      <c r="G27" s="862">
        <v>4900</v>
      </c>
    </row>
    <row r="28" spans="1:7">
      <c r="A28" s="867"/>
      <c r="B28" s="866"/>
      <c r="C28" s="867"/>
      <c r="D28" s="867"/>
      <c r="E28" s="867"/>
      <c r="F28" s="870"/>
      <c r="G28" s="862"/>
    </row>
    <row r="29" spans="1:7">
      <c r="A29" s="867"/>
      <c r="B29" s="866"/>
      <c r="C29" s="867"/>
      <c r="D29" s="867"/>
      <c r="E29" s="867"/>
      <c r="F29" s="870"/>
      <c r="G29" s="862"/>
    </row>
    <row r="30" spans="1:7">
      <c r="A30" s="867"/>
      <c r="B30" s="866"/>
      <c r="C30" s="867"/>
      <c r="D30" s="867"/>
      <c r="E30" s="867"/>
      <c r="F30" s="870"/>
      <c r="G30" s="862"/>
    </row>
    <row r="31" spans="1:7">
      <c r="A31" s="867"/>
      <c r="B31" s="866"/>
      <c r="C31" s="867"/>
      <c r="D31" s="867"/>
      <c r="E31" s="867"/>
      <c r="F31" s="870"/>
      <c r="G31" s="862"/>
    </row>
    <row r="32" spans="1:7">
      <c r="A32" s="867"/>
      <c r="B32" s="866"/>
      <c r="C32" s="867"/>
      <c r="D32" s="867"/>
      <c r="E32" s="867"/>
      <c r="F32" s="870"/>
      <c r="G32" s="862"/>
    </row>
    <row r="33" spans="1:7">
      <c r="A33" s="867">
        <v>4</v>
      </c>
      <c r="B33" s="866" t="s">
        <v>1200</v>
      </c>
      <c r="C33" s="867">
        <v>500</v>
      </c>
      <c r="D33" s="867">
        <v>250</v>
      </c>
      <c r="E33" s="867">
        <v>40</v>
      </c>
      <c r="F33" s="870">
        <f t="shared" ref="F33" si="2">C33*D33*E33*1.25/1000000</f>
        <v>6.25</v>
      </c>
      <c r="G33" s="862">
        <v>4399.9858540625009</v>
      </c>
    </row>
    <row r="34" spans="1:7">
      <c r="A34" s="867"/>
      <c r="B34" s="866"/>
      <c r="C34" s="867"/>
      <c r="D34" s="867"/>
      <c r="E34" s="867"/>
      <c r="F34" s="870"/>
      <c r="G34" s="862"/>
    </row>
    <row r="35" spans="1:7">
      <c r="A35" s="867"/>
      <c r="B35" s="866"/>
      <c r="C35" s="867"/>
      <c r="D35" s="867"/>
      <c r="E35" s="867"/>
      <c r="F35" s="870"/>
      <c r="G35" s="862"/>
    </row>
    <row r="36" spans="1:7">
      <c r="A36" s="867"/>
      <c r="B36" s="866"/>
      <c r="C36" s="867"/>
      <c r="D36" s="867"/>
      <c r="E36" s="867"/>
      <c r="F36" s="870"/>
      <c r="G36" s="862"/>
    </row>
    <row r="37" spans="1:7">
      <c r="A37" s="867"/>
      <c r="B37" s="866"/>
      <c r="C37" s="867"/>
      <c r="D37" s="867"/>
      <c r="E37" s="867"/>
      <c r="F37" s="870"/>
      <c r="G37" s="862"/>
    </row>
    <row r="38" spans="1:7">
      <c r="A38" s="867"/>
      <c r="B38" s="866"/>
      <c r="C38" s="867"/>
      <c r="D38" s="867"/>
      <c r="E38" s="867"/>
      <c r="F38" s="870"/>
      <c r="G38" s="862"/>
    </row>
    <row r="39" spans="1:7">
      <c r="A39" s="867">
        <v>5</v>
      </c>
      <c r="B39" s="866" t="s">
        <v>1201</v>
      </c>
      <c r="C39" s="867">
        <v>1400</v>
      </c>
      <c r="D39" s="867">
        <v>215</v>
      </c>
      <c r="E39" s="867">
        <v>45</v>
      </c>
      <c r="F39" s="870">
        <f t="shared" ref="F39" si="3">C39*D39*E39*1.25/1000000</f>
        <v>16.931249999999999</v>
      </c>
      <c r="G39" s="862">
        <v>13200</v>
      </c>
    </row>
    <row r="40" spans="1:7">
      <c r="A40" s="867"/>
      <c r="B40" s="866"/>
      <c r="C40" s="867"/>
      <c r="D40" s="867"/>
      <c r="E40" s="867"/>
      <c r="F40" s="870"/>
      <c r="G40" s="862"/>
    </row>
    <row r="41" spans="1:7">
      <c r="A41" s="867"/>
      <c r="B41" s="866"/>
      <c r="C41" s="867"/>
      <c r="D41" s="867"/>
      <c r="E41" s="867"/>
      <c r="F41" s="870"/>
      <c r="G41" s="862"/>
    </row>
    <row r="42" spans="1:7">
      <c r="A42" s="867"/>
      <c r="B42" s="866"/>
      <c r="C42" s="867"/>
      <c r="D42" s="867"/>
      <c r="E42" s="867"/>
      <c r="F42" s="870"/>
      <c r="G42" s="862"/>
    </row>
    <row r="43" spans="1:7">
      <c r="A43" s="867"/>
      <c r="B43" s="866"/>
      <c r="C43" s="867"/>
      <c r="D43" s="867"/>
      <c r="E43" s="867"/>
      <c r="F43" s="870"/>
      <c r="G43" s="862"/>
    </row>
    <row r="44" spans="1:7">
      <c r="A44" s="867"/>
      <c r="B44" s="866"/>
      <c r="C44" s="867"/>
      <c r="D44" s="867"/>
      <c r="E44" s="867"/>
      <c r="F44" s="870"/>
      <c r="G44" s="862"/>
    </row>
    <row r="45" spans="1:7">
      <c r="A45" s="867">
        <v>6</v>
      </c>
      <c r="B45" s="866" t="s">
        <v>1202</v>
      </c>
      <c r="C45" s="867">
        <v>1400</v>
      </c>
      <c r="D45" s="867">
        <v>215</v>
      </c>
      <c r="E45" s="867">
        <v>45</v>
      </c>
      <c r="F45" s="870">
        <f t="shared" ref="F45" si="4">C45*D45*E45*1.25/1000000</f>
        <v>16.931249999999999</v>
      </c>
      <c r="G45" s="862">
        <v>11850</v>
      </c>
    </row>
    <row r="46" spans="1:7">
      <c r="A46" s="867"/>
      <c r="B46" s="866"/>
      <c r="C46" s="867"/>
      <c r="D46" s="867"/>
      <c r="E46" s="867"/>
      <c r="F46" s="870"/>
      <c r="G46" s="862"/>
    </row>
    <row r="47" spans="1:7">
      <c r="A47" s="867"/>
      <c r="B47" s="866"/>
      <c r="C47" s="867"/>
      <c r="D47" s="867"/>
      <c r="E47" s="867"/>
      <c r="F47" s="870"/>
      <c r="G47" s="862"/>
    </row>
    <row r="48" spans="1:7">
      <c r="A48" s="867"/>
      <c r="B48" s="866"/>
      <c r="C48" s="867"/>
      <c r="D48" s="867"/>
      <c r="E48" s="867"/>
      <c r="F48" s="870"/>
      <c r="G48" s="862"/>
    </row>
    <row r="49" spans="1:7">
      <c r="A49" s="867"/>
      <c r="B49" s="866"/>
      <c r="C49" s="867"/>
      <c r="D49" s="867"/>
      <c r="E49" s="867"/>
      <c r="F49" s="870"/>
      <c r="G49" s="862"/>
    </row>
    <row r="50" spans="1:7">
      <c r="A50" s="867"/>
      <c r="B50" s="866"/>
      <c r="C50" s="867"/>
      <c r="D50" s="867"/>
      <c r="E50" s="867"/>
      <c r="F50" s="870"/>
      <c r="G50" s="862"/>
    </row>
    <row r="51" spans="1:7">
      <c r="A51" s="867">
        <v>7</v>
      </c>
      <c r="B51" s="866" t="s">
        <v>1203</v>
      </c>
      <c r="C51" s="867">
        <v>920</v>
      </c>
      <c r="D51" s="867">
        <v>291</v>
      </c>
      <c r="E51" s="867">
        <v>53</v>
      </c>
      <c r="F51" s="870">
        <f t="shared" ref="F51" si="5">C51*D51*E51*1.25/1000000</f>
        <v>17.736450000000001</v>
      </c>
      <c r="G51" s="862">
        <v>13830</v>
      </c>
    </row>
    <row r="52" spans="1:7">
      <c r="A52" s="867"/>
      <c r="B52" s="866"/>
      <c r="C52" s="867"/>
      <c r="D52" s="867"/>
      <c r="E52" s="867"/>
      <c r="F52" s="870"/>
      <c r="G52" s="862"/>
    </row>
    <row r="53" spans="1:7">
      <c r="A53" s="867"/>
      <c r="B53" s="866"/>
      <c r="C53" s="867"/>
      <c r="D53" s="867"/>
      <c r="E53" s="867"/>
      <c r="F53" s="870"/>
      <c r="G53" s="862"/>
    </row>
    <row r="54" spans="1:7">
      <c r="A54" s="867"/>
      <c r="B54" s="866"/>
      <c r="C54" s="867"/>
      <c r="D54" s="867"/>
      <c r="E54" s="867"/>
      <c r="F54" s="870"/>
      <c r="G54" s="862"/>
    </row>
    <row r="55" spans="1:7">
      <c r="A55" s="867"/>
      <c r="B55" s="866"/>
      <c r="C55" s="867"/>
      <c r="D55" s="867"/>
      <c r="E55" s="867"/>
      <c r="F55" s="870"/>
      <c r="G55" s="862"/>
    </row>
    <row r="56" spans="1:7">
      <c r="A56" s="867"/>
      <c r="B56" s="866"/>
      <c r="C56" s="867"/>
      <c r="D56" s="867"/>
      <c r="E56" s="867"/>
      <c r="F56" s="870"/>
      <c r="G56" s="862"/>
    </row>
    <row r="57" spans="1:7">
      <c r="A57" s="867">
        <v>8</v>
      </c>
      <c r="B57" s="866" t="s">
        <v>1204</v>
      </c>
      <c r="C57" s="867">
        <v>920</v>
      </c>
      <c r="D57" s="867">
        <v>291</v>
      </c>
      <c r="E57" s="867">
        <v>53</v>
      </c>
      <c r="F57" s="870">
        <f t="shared" ref="F57" si="6">C57*D57*E57*1.25/1000000</f>
        <v>17.736450000000001</v>
      </c>
      <c r="G57" s="862">
        <v>12390</v>
      </c>
    </row>
    <row r="58" spans="1:7">
      <c r="A58" s="867"/>
      <c r="B58" s="866"/>
      <c r="C58" s="867"/>
      <c r="D58" s="867"/>
      <c r="E58" s="867"/>
      <c r="F58" s="870"/>
      <c r="G58" s="862"/>
    </row>
    <row r="59" spans="1:7">
      <c r="A59" s="867"/>
      <c r="B59" s="866"/>
      <c r="C59" s="867"/>
      <c r="D59" s="867"/>
      <c r="E59" s="867"/>
      <c r="F59" s="870"/>
      <c r="G59" s="862"/>
    </row>
    <row r="60" spans="1:7">
      <c r="A60" s="867"/>
      <c r="B60" s="866"/>
      <c r="C60" s="867"/>
      <c r="D60" s="867"/>
      <c r="E60" s="867"/>
      <c r="F60" s="870"/>
      <c r="G60" s="862"/>
    </row>
    <row r="61" spans="1:7">
      <c r="A61" s="867"/>
      <c r="B61" s="866"/>
      <c r="C61" s="867"/>
      <c r="D61" s="867"/>
      <c r="E61" s="867"/>
      <c r="F61" s="870"/>
      <c r="G61" s="862"/>
    </row>
    <row r="62" spans="1:7">
      <c r="A62" s="867"/>
      <c r="B62" s="866"/>
      <c r="C62" s="867"/>
      <c r="D62" s="867"/>
      <c r="E62" s="867"/>
      <c r="F62" s="870"/>
      <c r="G62" s="862"/>
    </row>
    <row r="63" spans="1:7">
      <c r="A63" s="867">
        <v>9</v>
      </c>
      <c r="B63" s="866" t="s">
        <v>1205</v>
      </c>
      <c r="C63" s="867">
        <v>800</v>
      </c>
      <c r="D63" s="867">
        <v>325</v>
      </c>
      <c r="E63" s="867">
        <v>50</v>
      </c>
      <c r="F63" s="870">
        <f t="shared" ref="F63" si="7">C63*D63*E63*1.25/1000000</f>
        <v>16.25</v>
      </c>
      <c r="G63" s="862">
        <v>12670</v>
      </c>
    </row>
    <row r="64" spans="1:7">
      <c r="A64" s="867"/>
      <c r="B64" s="866"/>
      <c r="C64" s="867"/>
      <c r="D64" s="867"/>
      <c r="E64" s="867"/>
      <c r="F64" s="870"/>
      <c r="G64" s="862"/>
    </row>
    <row r="65" spans="1:7">
      <c r="A65" s="867"/>
      <c r="B65" s="866"/>
      <c r="C65" s="867"/>
      <c r="D65" s="867"/>
      <c r="E65" s="867"/>
      <c r="F65" s="870"/>
      <c r="G65" s="862"/>
    </row>
    <row r="66" spans="1:7">
      <c r="A66" s="867"/>
      <c r="B66" s="866"/>
      <c r="C66" s="867"/>
      <c r="D66" s="867"/>
      <c r="E66" s="867"/>
      <c r="F66" s="870"/>
      <c r="G66" s="862"/>
    </row>
    <row r="67" spans="1:7">
      <c r="A67" s="867"/>
      <c r="B67" s="866"/>
      <c r="C67" s="867"/>
      <c r="D67" s="867"/>
      <c r="E67" s="867"/>
      <c r="F67" s="870"/>
      <c r="G67" s="862"/>
    </row>
    <row r="68" spans="1:7">
      <c r="A68" s="867"/>
      <c r="B68" s="866"/>
      <c r="C68" s="867"/>
      <c r="D68" s="867"/>
      <c r="E68" s="867"/>
      <c r="F68" s="870"/>
      <c r="G68" s="862"/>
    </row>
    <row r="69" spans="1:7">
      <c r="A69" s="867">
        <v>10</v>
      </c>
      <c r="B69" s="866" t="s">
        <v>1206</v>
      </c>
      <c r="C69" s="867">
        <v>800</v>
      </c>
      <c r="D69" s="867">
        <v>325</v>
      </c>
      <c r="E69" s="867">
        <v>50</v>
      </c>
      <c r="F69" s="870">
        <f t="shared" ref="F69" si="8">C69*D69*E69*1.25/1000000</f>
        <v>16.25</v>
      </c>
      <c r="G69" s="862">
        <v>11350</v>
      </c>
    </row>
    <row r="70" spans="1:7">
      <c r="A70" s="867"/>
      <c r="B70" s="866"/>
      <c r="C70" s="867"/>
      <c r="D70" s="867"/>
      <c r="E70" s="867"/>
      <c r="F70" s="870"/>
      <c r="G70" s="862"/>
    </row>
    <row r="71" spans="1:7">
      <c r="A71" s="867"/>
      <c r="B71" s="866"/>
      <c r="C71" s="867"/>
      <c r="D71" s="867"/>
      <c r="E71" s="867"/>
      <c r="F71" s="870"/>
      <c r="G71" s="862"/>
    </row>
    <row r="72" spans="1:7">
      <c r="A72" s="867"/>
      <c r="B72" s="866"/>
      <c r="C72" s="867"/>
      <c r="D72" s="867"/>
      <c r="E72" s="867"/>
      <c r="F72" s="870"/>
      <c r="G72" s="862"/>
    </row>
    <row r="73" spans="1:7">
      <c r="A73" s="867"/>
      <c r="B73" s="866"/>
      <c r="C73" s="867"/>
      <c r="D73" s="867"/>
      <c r="E73" s="867"/>
      <c r="F73" s="870"/>
      <c r="G73" s="862"/>
    </row>
    <row r="74" spans="1:7">
      <c r="A74" s="867"/>
      <c r="B74" s="866"/>
      <c r="C74" s="867"/>
      <c r="D74" s="867"/>
      <c r="E74" s="867"/>
      <c r="F74" s="870"/>
      <c r="G74" s="862"/>
    </row>
    <row r="75" spans="1:7">
      <c r="A75" s="867">
        <v>11</v>
      </c>
      <c r="B75" s="866" t="s">
        <v>1207</v>
      </c>
      <c r="C75" s="867">
        <v>800</v>
      </c>
      <c r="D75" s="867">
        <v>314</v>
      </c>
      <c r="E75" s="867">
        <v>50</v>
      </c>
      <c r="F75" s="870">
        <f t="shared" ref="F75" si="9">C75*D75*E75*1.25/1000000</f>
        <v>15.7</v>
      </c>
      <c r="G75" s="862">
        <v>12250</v>
      </c>
    </row>
    <row r="76" spans="1:7">
      <c r="A76" s="867"/>
      <c r="B76" s="866"/>
      <c r="C76" s="867"/>
      <c r="D76" s="867"/>
      <c r="E76" s="867"/>
      <c r="F76" s="870"/>
      <c r="G76" s="862"/>
    </row>
    <row r="77" spans="1:7">
      <c r="A77" s="867"/>
      <c r="B77" s="866"/>
      <c r="C77" s="867"/>
      <c r="D77" s="867"/>
      <c r="E77" s="867"/>
      <c r="F77" s="870"/>
      <c r="G77" s="862"/>
    </row>
    <row r="78" spans="1:7">
      <c r="A78" s="867"/>
      <c r="B78" s="866"/>
      <c r="C78" s="867"/>
      <c r="D78" s="867"/>
      <c r="E78" s="867"/>
      <c r="F78" s="870"/>
      <c r="G78" s="862"/>
    </row>
    <row r="79" spans="1:7">
      <c r="A79" s="867"/>
      <c r="B79" s="866"/>
      <c r="C79" s="867"/>
      <c r="D79" s="867"/>
      <c r="E79" s="867"/>
      <c r="F79" s="870"/>
      <c r="G79" s="862"/>
    </row>
    <row r="80" spans="1:7">
      <c r="A80" s="867"/>
      <c r="B80" s="866"/>
      <c r="C80" s="867"/>
      <c r="D80" s="867"/>
      <c r="E80" s="867"/>
      <c r="F80" s="870"/>
      <c r="G80" s="862"/>
    </row>
    <row r="81" spans="1:7">
      <c r="A81" s="867">
        <v>12</v>
      </c>
      <c r="B81" s="866" t="s">
        <v>1208</v>
      </c>
      <c r="C81" s="867">
        <v>800</v>
      </c>
      <c r="D81" s="867">
        <v>314</v>
      </c>
      <c r="E81" s="867">
        <v>50</v>
      </c>
      <c r="F81" s="870">
        <f t="shared" ref="F81" si="10">C81*D81*E81*1.25/1000000</f>
        <v>15.7</v>
      </c>
      <c r="G81" s="862">
        <v>10980</v>
      </c>
    </row>
    <row r="82" spans="1:7">
      <c r="A82" s="867"/>
      <c r="B82" s="866"/>
      <c r="C82" s="867"/>
      <c r="D82" s="867"/>
      <c r="E82" s="867"/>
      <c r="F82" s="870"/>
      <c r="G82" s="862"/>
    </row>
    <row r="83" spans="1:7">
      <c r="A83" s="867"/>
      <c r="B83" s="866"/>
      <c r="C83" s="867"/>
      <c r="D83" s="867"/>
      <c r="E83" s="867"/>
      <c r="F83" s="870"/>
      <c r="G83" s="862"/>
    </row>
    <row r="84" spans="1:7">
      <c r="A84" s="867"/>
      <c r="B84" s="866"/>
      <c r="C84" s="867"/>
      <c r="D84" s="867"/>
      <c r="E84" s="867"/>
      <c r="F84" s="870"/>
      <c r="G84" s="862"/>
    </row>
    <row r="85" spans="1:7">
      <c r="A85" s="867"/>
      <c r="B85" s="866"/>
      <c r="C85" s="867"/>
      <c r="D85" s="867"/>
      <c r="E85" s="867"/>
      <c r="F85" s="870"/>
      <c r="G85" s="862"/>
    </row>
    <row r="86" spans="1:7">
      <c r="A86" s="867"/>
      <c r="B86" s="866"/>
      <c r="C86" s="867"/>
      <c r="D86" s="867"/>
      <c r="E86" s="867"/>
      <c r="F86" s="870"/>
      <c r="G86" s="862"/>
    </row>
    <row r="87" spans="1:7">
      <c r="A87" s="867">
        <v>13</v>
      </c>
      <c r="B87" s="866" t="s">
        <v>1209</v>
      </c>
      <c r="C87" s="867">
        <v>800</v>
      </c>
      <c r="D87" s="867">
        <v>275</v>
      </c>
      <c r="E87" s="867">
        <v>50</v>
      </c>
      <c r="F87" s="870">
        <f t="shared" ref="F87" si="11">C87*D87*E87*1.25/1000000</f>
        <v>13.75</v>
      </c>
      <c r="G87" s="862">
        <v>10740</v>
      </c>
    </row>
    <row r="88" spans="1:7">
      <c r="A88" s="867"/>
      <c r="B88" s="866"/>
      <c r="C88" s="867"/>
      <c r="D88" s="867"/>
      <c r="E88" s="867"/>
      <c r="F88" s="870"/>
      <c r="G88" s="862"/>
    </row>
    <row r="89" spans="1:7">
      <c r="A89" s="867"/>
      <c r="B89" s="866"/>
      <c r="C89" s="867"/>
      <c r="D89" s="867"/>
      <c r="E89" s="867"/>
      <c r="F89" s="870"/>
      <c r="G89" s="862"/>
    </row>
    <row r="90" spans="1:7">
      <c r="A90" s="867"/>
      <c r="B90" s="866"/>
      <c r="C90" s="867"/>
      <c r="D90" s="867"/>
      <c r="E90" s="867"/>
      <c r="F90" s="870"/>
      <c r="G90" s="862"/>
    </row>
    <row r="91" spans="1:7">
      <c r="A91" s="867"/>
      <c r="B91" s="866"/>
      <c r="C91" s="867"/>
      <c r="D91" s="867"/>
      <c r="E91" s="867"/>
      <c r="F91" s="870"/>
      <c r="G91" s="862"/>
    </row>
    <row r="92" spans="1:7">
      <c r="A92" s="867"/>
      <c r="B92" s="866"/>
      <c r="C92" s="867"/>
      <c r="D92" s="867"/>
      <c r="E92" s="867"/>
      <c r="F92" s="870"/>
      <c r="G92" s="862"/>
    </row>
    <row r="93" spans="1:7">
      <c r="A93" s="867">
        <v>14</v>
      </c>
      <c r="B93" s="866" t="s">
        <v>1210</v>
      </c>
      <c r="C93" s="867">
        <v>800</v>
      </c>
      <c r="D93" s="867">
        <v>275</v>
      </c>
      <c r="E93" s="867">
        <v>50</v>
      </c>
      <c r="F93" s="870">
        <f t="shared" ref="F93" si="12">C93*D93*E93*1.25/1000000</f>
        <v>13.75</v>
      </c>
      <c r="G93" s="862">
        <v>9620</v>
      </c>
    </row>
    <row r="94" spans="1:7">
      <c r="A94" s="867"/>
      <c r="B94" s="866"/>
      <c r="C94" s="867"/>
      <c r="D94" s="867"/>
      <c r="E94" s="867"/>
      <c r="F94" s="870"/>
      <c r="G94" s="862"/>
    </row>
    <row r="95" spans="1:7">
      <c r="A95" s="867"/>
      <c r="B95" s="866"/>
      <c r="C95" s="867"/>
      <c r="D95" s="867"/>
      <c r="E95" s="867"/>
      <c r="F95" s="870"/>
      <c r="G95" s="862"/>
    </row>
    <row r="96" spans="1:7">
      <c r="A96" s="867"/>
      <c r="B96" s="866"/>
      <c r="C96" s="867"/>
      <c r="D96" s="867"/>
      <c r="E96" s="867"/>
      <c r="F96" s="870"/>
      <c r="G96" s="862"/>
    </row>
    <row r="97" spans="1:7">
      <c r="A97" s="867"/>
      <c r="B97" s="866"/>
      <c r="C97" s="867"/>
      <c r="D97" s="867"/>
      <c r="E97" s="867"/>
      <c r="F97" s="870"/>
      <c r="G97" s="862"/>
    </row>
    <row r="98" spans="1:7">
      <c r="A98" s="867"/>
      <c r="B98" s="866"/>
      <c r="C98" s="867"/>
      <c r="D98" s="867"/>
      <c r="E98" s="867"/>
      <c r="F98" s="870"/>
      <c r="G98" s="862"/>
    </row>
    <row r="99" spans="1:7">
      <c r="A99" s="867">
        <v>15</v>
      </c>
      <c r="B99" s="866" t="s">
        <v>1211</v>
      </c>
      <c r="C99" s="867">
        <v>1170</v>
      </c>
      <c r="D99" s="867">
        <v>300</v>
      </c>
      <c r="E99" s="867">
        <v>45</v>
      </c>
      <c r="F99" s="870">
        <f t="shared" ref="F99" si="13">C99*D99*E99*1.25/1000000</f>
        <v>19.743749999999999</v>
      </c>
      <c r="G99" s="862">
        <v>15400</v>
      </c>
    </row>
    <row r="100" spans="1:7">
      <c r="A100" s="867"/>
      <c r="B100" s="866"/>
      <c r="C100" s="867"/>
      <c r="D100" s="867"/>
      <c r="E100" s="867"/>
      <c r="F100" s="870"/>
      <c r="G100" s="862"/>
    </row>
    <row r="101" spans="1:7">
      <c r="A101" s="867"/>
      <c r="B101" s="866"/>
      <c r="C101" s="867"/>
      <c r="D101" s="867"/>
      <c r="E101" s="867"/>
      <c r="F101" s="870"/>
      <c r="G101" s="862"/>
    </row>
    <row r="102" spans="1:7">
      <c r="A102" s="867"/>
      <c r="B102" s="866"/>
      <c r="C102" s="867"/>
      <c r="D102" s="867"/>
      <c r="E102" s="867"/>
      <c r="F102" s="870"/>
      <c r="G102" s="862"/>
    </row>
    <row r="103" spans="1:7">
      <c r="A103" s="867"/>
      <c r="B103" s="866"/>
      <c r="C103" s="867"/>
      <c r="D103" s="867"/>
      <c r="E103" s="867"/>
      <c r="F103" s="870"/>
      <c r="G103" s="862"/>
    </row>
    <row r="104" spans="1:7">
      <c r="A104" s="867"/>
      <c r="B104" s="866"/>
      <c r="C104" s="867"/>
      <c r="D104" s="867"/>
      <c r="E104" s="867"/>
      <c r="F104" s="870"/>
      <c r="G104" s="862"/>
    </row>
    <row r="105" spans="1:7">
      <c r="A105" s="867">
        <v>16</v>
      </c>
      <c r="B105" s="866" t="s">
        <v>1212</v>
      </c>
      <c r="C105" s="867">
        <v>1170</v>
      </c>
      <c r="D105" s="867">
        <v>300</v>
      </c>
      <c r="E105" s="867">
        <v>45</v>
      </c>
      <c r="F105" s="870">
        <f t="shared" ref="F105" si="14">C105*D105*E105*1.25/1000000</f>
        <v>19.743749999999999</v>
      </c>
      <c r="G105" s="862">
        <v>13800</v>
      </c>
    </row>
    <row r="106" spans="1:7">
      <c r="A106" s="867"/>
      <c r="B106" s="866"/>
      <c r="C106" s="867"/>
      <c r="D106" s="867"/>
      <c r="E106" s="867"/>
      <c r="F106" s="870"/>
      <c r="G106" s="862"/>
    </row>
    <row r="107" spans="1:7">
      <c r="A107" s="867"/>
      <c r="B107" s="866"/>
      <c r="C107" s="867"/>
      <c r="D107" s="867"/>
      <c r="E107" s="867"/>
      <c r="F107" s="870"/>
      <c r="G107" s="862"/>
    </row>
    <row r="108" spans="1:7">
      <c r="A108" s="867"/>
      <c r="B108" s="866"/>
      <c r="C108" s="867"/>
      <c r="D108" s="867"/>
      <c r="E108" s="867"/>
      <c r="F108" s="870"/>
      <c r="G108" s="862"/>
    </row>
    <row r="109" spans="1:7">
      <c r="A109" s="867"/>
      <c r="B109" s="866"/>
      <c r="C109" s="867"/>
      <c r="D109" s="867"/>
      <c r="E109" s="867"/>
      <c r="F109" s="870"/>
      <c r="G109" s="862"/>
    </row>
    <row r="110" spans="1:7">
      <c r="A110" s="867"/>
      <c r="B110" s="866"/>
      <c r="C110" s="867"/>
      <c r="D110" s="867"/>
      <c r="E110" s="867"/>
      <c r="F110" s="870"/>
      <c r="G110" s="862"/>
    </row>
    <row r="111" spans="1:7">
      <c r="A111" s="867">
        <v>17</v>
      </c>
      <c r="B111" s="866" t="s">
        <v>1213</v>
      </c>
      <c r="C111" s="867">
        <v>1400</v>
      </c>
      <c r="D111" s="867">
        <v>215</v>
      </c>
      <c r="E111" s="867">
        <v>45</v>
      </c>
      <c r="F111" s="870">
        <f t="shared" ref="F111" si="15">C111*D111*E111*1.25/1000000</f>
        <v>16.931249999999999</v>
      </c>
      <c r="G111" s="862">
        <v>13200</v>
      </c>
    </row>
    <row r="112" spans="1:7">
      <c r="A112" s="867"/>
      <c r="B112" s="866"/>
      <c r="C112" s="867"/>
      <c r="D112" s="867"/>
      <c r="E112" s="867"/>
      <c r="F112" s="870"/>
      <c r="G112" s="862"/>
    </row>
    <row r="113" spans="1:7">
      <c r="A113" s="867"/>
      <c r="B113" s="866"/>
      <c r="C113" s="867"/>
      <c r="D113" s="867"/>
      <c r="E113" s="867"/>
      <c r="F113" s="870"/>
      <c r="G113" s="862"/>
    </row>
    <row r="114" spans="1:7">
      <c r="A114" s="867"/>
      <c r="B114" s="866"/>
      <c r="C114" s="867"/>
      <c r="D114" s="867"/>
      <c r="E114" s="867"/>
      <c r="F114" s="870"/>
      <c r="G114" s="862"/>
    </row>
    <row r="115" spans="1:7">
      <c r="A115" s="867"/>
      <c r="B115" s="866"/>
      <c r="C115" s="867"/>
      <c r="D115" s="867"/>
      <c r="E115" s="867"/>
      <c r="F115" s="870"/>
      <c r="G115" s="862"/>
    </row>
    <row r="116" spans="1:7">
      <c r="A116" s="867"/>
      <c r="B116" s="866"/>
      <c r="C116" s="867"/>
      <c r="D116" s="867"/>
      <c r="E116" s="867"/>
      <c r="F116" s="870"/>
      <c r="G116" s="862"/>
    </row>
    <row r="117" spans="1:7">
      <c r="A117" s="867">
        <v>18</v>
      </c>
      <c r="B117" s="866" t="s">
        <v>1214</v>
      </c>
      <c r="C117" s="867">
        <v>1400</v>
      </c>
      <c r="D117" s="867">
        <v>215</v>
      </c>
      <c r="E117" s="867">
        <v>45</v>
      </c>
      <c r="F117" s="870">
        <f t="shared" ref="F117" si="16">C117*D117*E117*1.25/1000000</f>
        <v>16.931249999999999</v>
      </c>
      <c r="G117" s="862">
        <v>11830</v>
      </c>
    </row>
    <row r="118" spans="1:7">
      <c r="A118" s="867"/>
      <c r="B118" s="866"/>
      <c r="C118" s="867"/>
      <c r="D118" s="867"/>
      <c r="E118" s="867"/>
      <c r="F118" s="870"/>
      <c r="G118" s="862"/>
    </row>
    <row r="119" spans="1:7">
      <c r="A119" s="867"/>
      <c r="B119" s="866"/>
      <c r="C119" s="867"/>
      <c r="D119" s="867"/>
      <c r="E119" s="867"/>
      <c r="F119" s="870"/>
      <c r="G119" s="862"/>
    </row>
    <row r="120" spans="1:7">
      <c r="A120" s="867"/>
      <c r="B120" s="866"/>
      <c r="C120" s="867"/>
      <c r="D120" s="867"/>
      <c r="E120" s="867"/>
      <c r="F120" s="870"/>
      <c r="G120" s="862"/>
    </row>
    <row r="121" spans="1:7">
      <c r="A121" s="867"/>
      <c r="B121" s="866"/>
      <c r="C121" s="867"/>
      <c r="D121" s="867"/>
      <c r="E121" s="867"/>
      <c r="F121" s="870"/>
      <c r="G121" s="862"/>
    </row>
    <row r="122" spans="1:7">
      <c r="A122" s="867"/>
      <c r="B122" s="866"/>
      <c r="C122" s="867"/>
      <c r="D122" s="867"/>
      <c r="E122" s="867"/>
      <c r="F122" s="870"/>
      <c r="G122" s="862"/>
    </row>
  </sheetData>
  <mergeCells count="141">
    <mergeCell ref="A15:A20"/>
    <mergeCell ref="B15:B20"/>
    <mergeCell ref="C15:C20"/>
    <mergeCell ref="D15:D20"/>
    <mergeCell ref="E15:E20"/>
    <mergeCell ref="F15:F20"/>
    <mergeCell ref="G15:G20"/>
    <mergeCell ref="A13:A14"/>
    <mergeCell ref="G21:G26"/>
    <mergeCell ref="A27:A32"/>
    <mergeCell ref="B27:B32"/>
    <mergeCell ref="C27:C32"/>
    <mergeCell ref="D27:D32"/>
    <mergeCell ref="E27:E32"/>
    <mergeCell ref="F27:F32"/>
    <mergeCell ref="G27:G32"/>
    <mergeCell ref="A21:A26"/>
    <mergeCell ref="B21:B26"/>
    <mergeCell ref="C21:C26"/>
    <mergeCell ref="D21:D26"/>
    <mergeCell ref="E21:E26"/>
    <mergeCell ref="F21:F26"/>
    <mergeCell ref="G33:G38"/>
    <mergeCell ref="A39:A44"/>
    <mergeCell ref="B39:B44"/>
    <mergeCell ref="C39:C44"/>
    <mergeCell ref="D39:D44"/>
    <mergeCell ref="E39:E44"/>
    <mergeCell ref="F39:F44"/>
    <mergeCell ref="G39:G44"/>
    <mergeCell ref="A33:A38"/>
    <mergeCell ref="B33:B38"/>
    <mergeCell ref="C33:C38"/>
    <mergeCell ref="D33:D38"/>
    <mergeCell ref="E33:E38"/>
    <mergeCell ref="F33:F38"/>
    <mergeCell ref="G45:G50"/>
    <mergeCell ref="A51:A56"/>
    <mergeCell ref="B51:B56"/>
    <mergeCell ref="C51:C56"/>
    <mergeCell ref="D51:D56"/>
    <mergeCell ref="E51:E56"/>
    <mergeCell ref="F51:F56"/>
    <mergeCell ref="G51:G56"/>
    <mergeCell ref="A45:A50"/>
    <mergeCell ref="B45:B50"/>
    <mergeCell ref="C45:C50"/>
    <mergeCell ref="D45:D50"/>
    <mergeCell ref="E45:E50"/>
    <mergeCell ref="F45:F50"/>
    <mergeCell ref="G57:G62"/>
    <mergeCell ref="A63:A68"/>
    <mergeCell ref="B63:B68"/>
    <mergeCell ref="C63:C68"/>
    <mergeCell ref="D63:D68"/>
    <mergeCell ref="E63:E68"/>
    <mergeCell ref="F63:F68"/>
    <mergeCell ref="G63:G68"/>
    <mergeCell ref="A57:A62"/>
    <mergeCell ref="B57:B62"/>
    <mergeCell ref="C57:C62"/>
    <mergeCell ref="D57:D62"/>
    <mergeCell ref="E57:E62"/>
    <mergeCell ref="F57:F62"/>
    <mergeCell ref="G69:G74"/>
    <mergeCell ref="A75:A80"/>
    <mergeCell ref="B75:B80"/>
    <mergeCell ref="C75:C80"/>
    <mergeCell ref="D75:D80"/>
    <mergeCell ref="E75:E80"/>
    <mergeCell ref="F75:F80"/>
    <mergeCell ref="G75:G80"/>
    <mergeCell ref="A69:A74"/>
    <mergeCell ref="B69:B74"/>
    <mergeCell ref="C69:C74"/>
    <mergeCell ref="D69:D74"/>
    <mergeCell ref="E69:E74"/>
    <mergeCell ref="F69:F74"/>
    <mergeCell ref="G81:G86"/>
    <mergeCell ref="A87:A92"/>
    <mergeCell ref="B87:B92"/>
    <mergeCell ref="C87:C92"/>
    <mergeCell ref="D87:D92"/>
    <mergeCell ref="E87:E92"/>
    <mergeCell ref="F87:F92"/>
    <mergeCell ref="G87:G92"/>
    <mergeCell ref="A81:A86"/>
    <mergeCell ref="B81:B86"/>
    <mergeCell ref="C81:C86"/>
    <mergeCell ref="D81:D86"/>
    <mergeCell ref="E81:E86"/>
    <mergeCell ref="F81:F86"/>
    <mergeCell ref="G93:G98"/>
    <mergeCell ref="A99:A104"/>
    <mergeCell ref="B99:B104"/>
    <mergeCell ref="C99:C104"/>
    <mergeCell ref="D99:D104"/>
    <mergeCell ref="E99:E104"/>
    <mergeCell ref="F99:F104"/>
    <mergeCell ref="G99:G104"/>
    <mergeCell ref="A93:A98"/>
    <mergeCell ref="B93:B98"/>
    <mergeCell ref="C93:C98"/>
    <mergeCell ref="D93:D98"/>
    <mergeCell ref="E93:E98"/>
    <mergeCell ref="F93:F98"/>
    <mergeCell ref="C111:C116"/>
    <mergeCell ref="D111:D116"/>
    <mergeCell ref="E111:E116"/>
    <mergeCell ref="F111:F116"/>
    <mergeCell ref="G111:G116"/>
    <mergeCell ref="A105:A110"/>
    <mergeCell ref="B105:B110"/>
    <mergeCell ref="C105:C110"/>
    <mergeCell ref="D105:D110"/>
    <mergeCell ref="E105:E110"/>
    <mergeCell ref="F105:F110"/>
    <mergeCell ref="A9:F9"/>
    <mergeCell ref="C2:G2"/>
    <mergeCell ref="F10:G10"/>
    <mergeCell ref="G117:G122"/>
    <mergeCell ref="E7:K7"/>
    <mergeCell ref="A8:D8"/>
    <mergeCell ref="E8:K8"/>
    <mergeCell ref="J10:K10"/>
    <mergeCell ref="E11:G11"/>
    <mergeCell ref="J11:K11"/>
    <mergeCell ref="A5:C5"/>
    <mergeCell ref="B13:B14"/>
    <mergeCell ref="C13:E13"/>
    <mergeCell ref="F13:F14"/>
    <mergeCell ref="G13:G14"/>
    <mergeCell ref="A117:A122"/>
    <mergeCell ref="B117:B122"/>
    <mergeCell ref="C117:C122"/>
    <mergeCell ref="D117:D122"/>
    <mergeCell ref="E117:E122"/>
    <mergeCell ref="F117:F122"/>
    <mergeCell ref="G105:G110"/>
    <mergeCell ref="A111:A116"/>
    <mergeCell ref="B111:B116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5"/>
  <sheetViews>
    <sheetView workbookViewId="0">
      <selection activeCell="O6" sqref="O6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1">
      <c r="A2" s="498"/>
      <c r="B2" s="498"/>
      <c r="C2" s="871" t="s">
        <v>1215</v>
      </c>
      <c r="D2" s="872"/>
      <c r="E2" s="872"/>
      <c r="F2" s="872"/>
      <c r="G2" s="872"/>
      <c r="H2" s="873"/>
      <c r="I2" s="873"/>
      <c r="J2" s="511"/>
      <c r="K2" s="511"/>
    </row>
    <row r="3" spans="1:11" ht="15">
      <c r="A3" s="498"/>
      <c r="B3" s="498"/>
      <c r="C3" s="498"/>
      <c r="D3" s="512"/>
      <c r="E3" s="512"/>
      <c r="F3" s="512"/>
      <c r="G3" s="512"/>
      <c r="H3" s="512"/>
      <c r="I3" s="512"/>
      <c r="J3" s="512"/>
      <c r="K3" s="512"/>
    </row>
    <row r="4" spans="1:11" ht="15">
      <c r="A4" s="498"/>
      <c r="B4" s="498"/>
      <c r="C4" s="498"/>
      <c r="D4" s="512"/>
      <c r="E4" s="512"/>
      <c r="F4" s="512"/>
      <c r="G4" s="512"/>
      <c r="H4" s="512"/>
      <c r="I4" s="512"/>
      <c r="J4" s="512"/>
      <c r="K4" s="512"/>
    </row>
    <row r="5" spans="1:11" ht="18.75">
      <c r="A5" s="863">
        <v>44258</v>
      </c>
      <c r="B5" s="864"/>
      <c r="C5" s="864"/>
      <c r="D5" s="512"/>
      <c r="E5" s="512"/>
      <c r="F5" s="512"/>
      <c r="G5" s="512"/>
      <c r="H5" s="512"/>
      <c r="I5" s="512"/>
      <c r="J5" s="512"/>
      <c r="K5" s="512"/>
    </row>
    <row r="6" spans="1:11" ht="15">
      <c r="A6" s="498"/>
      <c r="B6" s="498"/>
      <c r="C6" s="498"/>
      <c r="D6" s="512"/>
      <c r="E6" s="512"/>
      <c r="F6" s="512"/>
      <c r="G6" s="512"/>
      <c r="H6" s="512"/>
      <c r="I6" s="512"/>
      <c r="J6" s="512"/>
      <c r="K6" s="512"/>
    </row>
    <row r="7" spans="1:11" ht="18.75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11" ht="15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11" ht="15.75">
      <c r="A9" s="856" t="s">
        <v>843</v>
      </c>
      <c r="B9" s="857"/>
      <c r="C9" s="857"/>
      <c r="D9" s="857"/>
      <c r="E9" s="857"/>
      <c r="F9" s="857"/>
      <c r="G9" s="498"/>
      <c r="H9" s="498"/>
      <c r="I9" s="498"/>
      <c r="J9" s="513"/>
      <c r="K9" s="513"/>
    </row>
    <row r="10" spans="1:11" ht="15.75">
      <c r="A10" s="500" t="s">
        <v>1123</v>
      </c>
      <c r="B10" s="501"/>
      <c r="C10" s="501"/>
      <c r="D10" s="501"/>
      <c r="E10" s="498"/>
      <c r="F10" s="860"/>
      <c r="G10" s="861"/>
      <c r="H10" s="860" t="s">
        <v>0</v>
      </c>
      <c r="I10" s="861"/>
      <c r="J10" s="574"/>
      <c r="K10" s="575"/>
    </row>
    <row r="11" spans="1:11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</row>
    <row r="12" spans="1:11" ht="18.75" customHeight="1">
      <c r="A12" s="877" t="s">
        <v>1191</v>
      </c>
      <c r="B12" s="865" t="s">
        <v>1216</v>
      </c>
      <c r="C12" s="877" t="s">
        <v>1252</v>
      </c>
      <c r="D12" s="877"/>
      <c r="E12" s="877"/>
      <c r="F12" s="878" t="s">
        <v>1228</v>
      </c>
      <c r="G12" s="880" t="s">
        <v>1229</v>
      </c>
      <c r="H12" s="882" t="s">
        <v>1217</v>
      </c>
      <c r="I12" s="883" t="s">
        <v>1194</v>
      </c>
    </row>
    <row r="13" spans="1:11" ht="16.5" customHeight="1">
      <c r="A13" s="877"/>
      <c r="B13" s="865"/>
      <c r="C13" s="514" t="s">
        <v>1195</v>
      </c>
      <c r="D13" s="514" t="s">
        <v>1196</v>
      </c>
      <c r="E13" s="514" t="s">
        <v>1197</v>
      </c>
      <c r="F13" s="879"/>
      <c r="G13" s="881"/>
      <c r="H13" s="882"/>
      <c r="I13" s="883"/>
    </row>
    <row r="14" spans="1:11">
      <c r="A14" s="867">
        <v>1</v>
      </c>
      <c r="B14" s="866" t="s">
        <v>1230</v>
      </c>
      <c r="C14" s="867">
        <v>300</v>
      </c>
      <c r="D14" s="867">
        <v>130</v>
      </c>
      <c r="E14" s="867">
        <v>40</v>
      </c>
      <c r="F14" s="874" t="s">
        <v>1231</v>
      </c>
      <c r="G14" s="874" t="s">
        <v>1232</v>
      </c>
      <c r="H14" s="870">
        <f>C14*D14*E14*1.25/1000000</f>
        <v>1.95</v>
      </c>
      <c r="I14" s="862">
        <v>1750</v>
      </c>
    </row>
    <row r="15" spans="1:11">
      <c r="A15" s="867"/>
      <c r="B15" s="866"/>
      <c r="C15" s="867"/>
      <c r="D15" s="867"/>
      <c r="E15" s="867"/>
      <c r="F15" s="875"/>
      <c r="G15" s="875"/>
      <c r="H15" s="870"/>
      <c r="I15" s="862"/>
    </row>
    <row r="16" spans="1:11">
      <c r="A16" s="867"/>
      <c r="B16" s="866"/>
      <c r="C16" s="867"/>
      <c r="D16" s="867"/>
      <c r="E16" s="867"/>
      <c r="F16" s="875"/>
      <c r="G16" s="875"/>
      <c r="H16" s="870"/>
      <c r="I16" s="862"/>
    </row>
    <row r="17" spans="1:9">
      <c r="A17" s="867"/>
      <c r="B17" s="866"/>
      <c r="C17" s="867"/>
      <c r="D17" s="867"/>
      <c r="E17" s="867"/>
      <c r="F17" s="875"/>
      <c r="G17" s="875"/>
      <c r="H17" s="870"/>
      <c r="I17" s="862"/>
    </row>
    <row r="18" spans="1:9">
      <c r="A18" s="867"/>
      <c r="B18" s="866"/>
      <c r="C18" s="867"/>
      <c r="D18" s="867"/>
      <c r="E18" s="867"/>
      <c r="F18" s="875"/>
      <c r="G18" s="875"/>
      <c r="H18" s="870"/>
      <c r="I18" s="862"/>
    </row>
    <row r="19" spans="1:9">
      <c r="A19" s="867"/>
      <c r="B19" s="866"/>
      <c r="C19" s="867"/>
      <c r="D19" s="867"/>
      <c r="E19" s="867"/>
      <c r="F19" s="876"/>
      <c r="G19" s="876"/>
      <c r="H19" s="870"/>
      <c r="I19" s="862"/>
    </row>
    <row r="20" spans="1:9">
      <c r="A20" s="867">
        <v>2</v>
      </c>
      <c r="B20" s="866" t="s">
        <v>1233</v>
      </c>
      <c r="C20" s="867">
        <v>260</v>
      </c>
      <c r="D20" s="867">
        <v>130</v>
      </c>
      <c r="E20" s="867">
        <v>40</v>
      </c>
      <c r="F20" s="874" t="s">
        <v>1231</v>
      </c>
      <c r="G20" s="874" t="s">
        <v>1234</v>
      </c>
      <c r="H20" s="870">
        <f t="shared" ref="H20" si="0">C20*D20*E20*1.25/1000000</f>
        <v>1.69</v>
      </c>
      <c r="I20" s="862">
        <v>1530</v>
      </c>
    </row>
    <row r="21" spans="1:9">
      <c r="A21" s="867"/>
      <c r="B21" s="866"/>
      <c r="C21" s="867"/>
      <c r="D21" s="867"/>
      <c r="E21" s="867"/>
      <c r="F21" s="875"/>
      <c r="G21" s="875"/>
      <c r="H21" s="870"/>
      <c r="I21" s="862"/>
    </row>
    <row r="22" spans="1:9">
      <c r="A22" s="867"/>
      <c r="B22" s="866"/>
      <c r="C22" s="867"/>
      <c r="D22" s="867"/>
      <c r="E22" s="867"/>
      <c r="F22" s="875"/>
      <c r="G22" s="875"/>
      <c r="H22" s="870"/>
      <c r="I22" s="862"/>
    </row>
    <row r="23" spans="1:9">
      <c r="A23" s="867"/>
      <c r="B23" s="866"/>
      <c r="C23" s="867"/>
      <c r="D23" s="867"/>
      <c r="E23" s="867"/>
      <c r="F23" s="875"/>
      <c r="G23" s="875"/>
      <c r="H23" s="870"/>
      <c r="I23" s="862"/>
    </row>
    <row r="24" spans="1:9">
      <c r="A24" s="867"/>
      <c r="B24" s="866"/>
      <c r="C24" s="867"/>
      <c r="D24" s="867"/>
      <c r="E24" s="867"/>
      <c r="F24" s="875"/>
      <c r="G24" s="875"/>
      <c r="H24" s="870"/>
      <c r="I24" s="862"/>
    </row>
    <row r="25" spans="1:9">
      <c r="A25" s="867"/>
      <c r="B25" s="866"/>
      <c r="C25" s="867"/>
      <c r="D25" s="867"/>
      <c r="E25" s="867"/>
      <c r="F25" s="876"/>
      <c r="G25" s="876"/>
      <c r="H25" s="870"/>
      <c r="I25" s="862"/>
    </row>
    <row r="26" spans="1:9">
      <c r="A26" s="867">
        <v>3</v>
      </c>
      <c r="B26" s="866" t="s">
        <v>1235</v>
      </c>
      <c r="C26" s="867">
        <v>250</v>
      </c>
      <c r="D26" s="867">
        <v>90</v>
      </c>
      <c r="E26" s="867">
        <v>35</v>
      </c>
      <c r="F26" s="874" t="s">
        <v>1236</v>
      </c>
      <c r="G26" s="874">
        <v>160</v>
      </c>
      <c r="H26" s="870">
        <f t="shared" ref="H26" si="1">C26*D26*E26*1.25/1000000</f>
        <v>0.984375</v>
      </c>
      <c r="I26" s="862">
        <v>920</v>
      </c>
    </row>
    <row r="27" spans="1:9">
      <c r="A27" s="867"/>
      <c r="B27" s="866"/>
      <c r="C27" s="867"/>
      <c r="D27" s="867"/>
      <c r="E27" s="867"/>
      <c r="F27" s="875"/>
      <c r="G27" s="875"/>
      <c r="H27" s="870"/>
      <c r="I27" s="862"/>
    </row>
    <row r="28" spans="1:9">
      <c r="A28" s="867"/>
      <c r="B28" s="866"/>
      <c r="C28" s="867"/>
      <c r="D28" s="867"/>
      <c r="E28" s="867"/>
      <c r="F28" s="875"/>
      <c r="G28" s="875"/>
      <c r="H28" s="870"/>
      <c r="I28" s="862"/>
    </row>
    <row r="29" spans="1:9">
      <c r="A29" s="867"/>
      <c r="B29" s="866"/>
      <c r="C29" s="867"/>
      <c r="D29" s="867"/>
      <c r="E29" s="867"/>
      <c r="F29" s="875"/>
      <c r="G29" s="875"/>
      <c r="H29" s="870"/>
      <c r="I29" s="862"/>
    </row>
    <row r="30" spans="1:9">
      <c r="A30" s="867"/>
      <c r="B30" s="866"/>
      <c r="C30" s="867"/>
      <c r="D30" s="867"/>
      <c r="E30" s="867"/>
      <c r="F30" s="875"/>
      <c r="G30" s="875"/>
      <c r="H30" s="870"/>
      <c r="I30" s="862"/>
    </row>
    <row r="31" spans="1:9">
      <c r="A31" s="867"/>
      <c r="B31" s="866"/>
      <c r="C31" s="867"/>
      <c r="D31" s="867"/>
      <c r="E31" s="867"/>
      <c r="F31" s="876"/>
      <c r="G31" s="876"/>
      <c r="H31" s="870"/>
      <c r="I31" s="862"/>
    </row>
    <row r="32" spans="1:9">
      <c r="A32" s="867">
        <v>4</v>
      </c>
      <c r="B32" s="866" t="s">
        <v>1237</v>
      </c>
      <c r="C32" s="867">
        <v>400</v>
      </c>
      <c r="D32" s="867">
        <v>137</v>
      </c>
      <c r="E32" s="867">
        <v>58</v>
      </c>
      <c r="F32" s="874" t="s">
        <v>1231</v>
      </c>
      <c r="G32" s="874" t="s">
        <v>1238</v>
      </c>
      <c r="H32" s="870">
        <f t="shared" ref="H32" si="2">C32*D32*E32*1.25/1000000</f>
        <v>3.9729999999999999</v>
      </c>
      <c r="I32" s="862">
        <v>3480</v>
      </c>
    </row>
    <row r="33" spans="1:9">
      <c r="A33" s="867"/>
      <c r="B33" s="866"/>
      <c r="C33" s="867"/>
      <c r="D33" s="867"/>
      <c r="E33" s="867"/>
      <c r="F33" s="875"/>
      <c r="G33" s="875"/>
      <c r="H33" s="870"/>
      <c r="I33" s="862"/>
    </row>
    <row r="34" spans="1:9">
      <c r="A34" s="867"/>
      <c r="B34" s="866"/>
      <c r="C34" s="867"/>
      <c r="D34" s="867"/>
      <c r="E34" s="867"/>
      <c r="F34" s="875"/>
      <c r="G34" s="875"/>
      <c r="H34" s="870"/>
      <c r="I34" s="862"/>
    </row>
    <row r="35" spans="1:9">
      <c r="A35" s="867"/>
      <c r="B35" s="866"/>
      <c r="C35" s="867"/>
      <c r="D35" s="867"/>
      <c r="E35" s="867"/>
      <c r="F35" s="875"/>
      <c r="G35" s="875"/>
      <c r="H35" s="870"/>
      <c r="I35" s="862"/>
    </row>
    <row r="36" spans="1:9">
      <c r="A36" s="867"/>
      <c r="B36" s="866"/>
      <c r="C36" s="867"/>
      <c r="D36" s="867"/>
      <c r="E36" s="867"/>
      <c r="F36" s="875"/>
      <c r="G36" s="875"/>
      <c r="H36" s="870"/>
      <c r="I36" s="862"/>
    </row>
    <row r="37" spans="1:9">
      <c r="A37" s="867"/>
      <c r="B37" s="866"/>
      <c r="C37" s="867"/>
      <c r="D37" s="867"/>
      <c r="E37" s="867"/>
      <c r="F37" s="876"/>
      <c r="G37" s="876"/>
      <c r="H37" s="870"/>
      <c r="I37" s="862"/>
    </row>
    <row r="38" spans="1:9">
      <c r="A38" s="867">
        <v>5</v>
      </c>
      <c r="B38" s="866" t="s">
        <v>1239</v>
      </c>
      <c r="C38" s="867">
        <v>320</v>
      </c>
      <c r="D38" s="867">
        <v>134</v>
      </c>
      <c r="E38" s="867">
        <v>45</v>
      </c>
      <c r="F38" s="874" t="s">
        <v>1231</v>
      </c>
      <c r="G38" s="874" t="s">
        <v>1240</v>
      </c>
      <c r="H38" s="870">
        <f t="shared" ref="H38" si="3">C38*D38*E38*1.25/1000000</f>
        <v>2.4119999999999999</v>
      </c>
      <c r="I38" s="862">
        <v>2140</v>
      </c>
    </row>
    <row r="39" spans="1:9">
      <c r="A39" s="867"/>
      <c r="B39" s="866"/>
      <c r="C39" s="867"/>
      <c r="D39" s="867"/>
      <c r="E39" s="867"/>
      <c r="F39" s="875"/>
      <c r="G39" s="875"/>
      <c r="H39" s="870"/>
      <c r="I39" s="862"/>
    </row>
    <row r="40" spans="1:9">
      <c r="A40" s="867"/>
      <c r="B40" s="866"/>
      <c r="C40" s="867"/>
      <c r="D40" s="867"/>
      <c r="E40" s="867"/>
      <c r="F40" s="875"/>
      <c r="G40" s="875"/>
      <c r="H40" s="870"/>
      <c r="I40" s="862"/>
    </row>
    <row r="41" spans="1:9">
      <c r="A41" s="867"/>
      <c r="B41" s="866"/>
      <c r="C41" s="867"/>
      <c r="D41" s="867"/>
      <c r="E41" s="867"/>
      <c r="F41" s="875"/>
      <c r="G41" s="875"/>
      <c r="H41" s="870"/>
      <c r="I41" s="862"/>
    </row>
    <row r="42" spans="1:9">
      <c r="A42" s="867"/>
      <c r="B42" s="866"/>
      <c r="C42" s="867"/>
      <c r="D42" s="867"/>
      <c r="E42" s="867"/>
      <c r="F42" s="875"/>
      <c r="G42" s="875"/>
      <c r="H42" s="870"/>
      <c r="I42" s="862"/>
    </row>
    <row r="43" spans="1:9">
      <c r="A43" s="867"/>
      <c r="B43" s="866"/>
      <c r="C43" s="867"/>
      <c r="D43" s="867"/>
      <c r="E43" s="867"/>
      <c r="F43" s="876"/>
      <c r="G43" s="876"/>
      <c r="H43" s="870"/>
      <c r="I43" s="862"/>
    </row>
    <row r="44" spans="1:9">
      <c r="A44" s="867">
        <v>6</v>
      </c>
      <c r="B44" s="866" t="s">
        <v>1241</v>
      </c>
      <c r="C44" s="867">
        <v>200</v>
      </c>
      <c r="D44" s="867">
        <v>75</v>
      </c>
      <c r="E44" s="867">
        <v>35</v>
      </c>
      <c r="F44" s="874" t="s">
        <v>1242</v>
      </c>
      <c r="G44" s="874">
        <v>65</v>
      </c>
      <c r="H44" s="870">
        <f t="shared" ref="H44" si="4">C44*D44*E44*1.25/1000000</f>
        <v>0.65625</v>
      </c>
      <c r="I44" s="862">
        <v>640</v>
      </c>
    </row>
    <row r="45" spans="1:9">
      <c r="A45" s="867"/>
      <c r="B45" s="866"/>
      <c r="C45" s="867"/>
      <c r="D45" s="867"/>
      <c r="E45" s="867"/>
      <c r="F45" s="875"/>
      <c r="G45" s="875"/>
      <c r="H45" s="870"/>
      <c r="I45" s="862"/>
    </row>
    <row r="46" spans="1:9">
      <c r="A46" s="867"/>
      <c r="B46" s="866"/>
      <c r="C46" s="867"/>
      <c r="D46" s="867"/>
      <c r="E46" s="867"/>
      <c r="F46" s="875"/>
      <c r="G46" s="875"/>
      <c r="H46" s="870"/>
      <c r="I46" s="862"/>
    </row>
    <row r="47" spans="1:9">
      <c r="A47" s="867"/>
      <c r="B47" s="866"/>
      <c r="C47" s="867"/>
      <c r="D47" s="867"/>
      <c r="E47" s="867"/>
      <c r="F47" s="875"/>
      <c r="G47" s="875"/>
      <c r="H47" s="870"/>
      <c r="I47" s="862"/>
    </row>
    <row r="48" spans="1:9">
      <c r="A48" s="867"/>
      <c r="B48" s="866"/>
      <c r="C48" s="867"/>
      <c r="D48" s="867"/>
      <c r="E48" s="867"/>
      <c r="F48" s="875"/>
      <c r="G48" s="875"/>
      <c r="H48" s="870"/>
      <c r="I48" s="862"/>
    </row>
    <row r="49" spans="1:9">
      <c r="A49" s="867"/>
      <c r="B49" s="866"/>
      <c r="C49" s="867"/>
      <c r="D49" s="867"/>
      <c r="E49" s="867"/>
      <c r="F49" s="876"/>
      <c r="G49" s="876"/>
      <c r="H49" s="870"/>
      <c r="I49" s="862"/>
    </row>
    <row r="50" spans="1:9">
      <c r="A50" s="867">
        <v>7</v>
      </c>
      <c r="B50" s="866" t="s">
        <v>1243</v>
      </c>
      <c r="C50" s="867">
        <v>320</v>
      </c>
      <c r="D50" s="867">
        <v>136</v>
      </c>
      <c r="E50" s="867">
        <v>30</v>
      </c>
      <c r="F50" s="874" t="s">
        <v>499</v>
      </c>
      <c r="G50" s="874" t="s">
        <v>1244</v>
      </c>
      <c r="H50" s="870">
        <f t="shared" ref="H50" si="5">C50*D50*E50*1.25/1000000</f>
        <v>1.6319999999999999</v>
      </c>
      <c r="I50" s="862">
        <v>1480</v>
      </c>
    </row>
    <row r="51" spans="1:9">
      <c r="A51" s="867"/>
      <c r="B51" s="866"/>
      <c r="C51" s="867"/>
      <c r="D51" s="867"/>
      <c r="E51" s="867"/>
      <c r="F51" s="875"/>
      <c r="G51" s="875"/>
      <c r="H51" s="870"/>
      <c r="I51" s="862"/>
    </row>
    <row r="52" spans="1:9">
      <c r="A52" s="867"/>
      <c r="B52" s="866"/>
      <c r="C52" s="867"/>
      <c r="D52" s="867"/>
      <c r="E52" s="867"/>
      <c r="F52" s="875"/>
      <c r="G52" s="875"/>
      <c r="H52" s="870"/>
      <c r="I52" s="862"/>
    </row>
    <row r="53" spans="1:9">
      <c r="A53" s="867"/>
      <c r="B53" s="866"/>
      <c r="C53" s="867"/>
      <c r="D53" s="867"/>
      <c r="E53" s="867"/>
      <c r="F53" s="875"/>
      <c r="G53" s="875"/>
      <c r="H53" s="870"/>
      <c r="I53" s="862"/>
    </row>
    <row r="54" spans="1:9">
      <c r="A54" s="867"/>
      <c r="B54" s="866"/>
      <c r="C54" s="867"/>
      <c r="D54" s="867"/>
      <c r="E54" s="867"/>
      <c r="F54" s="875"/>
      <c r="G54" s="875"/>
      <c r="H54" s="870"/>
      <c r="I54" s="862"/>
    </row>
    <row r="55" spans="1:9">
      <c r="A55" s="867"/>
      <c r="B55" s="866"/>
      <c r="C55" s="867"/>
      <c r="D55" s="867"/>
      <c r="E55" s="867"/>
      <c r="F55" s="876"/>
      <c r="G55" s="876"/>
      <c r="H55" s="870"/>
      <c r="I55" s="862"/>
    </row>
    <row r="56" spans="1:9">
      <c r="A56" s="867">
        <v>8</v>
      </c>
      <c r="B56" s="866" t="s">
        <v>1245</v>
      </c>
      <c r="C56" s="867">
        <v>260</v>
      </c>
      <c r="D56" s="867">
        <v>130</v>
      </c>
      <c r="E56" s="867">
        <v>40</v>
      </c>
      <c r="F56" s="874" t="s">
        <v>1231</v>
      </c>
      <c r="G56" s="874" t="s">
        <v>1234</v>
      </c>
      <c r="H56" s="870">
        <f t="shared" ref="H56" si="6">C56*D56*E56*1.25/1000000</f>
        <v>1.69</v>
      </c>
      <c r="I56" s="862">
        <v>1530</v>
      </c>
    </row>
    <row r="57" spans="1:9">
      <c r="A57" s="867"/>
      <c r="B57" s="866"/>
      <c r="C57" s="867"/>
      <c r="D57" s="867"/>
      <c r="E57" s="867"/>
      <c r="F57" s="875"/>
      <c r="G57" s="875"/>
      <c r="H57" s="870"/>
      <c r="I57" s="862"/>
    </row>
    <row r="58" spans="1:9">
      <c r="A58" s="867"/>
      <c r="B58" s="866"/>
      <c r="C58" s="867"/>
      <c r="D58" s="867"/>
      <c r="E58" s="867"/>
      <c r="F58" s="875"/>
      <c r="G58" s="875"/>
      <c r="H58" s="870"/>
      <c r="I58" s="862"/>
    </row>
    <row r="59" spans="1:9">
      <c r="A59" s="867"/>
      <c r="B59" s="866"/>
      <c r="C59" s="867"/>
      <c r="D59" s="867"/>
      <c r="E59" s="867"/>
      <c r="F59" s="875"/>
      <c r="G59" s="875"/>
      <c r="H59" s="870"/>
      <c r="I59" s="862"/>
    </row>
    <row r="60" spans="1:9">
      <c r="A60" s="867"/>
      <c r="B60" s="866"/>
      <c r="C60" s="867"/>
      <c r="D60" s="867"/>
      <c r="E60" s="867"/>
      <c r="F60" s="875"/>
      <c r="G60" s="875"/>
      <c r="H60" s="870"/>
      <c r="I60" s="862"/>
    </row>
    <row r="61" spans="1:9">
      <c r="A61" s="867"/>
      <c r="B61" s="866"/>
      <c r="C61" s="867"/>
      <c r="D61" s="867"/>
      <c r="E61" s="867"/>
      <c r="F61" s="876"/>
      <c r="G61" s="876"/>
      <c r="H61" s="870"/>
      <c r="I61" s="862"/>
    </row>
    <row r="62" spans="1:9">
      <c r="A62" s="867">
        <v>9</v>
      </c>
      <c r="B62" s="866" t="s">
        <v>1246</v>
      </c>
      <c r="C62" s="867">
        <v>300</v>
      </c>
      <c r="D62" s="867">
        <v>130</v>
      </c>
      <c r="E62" s="867">
        <v>40</v>
      </c>
      <c r="F62" s="874" t="s">
        <v>1231</v>
      </c>
      <c r="G62" s="874" t="s">
        <v>1232</v>
      </c>
      <c r="H62" s="870">
        <f t="shared" ref="H62" si="7">C62*D62*E62*1.25/1000000</f>
        <v>1.95</v>
      </c>
      <c r="I62" s="862">
        <v>1750</v>
      </c>
    </row>
    <row r="63" spans="1:9">
      <c r="A63" s="867"/>
      <c r="B63" s="866"/>
      <c r="C63" s="867"/>
      <c r="D63" s="867"/>
      <c r="E63" s="867"/>
      <c r="F63" s="875"/>
      <c r="G63" s="875"/>
      <c r="H63" s="870"/>
      <c r="I63" s="862"/>
    </row>
    <row r="64" spans="1:9">
      <c r="A64" s="867"/>
      <c r="B64" s="866"/>
      <c r="C64" s="867"/>
      <c r="D64" s="867"/>
      <c r="E64" s="867"/>
      <c r="F64" s="875"/>
      <c r="G64" s="875"/>
      <c r="H64" s="870"/>
      <c r="I64" s="862"/>
    </row>
    <row r="65" spans="1:9">
      <c r="A65" s="867"/>
      <c r="B65" s="866"/>
      <c r="C65" s="867"/>
      <c r="D65" s="867"/>
      <c r="E65" s="867"/>
      <c r="F65" s="875"/>
      <c r="G65" s="875"/>
      <c r="H65" s="870"/>
      <c r="I65" s="862"/>
    </row>
    <row r="66" spans="1:9">
      <c r="A66" s="867"/>
      <c r="B66" s="866"/>
      <c r="C66" s="867"/>
      <c r="D66" s="867"/>
      <c r="E66" s="867"/>
      <c r="F66" s="875"/>
      <c r="G66" s="875"/>
      <c r="H66" s="870"/>
      <c r="I66" s="862"/>
    </row>
    <row r="67" spans="1:9">
      <c r="A67" s="867"/>
      <c r="B67" s="866"/>
      <c r="C67" s="867"/>
      <c r="D67" s="867"/>
      <c r="E67" s="867"/>
      <c r="F67" s="876"/>
      <c r="G67" s="876"/>
      <c r="H67" s="870"/>
      <c r="I67" s="862"/>
    </row>
    <row r="68" spans="1:9">
      <c r="A68" s="867">
        <v>10</v>
      </c>
      <c r="B68" s="866" t="s">
        <v>1247</v>
      </c>
      <c r="C68" s="867">
        <v>350</v>
      </c>
      <c r="D68" s="867">
        <v>135</v>
      </c>
      <c r="E68" s="867">
        <v>60</v>
      </c>
      <c r="F68" s="874"/>
      <c r="G68" s="874"/>
      <c r="H68" s="870">
        <f t="shared" ref="H68" si="8">C68*D68*E68*1.25/1000000</f>
        <v>3.5437500000000002</v>
      </c>
      <c r="I68" s="862">
        <v>3100</v>
      </c>
    </row>
    <row r="69" spans="1:9">
      <c r="A69" s="867"/>
      <c r="B69" s="866"/>
      <c r="C69" s="867"/>
      <c r="D69" s="867"/>
      <c r="E69" s="867"/>
      <c r="F69" s="875"/>
      <c r="G69" s="875"/>
      <c r="H69" s="870"/>
      <c r="I69" s="862"/>
    </row>
    <row r="70" spans="1:9">
      <c r="A70" s="867"/>
      <c r="B70" s="866"/>
      <c r="C70" s="867"/>
      <c r="D70" s="867"/>
      <c r="E70" s="867"/>
      <c r="F70" s="875"/>
      <c r="G70" s="875"/>
      <c r="H70" s="870"/>
      <c r="I70" s="862"/>
    </row>
    <row r="71" spans="1:9">
      <c r="A71" s="867"/>
      <c r="B71" s="866"/>
      <c r="C71" s="867"/>
      <c r="D71" s="867"/>
      <c r="E71" s="867"/>
      <c r="F71" s="875"/>
      <c r="G71" s="875"/>
      <c r="H71" s="870"/>
      <c r="I71" s="862"/>
    </row>
    <row r="72" spans="1:9">
      <c r="A72" s="867"/>
      <c r="B72" s="866"/>
      <c r="C72" s="867"/>
      <c r="D72" s="867"/>
      <c r="E72" s="867"/>
      <c r="F72" s="875"/>
      <c r="G72" s="875"/>
      <c r="H72" s="870"/>
      <c r="I72" s="862"/>
    </row>
    <row r="73" spans="1:9">
      <c r="A73" s="867"/>
      <c r="B73" s="866"/>
      <c r="C73" s="867"/>
      <c r="D73" s="867"/>
      <c r="E73" s="867"/>
      <c r="F73" s="876"/>
      <c r="G73" s="876"/>
      <c r="H73" s="870"/>
      <c r="I73" s="862"/>
    </row>
    <row r="74" spans="1:9">
      <c r="A74" s="867">
        <v>11</v>
      </c>
      <c r="B74" s="866" t="s">
        <v>1248</v>
      </c>
      <c r="C74" s="867">
        <v>360</v>
      </c>
      <c r="D74" s="867">
        <v>140</v>
      </c>
      <c r="E74" s="867">
        <v>70</v>
      </c>
      <c r="F74" s="874" t="s">
        <v>1236</v>
      </c>
      <c r="G74" s="874" t="s">
        <v>1249</v>
      </c>
      <c r="H74" s="870">
        <f t="shared" ref="H74" si="9">C74*D74*E74*1.25/1000000</f>
        <v>4.41</v>
      </c>
      <c r="I74" s="862">
        <v>3850</v>
      </c>
    </row>
    <row r="75" spans="1:9">
      <c r="A75" s="867"/>
      <c r="B75" s="866"/>
      <c r="C75" s="867"/>
      <c r="D75" s="867"/>
      <c r="E75" s="867"/>
      <c r="F75" s="875"/>
      <c r="G75" s="875"/>
      <c r="H75" s="870"/>
      <c r="I75" s="862"/>
    </row>
    <row r="76" spans="1:9">
      <c r="A76" s="867"/>
      <c r="B76" s="866"/>
      <c r="C76" s="867"/>
      <c r="D76" s="867"/>
      <c r="E76" s="867"/>
      <c r="F76" s="875"/>
      <c r="G76" s="875"/>
      <c r="H76" s="870"/>
      <c r="I76" s="862"/>
    </row>
    <row r="77" spans="1:9">
      <c r="A77" s="867"/>
      <c r="B77" s="866"/>
      <c r="C77" s="867"/>
      <c r="D77" s="867"/>
      <c r="E77" s="867"/>
      <c r="F77" s="875"/>
      <c r="G77" s="875"/>
      <c r="H77" s="870"/>
      <c r="I77" s="862"/>
    </row>
    <row r="78" spans="1:9">
      <c r="A78" s="867"/>
      <c r="B78" s="866"/>
      <c r="C78" s="867"/>
      <c r="D78" s="867"/>
      <c r="E78" s="867"/>
      <c r="F78" s="875"/>
      <c r="G78" s="875"/>
      <c r="H78" s="870"/>
      <c r="I78" s="862"/>
    </row>
    <row r="79" spans="1:9">
      <c r="A79" s="867"/>
      <c r="B79" s="866"/>
      <c r="C79" s="867"/>
      <c r="D79" s="867"/>
      <c r="E79" s="867"/>
      <c r="F79" s="876"/>
      <c r="G79" s="876"/>
      <c r="H79" s="870"/>
      <c r="I79" s="862"/>
    </row>
    <row r="80" spans="1:9">
      <c r="A80" s="867">
        <v>12</v>
      </c>
      <c r="B80" s="866" t="s">
        <v>1250</v>
      </c>
      <c r="C80" s="867">
        <v>350</v>
      </c>
      <c r="D80" s="867">
        <v>140</v>
      </c>
      <c r="E80" s="867">
        <v>40</v>
      </c>
      <c r="F80" s="874"/>
      <c r="G80" s="874" t="s">
        <v>1251</v>
      </c>
      <c r="H80" s="870">
        <f t="shared" ref="H80" si="10">C80*D80*E80*1.25/1000000</f>
        <v>2.4500000000000002</v>
      </c>
      <c r="I80" s="862">
        <v>2180</v>
      </c>
    </row>
    <row r="81" spans="1:9">
      <c r="A81" s="867"/>
      <c r="B81" s="866"/>
      <c r="C81" s="867"/>
      <c r="D81" s="867"/>
      <c r="E81" s="867"/>
      <c r="F81" s="875"/>
      <c r="G81" s="875"/>
      <c r="H81" s="870"/>
      <c r="I81" s="862"/>
    </row>
    <row r="82" spans="1:9">
      <c r="A82" s="867"/>
      <c r="B82" s="866"/>
      <c r="C82" s="867"/>
      <c r="D82" s="867"/>
      <c r="E82" s="867"/>
      <c r="F82" s="875"/>
      <c r="G82" s="875"/>
      <c r="H82" s="870"/>
      <c r="I82" s="862"/>
    </row>
    <row r="83" spans="1:9">
      <c r="A83" s="867"/>
      <c r="B83" s="866"/>
      <c r="C83" s="867"/>
      <c r="D83" s="867"/>
      <c r="E83" s="867"/>
      <c r="F83" s="875"/>
      <c r="G83" s="875"/>
      <c r="H83" s="870"/>
      <c r="I83" s="862"/>
    </row>
    <row r="84" spans="1:9">
      <c r="A84" s="867"/>
      <c r="B84" s="866"/>
      <c r="C84" s="867"/>
      <c r="D84" s="867"/>
      <c r="E84" s="867"/>
      <c r="F84" s="875"/>
      <c r="G84" s="875"/>
      <c r="H84" s="870"/>
      <c r="I84" s="862"/>
    </row>
    <row r="85" spans="1:9">
      <c r="A85" s="867"/>
      <c r="B85" s="866"/>
      <c r="C85" s="867"/>
      <c r="D85" s="867"/>
      <c r="E85" s="867"/>
      <c r="F85" s="876"/>
      <c r="G85" s="876"/>
      <c r="H85" s="870"/>
      <c r="I85" s="862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4"/>
  <sheetViews>
    <sheetView zoomScale="98" zoomScaleNormal="98" workbookViewId="0">
      <selection activeCell="O13" sqref="O13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</row>
    <row r="2" spans="1:11">
      <c r="A2" s="498"/>
      <c r="B2" s="498"/>
      <c r="C2" s="884" t="s">
        <v>1215</v>
      </c>
      <c r="D2" s="885"/>
      <c r="E2" s="885"/>
      <c r="F2" s="885"/>
      <c r="G2" s="885"/>
      <c r="H2" s="511"/>
      <c r="I2" s="511"/>
      <c r="J2" s="511"/>
      <c r="K2" s="511"/>
    </row>
    <row r="3" spans="1:11" ht="15">
      <c r="A3" s="498"/>
      <c r="B3" s="498"/>
      <c r="C3" s="498"/>
      <c r="D3" s="512"/>
      <c r="E3" s="512"/>
      <c r="F3" s="512"/>
      <c r="G3" s="512"/>
      <c r="H3" s="512"/>
      <c r="I3" s="512"/>
      <c r="J3" s="512"/>
      <c r="K3" s="512"/>
    </row>
    <row r="4" spans="1:11" ht="15">
      <c r="A4" s="498"/>
      <c r="B4" s="498"/>
      <c r="C4" s="498"/>
      <c r="D4" s="512"/>
      <c r="E4" s="512"/>
      <c r="F4" s="512"/>
      <c r="G4" s="512"/>
      <c r="H4" s="512"/>
      <c r="I4" s="512"/>
      <c r="J4" s="512"/>
      <c r="K4" s="512"/>
    </row>
    <row r="5" spans="1:11" ht="15.75">
      <c r="A5" s="886">
        <v>44258</v>
      </c>
      <c r="B5" s="887"/>
      <c r="C5" s="887"/>
      <c r="D5" s="512"/>
      <c r="E5" s="512"/>
      <c r="F5" s="512"/>
      <c r="G5" s="512"/>
      <c r="H5" s="512"/>
      <c r="I5" s="512"/>
      <c r="J5" s="512"/>
      <c r="K5" s="512"/>
    </row>
    <row r="6" spans="1:11" ht="15">
      <c r="A6" s="498"/>
      <c r="B6" s="498"/>
      <c r="C6" s="498"/>
      <c r="D6" s="512"/>
      <c r="E6" s="512"/>
      <c r="F6" s="512"/>
      <c r="G6" s="512"/>
      <c r="H6" s="512"/>
      <c r="I6" s="512"/>
      <c r="J6" s="512"/>
      <c r="K6" s="512"/>
    </row>
    <row r="7" spans="1:11" ht="18.75">
      <c r="A7" s="85" t="s">
        <v>783</v>
      </c>
      <c r="B7" s="498"/>
      <c r="C7" s="498"/>
      <c r="D7" s="498"/>
      <c r="E7" s="554"/>
      <c r="F7" s="554"/>
      <c r="G7" s="554"/>
      <c r="H7" s="554"/>
      <c r="I7" s="554"/>
      <c r="J7" s="554"/>
      <c r="K7" s="554"/>
    </row>
    <row r="8" spans="1:11" ht="15">
      <c r="A8" s="566" t="s">
        <v>500</v>
      </c>
      <c r="B8" s="567"/>
      <c r="C8" s="567"/>
      <c r="D8" s="567"/>
      <c r="E8" s="555"/>
      <c r="F8" s="556"/>
      <c r="G8" s="556"/>
      <c r="H8" s="556"/>
      <c r="I8" s="556"/>
      <c r="J8" s="556"/>
      <c r="K8" s="556"/>
    </row>
    <row r="9" spans="1:11" ht="15.75">
      <c r="A9" s="856" t="s">
        <v>843</v>
      </c>
      <c r="B9" s="857"/>
      <c r="C9" s="857"/>
      <c r="D9" s="857"/>
      <c r="E9" s="857"/>
      <c r="F9" s="857"/>
      <c r="G9" s="498"/>
      <c r="H9" s="498"/>
      <c r="I9" s="498"/>
      <c r="J9" s="513"/>
      <c r="K9" s="513"/>
    </row>
    <row r="10" spans="1:11" ht="15.75">
      <c r="A10" s="500" t="s">
        <v>1123</v>
      </c>
      <c r="B10" s="501"/>
      <c r="C10" s="501"/>
      <c r="D10" s="501"/>
      <c r="E10" s="498"/>
      <c r="F10" s="860" t="s">
        <v>0</v>
      </c>
      <c r="G10" s="861"/>
      <c r="H10" s="498"/>
      <c r="I10" s="498"/>
      <c r="J10" s="574"/>
      <c r="K10" s="575"/>
    </row>
    <row r="11" spans="1:11" ht="14.25">
      <c r="A11" s="498"/>
      <c r="B11" s="498"/>
      <c r="C11" s="498"/>
      <c r="D11" s="498"/>
      <c r="E11" s="559"/>
      <c r="F11" s="559"/>
      <c r="G11" s="559"/>
      <c r="H11" s="232"/>
      <c r="I11" s="232"/>
      <c r="J11" s="557"/>
      <c r="K11" s="558"/>
    </row>
    <row r="13" spans="1:11">
      <c r="A13" s="867" t="s">
        <v>1191</v>
      </c>
      <c r="B13" s="866" t="s">
        <v>1216</v>
      </c>
      <c r="C13" s="889" t="s">
        <v>1192</v>
      </c>
      <c r="D13" s="889"/>
      <c r="E13" s="889"/>
      <c r="F13" s="868" t="s">
        <v>1217</v>
      </c>
      <c r="G13" s="869" t="s">
        <v>1194</v>
      </c>
    </row>
    <row r="14" spans="1:11">
      <c r="A14" s="867"/>
      <c r="B14" s="866"/>
      <c r="C14" s="442" t="s">
        <v>1195</v>
      </c>
      <c r="D14" s="442" t="s">
        <v>1196</v>
      </c>
      <c r="E14" s="442" t="s">
        <v>1197</v>
      </c>
      <c r="F14" s="868"/>
      <c r="G14" s="869"/>
    </row>
    <row r="15" spans="1:11">
      <c r="A15" s="867">
        <v>1</v>
      </c>
      <c r="B15" s="866" t="s">
        <v>1218</v>
      </c>
      <c r="C15" s="867">
        <v>1300</v>
      </c>
      <c r="D15" s="867">
        <v>150</v>
      </c>
      <c r="E15" s="867">
        <v>10</v>
      </c>
      <c r="F15" s="870">
        <f>C15*D15*E15*1.25/1000000</f>
        <v>2.4375</v>
      </c>
      <c r="G15" s="888">
        <v>2150</v>
      </c>
    </row>
    <row r="16" spans="1:11">
      <c r="A16" s="867"/>
      <c r="B16" s="866"/>
      <c r="C16" s="867"/>
      <c r="D16" s="867"/>
      <c r="E16" s="867"/>
      <c r="F16" s="870"/>
      <c r="G16" s="888"/>
    </row>
    <row r="17" spans="1:7">
      <c r="A17" s="867"/>
      <c r="B17" s="866"/>
      <c r="C17" s="867"/>
      <c r="D17" s="867"/>
      <c r="E17" s="867"/>
      <c r="F17" s="870"/>
      <c r="G17" s="888"/>
    </row>
    <row r="18" spans="1:7">
      <c r="A18" s="867"/>
      <c r="B18" s="866"/>
      <c r="C18" s="867"/>
      <c r="D18" s="867"/>
      <c r="E18" s="867"/>
      <c r="F18" s="870"/>
      <c r="G18" s="888"/>
    </row>
    <row r="19" spans="1:7">
      <c r="A19" s="867"/>
      <c r="B19" s="866"/>
      <c r="C19" s="867"/>
      <c r="D19" s="867"/>
      <c r="E19" s="867"/>
      <c r="F19" s="870"/>
      <c r="G19" s="888"/>
    </row>
    <row r="20" spans="1:7">
      <c r="A20" s="867"/>
      <c r="B20" s="866"/>
      <c r="C20" s="867"/>
      <c r="D20" s="867"/>
      <c r="E20" s="867"/>
      <c r="F20" s="870"/>
      <c r="G20" s="888"/>
    </row>
    <row r="21" spans="1:7">
      <c r="A21" s="867">
        <v>2</v>
      </c>
      <c r="B21" s="866" t="s">
        <v>1219</v>
      </c>
      <c r="C21" s="867">
        <v>1520</v>
      </c>
      <c r="D21" s="867">
        <v>135</v>
      </c>
      <c r="E21" s="867">
        <v>10</v>
      </c>
      <c r="F21" s="870">
        <f t="shared" ref="F21" si="0">C21*D21*E21*1.25/1000000</f>
        <v>2.5649999999999999</v>
      </c>
      <c r="G21" s="888">
        <v>2260.2011009320004</v>
      </c>
    </row>
    <row r="22" spans="1:7">
      <c r="A22" s="867"/>
      <c r="B22" s="866"/>
      <c r="C22" s="867"/>
      <c r="D22" s="867"/>
      <c r="E22" s="867"/>
      <c r="F22" s="870"/>
      <c r="G22" s="888"/>
    </row>
    <row r="23" spans="1:7">
      <c r="A23" s="867"/>
      <c r="B23" s="866"/>
      <c r="C23" s="867"/>
      <c r="D23" s="867"/>
      <c r="E23" s="867"/>
      <c r="F23" s="870"/>
      <c r="G23" s="888"/>
    </row>
    <row r="24" spans="1:7">
      <c r="A24" s="867"/>
      <c r="B24" s="866"/>
      <c r="C24" s="867"/>
      <c r="D24" s="867"/>
      <c r="E24" s="867"/>
      <c r="F24" s="870"/>
      <c r="G24" s="888"/>
    </row>
    <row r="25" spans="1:7">
      <c r="A25" s="867"/>
      <c r="B25" s="866"/>
      <c r="C25" s="867"/>
      <c r="D25" s="867"/>
      <c r="E25" s="867"/>
      <c r="F25" s="870"/>
      <c r="G25" s="888"/>
    </row>
    <row r="26" spans="1:7">
      <c r="A26" s="867"/>
      <c r="B26" s="866"/>
      <c r="C26" s="867"/>
      <c r="D26" s="867"/>
      <c r="E26" s="867"/>
      <c r="F26" s="870"/>
      <c r="G26" s="888"/>
    </row>
    <row r="27" spans="1:7">
      <c r="A27" s="867">
        <v>3</v>
      </c>
      <c r="B27" s="866" t="s">
        <v>1220</v>
      </c>
      <c r="C27" s="867">
        <v>1467</v>
      </c>
      <c r="D27" s="867">
        <v>150</v>
      </c>
      <c r="E27" s="867">
        <v>10</v>
      </c>
      <c r="F27" s="870">
        <f t="shared" ref="F27" si="1">C27*D27*E27*1.25/1000000</f>
        <v>2.7506249999999999</v>
      </c>
      <c r="G27" s="888">
        <v>2420</v>
      </c>
    </row>
    <row r="28" spans="1:7">
      <c r="A28" s="867"/>
      <c r="B28" s="866"/>
      <c r="C28" s="867"/>
      <c r="D28" s="867"/>
      <c r="E28" s="867"/>
      <c r="F28" s="870"/>
      <c r="G28" s="888"/>
    </row>
    <row r="29" spans="1:7">
      <c r="A29" s="867"/>
      <c r="B29" s="866"/>
      <c r="C29" s="867"/>
      <c r="D29" s="867"/>
      <c r="E29" s="867"/>
      <c r="F29" s="870"/>
      <c r="G29" s="888"/>
    </row>
    <row r="30" spans="1:7">
      <c r="A30" s="867"/>
      <c r="B30" s="866"/>
      <c r="C30" s="867"/>
      <c r="D30" s="867"/>
      <c r="E30" s="867"/>
      <c r="F30" s="870"/>
      <c r="G30" s="888"/>
    </row>
    <row r="31" spans="1:7">
      <c r="A31" s="867"/>
      <c r="B31" s="866"/>
      <c r="C31" s="867"/>
      <c r="D31" s="867"/>
      <c r="E31" s="867"/>
      <c r="F31" s="870"/>
      <c r="G31" s="888"/>
    </row>
    <row r="32" spans="1:7">
      <c r="A32" s="867"/>
      <c r="B32" s="866"/>
      <c r="C32" s="867"/>
      <c r="D32" s="867"/>
      <c r="E32" s="867"/>
      <c r="F32" s="870"/>
      <c r="G32" s="888"/>
    </row>
    <row r="33" spans="1:7">
      <c r="A33" s="867">
        <v>4</v>
      </c>
      <c r="B33" s="866" t="s">
        <v>1221</v>
      </c>
      <c r="C33" s="867">
        <v>1760</v>
      </c>
      <c r="D33" s="867">
        <v>135</v>
      </c>
      <c r="E33" s="867">
        <v>10</v>
      </c>
      <c r="F33" s="870">
        <f t="shared" ref="F33" si="2">C33*D33*E33*1.25/1000000</f>
        <v>2.97</v>
      </c>
      <c r="G33" s="888">
        <v>2600</v>
      </c>
    </row>
    <row r="34" spans="1:7">
      <c r="A34" s="867"/>
      <c r="B34" s="866"/>
      <c r="C34" s="867"/>
      <c r="D34" s="867"/>
      <c r="E34" s="867"/>
      <c r="F34" s="870"/>
      <c r="G34" s="888"/>
    </row>
    <row r="35" spans="1:7">
      <c r="A35" s="867"/>
      <c r="B35" s="866"/>
      <c r="C35" s="867"/>
      <c r="D35" s="867"/>
      <c r="E35" s="867"/>
      <c r="F35" s="870"/>
      <c r="G35" s="888"/>
    </row>
    <row r="36" spans="1:7">
      <c r="A36" s="867"/>
      <c r="B36" s="866"/>
      <c r="C36" s="867"/>
      <c r="D36" s="867"/>
      <c r="E36" s="867"/>
      <c r="F36" s="870"/>
      <c r="G36" s="888"/>
    </row>
    <row r="37" spans="1:7">
      <c r="A37" s="867"/>
      <c r="B37" s="866"/>
      <c r="C37" s="867"/>
      <c r="D37" s="867"/>
      <c r="E37" s="867"/>
      <c r="F37" s="870"/>
      <c r="G37" s="888"/>
    </row>
    <row r="38" spans="1:7">
      <c r="A38" s="867"/>
      <c r="B38" s="866"/>
      <c r="C38" s="867"/>
      <c r="D38" s="867"/>
      <c r="E38" s="867"/>
      <c r="F38" s="870"/>
      <c r="G38" s="888"/>
    </row>
    <row r="39" spans="1:7">
      <c r="A39" s="867">
        <v>5</v>
      </c>
      <c r="B39" s="866" t="s">
        <v>1222</v>
      </c>
      <c r="C39" s="867">
        <v>1750</v>
      </c>
      <c r="D39" s="867">
        <v>135</v>
      </c>
      <c r="E39" s="867">
        <v>10</v>
      </c>
      <c r="F39" s="870">
        <f t="shared" ref="F39" si="3">C39*D39*E39*1.25/1000000</f>
        <v>2.953125</v>
      </c>
      <c r="G39" s="888">
        <v>2550</v>
      </c>
    </row>
    <row r="40" spans="1:7">
      <c r="A40" s="867"/>
      <c r="B40" s="866"/>
      <c r="C40" s="867"/>
      <c r="D40" s="867"/>
      <c r="E40" s="867"/>
      <c r="F40" s="870"/>
      <c r="G40" s="888"/>
    </row>
    <row r="41" spans="1:7">
      <c r="A41" s="867"/>
      <c r="B41" s="866"/>
      <c r="C41" s="867"/>
      <c r="D41" s="867"/>
      <c r="E41" s="867"/>
      <c r="F41" s="870"/>
      <c r="G41" s="888"/>
    </row>
    <row r="42" spans="1:7">
      <c r="A42" s="867"/>
      <c r="B42" s="866"/>
      <c r="C42" s="867"/>
      <c r="D42" s="867"/>
      <c r="E42" s="867"/>
      <c r="F42" s="870"/>
      <c r="G42" s="888"/>
    </row>
    <row r="43" spans="1:7">
      <c r="A43" s="867"/>
      <c r="B43" s="866"/>
      <c r="C43" s="867"/>
      <c r="D43" s="867"/>
      <c r="E43" s="867"/>
      <c r="F43" s="870"/>
      <c r="G43" s="888"/>
    </row>
    <row r="44" spans="1:7">
      <c r="A44" s="867"/>
      <c r="B44" s="866"/>
      <c r="C44" s="867"/>
      <c r="D44" s="867"/>
      <c r="E44" s="867"/>
      <c r="F44" s="870"/>
      <c r="G44" s="888"/>
    </row>
    <row r="45" spans="1:7">
      <c r="A45" s="867">
        <v>6</v>
      </c>
      <c r="B45" s="866" t="s">
        <v>1223</v>
      </c>
      <c r="C45" s="867">
        <v>1680</v>
      </c>
      <c r="D45" s="867">
        <v>155</v>
      </c>
      <c r="E45" s="867">
        <v>10</v>
      </c>
      <c r="F45" s="870">
        <f t="shared" ref="F45" si="4">C45*D45*E45*1.25/1000000</f>
        <v>3.2549999999999999</v>
      </c>
      <c r="G45" s="888">
        <v>2850</v>
      </c>
    </row>
    <row r="46" spans="1:7">
      <c r="A46" s="867"/>
      <c r="B46" s="866"/>
      <c r="C46" s="867"/>
      <c r="D46" s="867"/>
      <c r="E46" s="867"/>
      <c r="F46" s="870"/>
      <c r="G46" s="888"/>
    </row>
    <row r="47" spans="1:7">
      <c r="A47" s="867"/>
      <c r="B47" s="866"/>
      <c r="C47" s="867"/>
      <c r="D47" s="867"/>
      <c r="E47" s="867"/>
      <c r="F47" s="870"/>
      <c r="G47" s="888"/>
    </row>
    <row r="48" spans="1:7">
      <c r="A48" s="867"/>
      <c r="B48" s="866"/>
      <c r="C48" s="867"/>
      <c r="D48" s="867"/>
      <c r="E48" s="867"/>
      <c r="F48" s="870"/>
      <c r="G48" s="888"/>
    </row>
    <row r="49" spans="1:7">
      <c r="A49" s="867"/>
      <c r="B49" s="866"/>
      <c r="C49" s="867"/>
      <c r="D49" s="867"/>
      <c r="E49" s="867"/>
      <c r="F49" s="870"/>
      <c r="G49" s="888"/>
    </row>
    <row r="50" spans="1:7">
      <c r="A50" s="867"/>
      <c r="B50" s="866"/>
      <c r="C50" s="867"/>
      <c r="D50" s="867"/>
      <c r="E50" s="867"/>
      <c r="F50" s="870"/>
      <c r="G50" s="888"/>
    </row>
    <row r="51" spans="1:7">
      <c r="A51" s="867">
        <v>7</v>
      </c>
      <c r="B51" s="866" t="s">
        <v>1224</v>
      </c>
      <c r="C51" s="867">
        <v>1520</v>
      </c>
      <c r="D51" s="867">
        <v>155</v>
      </c>
      <c r="E51" s="867">
        <v>10</v>
      </c>
      <c r="F51" s="870">
        <f t="shared" ref="F51" si="5">C51*D51*E51*1.25/1000000</f>
        <v>2.9449999999999998</v>
      </c>
      <c r="G51" s="888">
        <v>2590</v>
      </c>
    </row>
    <row r="52" spans="1:7">
      <c r="A52" s="867"/>
      <c r="B52" s="866"/>
      <c r="C52" s="867"/>
      <c r="D52" s="867"/>
      <c r="E52" s="867"/>
      <c r="F52" s="870"/>
      <c r="G52" s="888"/>
    </row>
    <row r="53" spans="1:7">
      <c r="A53" s="867"/>
      <c r="B53" s="866"/>
      <c r="C53" s="867"/>
      <c r="D53" s="867"/>
      <c r="E53" s="867"/>
      <c r="F53" s="870"/>
      <c r="G53" s="888"/>
    </row>
    <row r="54" spans="1:7">
      <c r="A54" s="867"/>
      <c r="B54" s="866"/>
      <c r="C54" s="867"/>
      <c r="D54" s="867"/>
      <c r="E54" s="867"/>
      <c r="F54" s="870"/>
      <c r="G54" s="888"/>
    </row>
    <row r="55" spans="1:7">
      <c r="A55" s="867"/>
      <c r="B55" s="866"/>
      <c r="C55" s="867"/>
      <c r="D55" s="867"/>
      <c r="E55" s="867"/>
      <c r="F55" s="870"/>
      <c r="G55" s="888"/>
    </row>
    <row r="56" spans="1:7">
      <c r="A56" s="867"/>
      <c r="B56" s="866"/>
      <c r="C56" s="867"/>
      <c r="D56" s="867"/>
      <c r="E56" s="867"/>
      <c r="F56" s="870"/>
      <c r="G56" s="888"/>
    </row>
    <row r="57" spans="1:7">
      <c r="A57" s="867">
        <v>8</v>
      </c>
      <c r="B57" s="866" t="s">
        <v>1225</v>
      </c>
      <c r="C57" s="867">
        <v>1500</v>
      </c>
      <c r="D57" s="867">
        <v>160</v>
      </c>
      <c r="E57" s="867">
        <v>10</v>
      </c>
      <c r="F57" s="870">
        <f t="shared" ref="F57" si="6">C57*D57*E57*1.25/1000000</f>
        <v>3</v>
      </c>
      <c r="G57" s="888">
        <v>2640</v>
      </c>
    </row>
    <row r="58" spans="1:7">
      <c r="A58" s="867"/>
      <c r="B58" s="866"/>
      <c r="C58" s="867"/>
      <c r="D58" s="867"/>
      <c r="E58" s="867"/>
      <c r="F58" s="870"/>
      <c r="G58" s="888"/>
    </row>
    <row r="59" spans="1:7">
      <c r="A59" s="867"/>
      <c r="B59" s="866"/>
      <c r="C59" s="867"/>
      <c r="D59" s="867"/>
      <c r="E59" s="867"/>
      <c r="F59" s="870"/>
      <c r="G59" s="888"/>
    </row>
    <row r="60" spans="1:7">
      <c r="A60" s="867"/>
      <c r="B60" s="866"/>
      <c r="C60" s="867"/>
      <c r="D60" s="867"/>
      <c r="E60" s="867"/>
      <c r="F60" s="870"/>
      <c r="G60" s="888"/>
    </row>
    <row r="61" spans="1:7">
      <c r="A61" s="867"/>
      <c r="B61" s="866"/>
      <c r="C61" s="867"/>
      <c r="D61" s="867"/>
      <c r="E61" s="867"/>
      <c r="F61" s="870"/>
      <c r="G61" s="888"/>
    </row>
    <row r="62" spans="1:7">
      <c r="A62" s="867"/>
      <c r="B62" s="866"/>
      <c r="C62" s="867"/>
      <c r="D62" s="867"/>
      <c r="E62" s="867"/>
      <c r="F62" s="870"/>
      <c r="G62" s="888"/>
    </row>
    <row r="63" spans="1:7">
      <c r="A63" s="867">
        <v>9</v>
      </c>
      <c r="B63" s="866" t="s">
        <v>1226</v>
      </c>
      <c r="C63" s="867">
        <v>1380</v>
      </c>
      <c r="D63" s="867">
        <v>160</v>
      </c>
      <c r="E63" s="867">
        <v>10</v>
      </c>
      <c r="F63" s="870">
        <f t="shared" ref="F63" si="7">C63*D63*E63*1.25/1000000</f>
        <v>2.76</v>
      </c>
      <c r="G63" s="888">
        <v>2430</v>
      </c>
    </row>
    <row r="64" spans="1:7">
      <c r="A64" s="867"/>
      <c r="B64" s="866"/>
      <c r="C64" s="867"/>
      <c r="D64" s="867"/>
      <c r="E64" s="867"/>
      <c r="F64" s="870"/>
      <c r="G64" s="888"/>
    </row>
    <row r="65" spans="1:7">
      <c r="A65" s="867"/>
      <c r="B65" s="866"/>
      <c r="C65" s="867"/>
      <c r="D65" s="867"/>
      <c r="E65" s="867"/>
      <c r="F65" s="870"/>
      <c r="G65" s="888"/>
    </row>
    <row r="66" spans="1:7">
      <c r="A66" s="867"/>
      <c r="B66" s="866"/>
      <c r="C66" s="867"/>
      <c r="D66" s="867"/>
      <c r="E66" s="867"/>
      <c r="F66" s="870"/>
      <c r="G66" s="888"/>
    </row>
    <row r="67" spans="1:7">
      <c r="A67" s="867"/>
      <c r="B67" s="866"/>
      <c r="C67" s="867"/>
      <c r="D67" s="867"/>
      <c r="E67" s="867"/>
      <c r="F67" s="870"/>
      <c r="G67" s="888"/>
    </row>
    <row r="68" spans="1:7">
      <c r="A68" s="867"/>
      <c r="B68" s="866"/>
      <c r="C68" s="867"/>
      <c r="D68" s="867"/>
      <c r="E68" s="867"/>
      <c r="F68" s="870"/>
      <c r="G68" s="888"/>
    </row>
    <row r="69" spans="1:7">
      <c r="A69" s="867">
        <v>10</v>
      </c>
      <c r="B69" s="866" t="s">
        <v>1227</v>
      </c>
      <c r="C69" s="867">
        <v>1144</v>
      </c>
      <c r="D69" s="867">
        <v>120</v>
      </c>
      <c r="E69" s="867">
        <v>10</v>
      </c>
      <c r="F69" s="870">
        <f t="shared" ref="F69" si="8">C69*D69*E69*1.25/1000000</f>
        <v>1.716</v>
      </c>
      <c r="G69" s="888">
        <v>1540</v>
      </c>
    </row>
    <row r="70" spans="1:7">
      <c r="A70" s="867"/>
      <c r="B70" s="866"/>
      <c r="C70" s="867"/>
      <c r="D70" s="867"/>
      <c r="E70" s="867"/>
      <c r="F70" s="870"/>
      <c r="G70" s="888"/>
    </row>
    <row r="71" spans="1:7">
      <c r="A71" s="867"/>
      <c r="B71" s="866"/>
      <c r="C71" s="867"/>
      <c r="D71" s="867"/>
      <c r="E71" s="867"/>
      <c r="F71" s="870"/>
      <c r="G71" s="888"/>
    </row>
    <row r="72" spans="1:7">
      <c r="A72" s="867"/>
      <c r="B72" s="866"/>
      <c r="C72" s="867"/>
      <c r="D72" s="867"/>
      <c r="E72" s="867"/>
      <c r="F72" s="870"/>
      <c r="G72" s="888"/>
    </row>
    <row r="73" spans="1:7">
      <c r="A73" s="867"/>
      <c r="B73" s="866"/>
      <c r="C73" s="867"/>
      <c r="D73" s="867"/>
      <c r="E73" s="867"/>
      <c r="F73" s="870"/>
      <c r="G73" s="888"/>
    </row>
    <row r="74" spans="1:7">
      <c r="A74" s="867"/>
      <c r="B74" s="866"/>
      <c r="C74" s="867"/>
      <c r="D74" s="867"/>
      <c r="E74" s="867"/>
      <c r="F74" s="870"/>
      <c r="G74" s="888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workbookViewId="0">
      <selection activeCell="G130" sqref="G13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40" t="s">
        <v>952</v>
      </c>
      <c r="B2" s="440" t="s">
        <v>953</v>
      </c>
    </row>
    <row r="3" spans="1:2" ht="18.75">
      <c r="A3" s="890" t="s">
        <v>954</v>
      </c>
      <c r="B3" s="890"/>
    </row>
    <row r="4" spans="1:2" ht="18.75" customHeight="1">
      <c r="A4" s="891" t="s">
        <v>955</v>
      </c>
      <c r="B4" s="892"/>
    </row>
    <row r="5" spans="1:2" ht="15.75">
      <c r="A5" s="441" t="s">
        <v>956</v>
      </c>
      <c r="B5" s="442"/>
    </row>
    <row r="6" spans="1:2" ht="15">
      <c r="A6" s="443" t="s">
        <v>957</v>
      </c>
      <c r="B6" s="442"/>
    </row>
    <row r="7" spans="1:2">
      <c r="A7" s="444" t="s">
        <v>958</v>
      </c>
      <c r="B7" s="442">
        <v>2000</v>
      </c>
    </row>
    <row r="8" spans="1:2">
      <c r="A8" s="444" t="s">
        <v>959</v>
      </c>
      <c r="B8" s="442">
        <v>3200</v>
      </c>
    </row>
    <row r="9" spans="1:2" ht="15">
      <c r="A9" s="443" t="s">
        <v>960</v>
      </c>
      <c r="B9" s="442"/>
    </row>
    <row r="10" spans="1:2">
      <c r="A10" s="444" t="s">
        <v>961</v>
      </c>
      <c r="B10" s="442">
        <v>4300</v>
      </c>
    </row>
    <row r="11" spans="1:2" s="467" customFormat="1" ht="14.25" customHeight="1">
      <c r="A11" s="468" t="s">
        <v>1055</v>
      </c>
      <c r="B11" s="469">
        <v>5500</v>
      </c>
    </row>
    <row r="12" spans="1:2">
      <c r="A12" s="468" t="s">
        <v>1056</v>
      </c>
      <c r="B12" s="469">
        <v>3500</v>
      </c>
    </row>
    <row r="13" spans="1:2">
      <c r="A13" s="444" t="s">
        <v>962</v>
      </c>
      <c r="B13" s="442">
        <v>4500</v>
      </c>
    </row>
    <row r="14" spans="1:2">
      <c r="A14" s="444" t="s">
        <v>963</v>
      </c>
      <c r="B14" s="442">
        <v>4500</v>
      </c>
    </row>
    <row r="15" spans="1:2">
      <c r="A15" s="436" t="s">
        <v>964</v>
      </c>
      <c r="B15" s="442">
        <v>4000</v>
      </c>
    </row>
    <row r="16" spans="1:2" ht="15">
      <c r="A16" s="443" t="s">
        <v>965</v>
      </c>
      <c r="B16" s="442"/>
    </row>
    <row r="17" spans="1:2">
      <c r="A17" s="444" t="s">
        <v>962</v>
      </c>
      <c r="B17" s="442">
        <v>4500</v>
      </c>
    </row>
    <row r="18" spans="1:2">
      <c r="A18" s="444" t="s">
        <v>963</v>
      </c>
      <c r="B18" s="442">
        <v>4500</v>
      </c>
    </row>
    <row r="19" spans="1:2" ht="15">
      <c r="A19" s="443" t="s">
        <v>513</v>
      </c>
      <c r="B19" s="442"/>
    </row>
    <row r="20" spans="1:2">
      <c r="A20" s="444" t="s">
        <v>967</v>
      </c>
      <c r="B20" s="442">
        <v>4000</v>
      </c>
    </row>
    <row r="21" spans="1:2">
      <c r="A21" s="444" t="s">
        <v>968</v>
      </c>
      <c r="B21" s="442">
        <v>4100</v>
      </c>
    </row>
    <row r="22" spans="1:2">
      <c r="A22" s="444" t="s">
        <v>969</v>
      </c>
      <c r="B22" s="442">
        <v>4100</v>
      </c>
    </row>
    <row r="23" spans="1:2" ht="15">
      <c r="A23" s="443" t="s">
        <v>514</v>
      </c>
      <c r="B23" s="442"/>
    </row>
    <row r="24" spans="1:2">
      <c r="A24" s="444" t="s">
        <v>970</v>
      </c>
      <c r="B24" s="442">
        <v>7500</v>
      </c>
    </row>
    <row r="25" spans="1:2" ht="14.25" customHeight="1">
      <c r="A25" s="446" t="s">
        <v>971</v>
      </c>
      <c r="B25" s="442">
        <v>5500</v>
      </c>
    </row>
    <row r="26" spans="1:2">
      <c r="A26" s="444" t="s">
        <v>972</v>
      </c>
      <c r="B26" s="442">
        <v>6000</v>
      </c>
    </row>
    <row r="27" spans="1:2">
      <c r="A27" s="444" t="s">
        <v>973</v>
      </c>
      <c r="B27" s="442">
        <v>6000</v>
      </c>
    </row>
    <row r="28" spans="1:2" ht="15">
      <c r="A28" s="443" t="s">
        <v>515</v>
      </c>
      <c r="B28" s="442"/>
    </row>
    <row r="29" spans="1:2">
      <c r="A29" s="444" t="s">
        <v>974</v>
      </c>
      <c r="B29" s="442">
        <v>7500</v>
      </c>
    </row>
    <row r="30" spans="1:2">
      <c r="A30" s="444" t="s">
        <v>972</v>
      </c>
      <c r="B30" s="442">
        <v>6000</v>
      </c>
    </row>
    <row r="31" spans="1:2">
      <c r="A31" s="444" t="s">
        <v>973</v>
      </c>
      <c r="B31" s="442">
        <v>6000</v>
      </c>
    </row>
    <row r="32" spans="1:2" ht="15.75">
      <c r="A32" s="447" t="s">
        <v>519</v>
      </c>
      <c r="B32" s="442"/>
    </row>
    <row r="33" spans="1:2" ht="15">
      <c r="A33" s="448" t="s">
        <v>521</v>
      </c>
      <c r="B33" s="442"/>
    </row>
    <row r="34" spans="1:2">
      <c r="A34" s="444" t="s">
        <v>975</v>
      </c>
      <c r="B34" s="442">
        <v>2600</v>
      </c>
    </row>
    <row r="35" spans="1:2" ht="15">
      <c r="A35" s="443" t="s">
        <v>522</v>
      </c>
      <c r="B35" s="442"/>
    </row>
    <row r="36" spans="1:2">
      <c r="A36" s="444" t="s">
        <v>976</v>
      </c>
      <c r="B36" s="442">
        <v>4000</v>
      </c>
    </row>
    <row r="37" spans="1:2">
      <c r="A37" s="444" t="s">
        <v>977</v>
      </c>
      <c r="B37" s="442">
        <v>2000</v>
      </c>
    </row>
    <row r="38" spans="1:2">
      <c r="A38" s="444" t="s">
        <v>978</v>
      </c>
      <c r="B38" s="442">
        <v>2000</v>
      </c>
    </row>
    <row r="39" spans="1:2">
      <c r="A39" s="444" t="s">
        <v>979</v>
      </c>
      <c r="B39" s="442">
        <v>4000</v>
      </c>
    </row>
    <row r="40" spans="1:2">
      <c r="A40" s="444" t="s">
        <v>980</v>
      </c>
      <c r="B40" s="442">
        <v>4000</v>
      </c>
    </row>
    <row r="41" spans="1:2">
      <c r="A41" s="444" t="s">
        <v>981</v>
      </c>
      <c r="B41" s="442">
        <v>4000</v>
      </c>
    </row>
    <row r="42" spans="1:2" ht="15">
      <c r="A42" s="443" t="s">
        <v>523</v>
      </c>
      <c r="B42" s="442"/>
    </row>
    <row r="43" spans="1:2">
      <c r="A43" s="444" t="s">
        <v>982</v>
      </c>
      <c r="B43" s="442">
        <v>3500</v>
      </c>
    </row>
    <row r="44" spans="1:2" ht="15">
      <c r="A44" s="443" t="s">
        <v>524</v>
      </c>
      <c r="B44" s="442"/>
    </row>
    <row r="45" spans="1:2">
      <c r="A45" s="444" t="s">
        <v>983</v>
      </c>
      <c r="B45" s="442">
        <v>3700</v>
      </c>
    </row>
    <row r="46" spans="1:2">
      <c r="A46" s="444" t="s">
        <v>984</v>
      </c>
      <c r="B46" s="442">
        <v>3700</v>
      </c>
    </row>
    <row r="47" spans="1:2" ht="15">
      <c r="A47" s="443" t="s">
        <v>525</v>
      </c>
      <c r="B47" s="442"/>
    </row>
    <row r="48" spans="1:2">
      <c r="A48" s="444" t="s">
        <v>985</v>
      </c>
      <c r="B48" s="442">
        <v>9500</v>
      </c>
    </row>
    <row r="49" spans="1:2">
      <c r="A49" s="444" t="s">
        <v>986</v>
      </c>
      <c r="B49" s="442">
        <v>10500</v>
      </c>
    </row>
    <row r="50" spans="1:2">
      <c r="A50" s="444" t="s">
        <v>987</v>
      </c>
      <c r="B50" s="442">
        <v>5000</v>
      </c>
    </row>
    <row r="51" spans="1:2">
      <c r="A51" s="444" t="s">
        <v>988</v>
      </c>
      <c r="B51" s="442">
        <v>4500</v>
      </c>
    </row>
    <row r="52" spans="1:2">
      <c r="A52" s="444" t="s">
        <v>989</v>
      </c>
      <c r="B52" s="442">
        <v>3700</v>
      </c>
    </row>
    <row r="53" spans="1:2">
      <c r="A53" s="444" t="s">
        <v>990</v>
      </c>
      <c r="B53" s="442">
        <v>3700</v>
      </c>
    </row>
    <row r="54" spans="1:2">
      <c r="A54" s="444" t="s">
        <v>991</v>
      </c>
      <c r="B54" s="442">
        <v>4000</v>
      </c>
    </row>
    <row r="55" spans="1:2">
      <c r="A55" s="444" t="s">
        <v>992</v>
      </c>
      <c r="B55" s="442">
        <v>4000</v>
      </c>
    </row>
    <row r="56" spans="1:2">
      <c r="A56" s="444" t="s">
        <v>979</v>
      </c>
      <c r="B56" s="442">
        <v>4000</v>
      </c>
    </row>
    <row r="57" spans="1:2">
      <c r="A57" s="444" t="s">
        <v>993</v>
      </c>
      <c r="B57" s="442">
        <v>4000</v>
      </c>
    </row>
    <row r="58" spans="1:2">
      <c r="A58" s="444" t="s">
        <v>994</v>
      </c>
      <c r="B58" s="442">
        <v>4000</v>
      </c>
    </row>
    <row r="59" spans="1:2">
      <c r="A59" s="444" t="s">
        <v>995</v>
      </c>
      <c r="B59" s="442">
        <v>4000</v>
      </c>
    </row>
    <row r="60" spans="1:2" ht="15">
      <c r="A60" s="443" t="s">
        <v>526</v>
      </c>
      <c r="B60" s="442"/>
    </row>
    <row r="61" spans="1:2">
      <c r="A61" s="444" t="s">
        <v>996</v>
      </c>
      <c r="B61" s="442">
        <v>3700</v>
      </c>
    </row>
    <row r="62" spans="1:2">
      <c r="A62" s="444" t="s">
        <v>997</v>
      </c>
      <c r="B62" s="442">
        <v>3700</v>
      </c>
    </row>
    <row r="63" spans="1:2" ht="15">
      <c r="A63" s="443" t="s">
        <v>998</v>
      </c>
      <c r="B63" s="442"/>
    </row>
    <row r="64" spans="1:2" ht="16.5" customHeight="1">
      <c r="A64" s="449" t="s">
        <v>999</v>
      </c>
      <c r="B64" s="450">
        <v>3800</v>
      </c>
    </row>
    <row r="65" spans="1:2" ht="15.75">
      <c r="A65" s="441" t="s">
        <v>534</v>
      </c>
      <c r="B65" s="442"/>
    </row>
    <row r="66" spans="1:2" ht="15">
      <c r="A66" s="451" t="s">
        <v>1000</v>
      </c>
      <c r="B66" s="442"/>
    </row>
    <row r="67" spans="1:2" ht="17.25" customHeight="1">
      <c r="A67" s="445" t="s">
        <v>1001</v>
      </c>
      <c r="B67" s="442">
        <v>2000</v>
      </c>
    </row>
    <row r="68" spans="1:2" ht="15">
      <c r="A68" s="452" t="s">
        <v>543</v>
      </c>
      <c r="B68" s="442"/>
    </row>
    <row r="69" spans="1:2" ht="17.25" customHeight="1">
      <c r="A69" s="453" t="s">
        <v>1002</v>
      </c>
      <c r="B69" s="442">
        <v>3500</v>
      </c>
    </row>
    <row r="70" spans="1:2">
      <c r="A70" s="444" t="s">
        <v>1003</v>
      </c>
      <c r="B70" s="442">
        <v>3000</v>
      </c>
    </row>
    <row r="71" spans="1:2">
      <c r="A71" s="444" t="s">
        <v>1004</v>
      </c>
      <c r="B71" s="442">
        <v>3000</v>
      </c>
    </row>
    <row r="72" spans="1:2" ht="15">
      <c r="A72" s="454" t="s">
        <v>544</v>
      </c>
      <c r="B72" s="442"/>
    </row>
    <row r="73" spans="1:2">
      <c r="A73" s="444" t="s">
        <v>962</v>
      </c>
      <c r="B73" s="442">
        <v>4500</v>
      </c>
    </row>
    <row r="74" spans="1:2">
      <c r="A74" s="444" t="s">
        <v>963</v>
      </c>
      <c r="B74" s="442">
        <v>4500</v>
      </c>
    </row>
    <row r="75" spans="1:2" ht="15">
      <c r="A75" s="451" t="s">
        <v>545</v>
      </c>
      <c r="B75" s="442"/>
    </row>
    <row r="76" spans="1:2">
      <c r="A76" s="444" t="s">
        <v>966</v>
      </c>
      <c r="B76" s="442">
        <v>5500</v>
      </c>
    </row>
    <row r="77" spans="1:2">
      <c r="A77" s="444" t="s">
        <v>968</v>
      </c>
      <c r="B77" s="442">
        <v>4100</v>
      </c>
    </row>
    <row r="78" spans="1:2">
      <c r="A78" s="444" t="s">
        <v>969</v>
      </c>
      <c r="B78" s="442">
        <v>4100</v>
      </c>
    </row>
    <row r="79" spans="1:2" ht="15.75">
      <c r="A79" s="447" t="s">
        <v>546</v>
      </c>
      <c r="B79" s="442"/>
    </row>
    <row r="80" spans="1:2" ht="15">
      <c r="A80" s="455" t="s">
        <v>1005</v>
      </c>
      <c r="B80" s="442"/>
    </row>
    <row r="81" spans="1:2">
      <c r="A81" s="444" t="s">
        <v>1006</v>
      </c>
      <c r="B81" s="442">
        <v>3900</v>
      </c>
    </row>
    <row r="82" spans="1:2">
      <c r="A82" s="444" t="s">
        <v>1007</v>
      </c>
      <c r="B82" s="442">
        <v>4100</v>
      </c>
    </row>
    <row r="83" spans="1:2" ht="15">
      <c r="A83" s="456" t="s">
        <v>1008</v>
      </c>
      <c r="B83" s="442">
        <v>3000</v>
      </c>
    </row>
    <row r="84" spans="1:2" ht="15">
      <c r="A84" s="456" t="s">
        <v>1009</v>
      </c>
      <c r="B84" s="442">
        <v>3000</v>
      </c>
    </row>
    <row r="85" spans="1:2" ht="15">
      <c r="A85" s="455" t="s">
        <v>1010</v>
      </c>
      <c r="B85" s="442"/>
    </row>
    <row r="86" spans="1:2" ht="15">
      <c r="A86" s="456" t="s">
        <v>1011</v>
      </c>
      <c r="B86" s="442">
        <v>4000</v>
      </c>
    </row>
    <row r="87" spans="1:2" ht="15">
      <c r="A87" s="456" t="s">
        <v>1012</v>
      </c>
      <c r="B87" s="442">
        <v>4000</v>
      </c>
    </row>
    <row r="88" spans="1:2" ht="15">
      <c r="A88" s="443" t="s">
        <v>548</v>
      </c>
      <c r="B88" s="442"/>
    </row>
    <row r="89" spans="1:2">
      <c r="A89" s="444" t="s">
        <v>1013</v>
      </c>
      <c r="B89" s="442">
        <v>1500</v>
      </c>
    </row>
    <row r="90" spans="1:2">
      <c r="A90" s="444" t="s">
        <v>1014</v>
      </c>
      <c r="B90" s="442">
        <v>2300</v>
      </c>
    </row>
    <row r="91" spans="1:2">
      <c r="A91" s="444" t="s">
        <v>1015</v>
      </c>
      <c r="B91" s="442">
        <v>2600</v>
      </c>
    </row>
    <row r="92" spans="1:2" ht="15.75">
      <c r="A92" s="447" t="s">
        <v>551</v>
      </c>
      <c r="B92" s="442"/>
    </row>
    <row r="93" spans="1:2" ht="15">
      <c r="A93" s="443" t="s">
        <v>552</v>
      </c>
      <c r="B93" s="442"/>
    </row>
    <row r="94" spans="1:2">
      <c r="A94" s="436" t="s">
        <v>1016</v>
      </c>
      <c r="B94" s="442">
        <v>2500</v>
      </c>
    </row>
    <row r="95" spans="1:2">
      <c r="A95" s="436" t="s">
        <v>1017</v>
      </c>
      <c r="B95" s="442">
        <v>3000</v>
      </c>
    </row>
    <row r="96" spans="1:2" ht="15">
      <c r="A96" s="443" t="s">
        <v>1018</v>
      </c>
      <c r="B96" s="442"/>
    </row>
    <row r="97" spans="1:2">
      <c r="A97" s="457" t="s">
        <v>1019</v>
      </c>
      <c r="B97" s="442">
        <v>4000</v>
      </c>
    </row>
    <row r="98" spans="1:2" ht="17.25" customHeight="1">
      <c r="A98" s="458" t="s">
        <v>1020</v>
      </c>
      <c r="B98" s="442">
        <v>3800</v>
      </c>
    </row>
    <row r="99" spans="1:2">
      <c r="A99" s="444" t="s">
        <v>1021</v>
      </c>
      <c r="B99" s="442">
        <v>3500</v>
      </c>
    </row>
    <row r="100" spans="1:2" ht="15.75">
      <c r="A100" s="459" t="s">
        <v>70</v>
      </c>
      <c r="B100" s="439"/>
    </row>
    <row r="101" spans="1:2" ht="15">
      <c r="A101" s="443" t="s">
        <v>1022</v>
      </c>
      <c r="B101" s="442"/>
    </row>
    <row r="102" spans="1:2" ht="16.5" customHeight="1">
      <c r="A102" s="458" t="s">
        <v>1023</v>
      </c>
      <c r="B102" s="442">
        <v>2500</v>
      </c>
    </row>
    <row r="103" spans="1:2" ht="15">
      <c r="A103" s="455" t="s">
        <v>1024</v>
      </c>
      <c r="B103" s="442"/>
    </row>
    <row r="104" spans="1:2">
      <c r="A104" s="444" t="s">
        <v>1025</v>
      </c>
      <c r="B104" s="442">
        <v>5000</v>
      </c>
    </row>
    <row r="105" spans="1:2">
      <c r="A105" s="436" t="s">
        <v>1026</v>
      </c>
      <c r="B105" s="442">
        <v>5000</v>
      </c>
    </row>
    <row r="106" spans="1:2">
      <c r="A106" s="436" t="s">
        <v>1027</v>
      </c>
      <c r="B106" s="442">
        <v>6500</v>
      </c>
    </row>
    <row r="107" spans="1:2" ht="15.75">
      <c r="A107" s="447" t="s">
        <v>1028</v>
      </c>
      <c r="B107" s="442"/>
    </row>
    <row r="108" spans="1:2" ht="15">
      <c r="A108" s="443" t="s">
        <v>1029</v>
      </c>
      <c r="B108" s="442"/>
    </row>
    <row r="109" spans="1:2" ht="15.75" customHeight="1">
      <c r="A109" s="445" t="s">
        <v>1030</v>
      </c>
      <c r="B109" s="442">
        <v>3800</v>
      </c>
    </row>
    <row r="110" spans="1:2">
      <c r="A110" s="436" t="s">
        <v>1031</v>
      </c>
      <c r="B110" s="442">
        <v>4500</v>
      </c>
    </row>
    <row r="111" spans="1:2" ht="15.75">
      <c r="A111" s="447" t="s">
        <v>1032</v>
      </c>
      <c r="B111" s="442"/>
    </row>
    <row r="112" spans="1:2" ht="15">
      <c r="A112" s="460" t="s">
        <v>1033</v>
      </c>
      <c r="B112" s="461">
        <v>2500</v>
      </c>
    </row>
    <row r="113" spans="1:2">
      <c r="A113" s="436"/>
      <c r="B113" s="442"/>
    </row>
    <row r="114" spans="1:2" ht="24.75" customHeight="1">
      <c r="A114" s="893" t="s">
        <v>1054</v>
      </c>
      <c r="B114" s="893"/>
    </row>
    <row r="115" spans="1:2" ht="15.75">
      <c r="A115" s="447" t="s">
        <v>13</v>
      </c>
      <c r="B115" s="442"/>
    </row>
    <row r="116" spans="1:2" ht="17.25" customHeight="1">
      <c r="A116" s="445" t="s">
        <v>1034</v>
      </c>
      <c r="B116" s="442">
        <v>1500</v>
      </c>
    </row>
    <row r="117" spans="1:2" ht="15.75">
      <c r="A117" s="447" t="s">
        <v>15</v>
      </c>
      <c r="B117" s="442"/>
    </row>
    <row r="118" spans="1:2" ht="15">
      <c r="A118" s="444" t="s">
        <v>1035</v>
      </c>
      <c r="B118" s="442">
        <v>1800</v>
      </c>
    </row>
    <row r="119" spans="1:2">
      <c r="A119" s="436" t="s">
        <v>1036</v>
      </c>
      <c r="B119" s="442">
        <v>400</v>
      </c>
    </row>
    <row r="120" spans="1:2" ht="15.75">
      <c r="A120" s="447" t="s">
        <v>492</v>
      </c>
      <c r="B120" s="442"/>
    </row>
    <row r="121" spans="1:2">
      <c r="A121" s="436" t="s">
        <v>1037</v>
      </c>
      <c r="B121" s="442">
        <v>1200</v>
      </c>
    </row>
    <row r="122" spans="1:2" ht="15.75">
      <c r="A122" s="447" t="s">
        <v>1038</v>
      </c>
      <c r="B122" s="442"/>
    </row>
    <row r="123" spans="1:2" ht="16.5" customHeight="1">
      <c r="A123" s="445" t="s">
        <v>1039</v>
      </c>
      <c r="B123" s="442">
        <v>4800</v>
      </c>
    </row>
    <row r="124" spans="1:2">
      <c r="A124" s="436" t="s">
        <v>1040</v>
      </c>
      <c r="B124" s="442">
        <v>2600</v>
      </c>
    </row>
    <row r="125" spans="1:2" ht="14.25" customHeight="1">
      <c r="A125" s="436" t="s">
        <v>1041</v>
      </c>
      <c r="B125" s="442">
        <v>2600</v>
      </c>
    </row>
    <row r="126" spans="1:2" ht="15" customHeight="1">
      <c r="A126" s="443" t="s">
        <v>1042</v>
      </c>
      <c r="B126" s="442"/>
    </row>
    <row r="127" spans="1:2" ht="15.75" customHeight="1">
      <c r="A127" s="436" t="s">
        <v>1043</v>
      </c>
      <c r="B127" s="442">
        <v>1100</v>
      </c>
    </row>
    <row r="128" spans="1:2" s="498" customFormat="1" ht="15.75" customHeight="1">
      <c r="A128" s="546" t="s">
        <v>18</v>
      </c>
      <c r="B128" s="543"/>
    </row>
    <row r="129" spans="1:3" s="498" customFormat="1" ht="15.75" customHeight="1">
      <c r="A129" s="547" t="s">
        <v>1307</v>
      </c>
      <c r="B129" s="543">
        <v>2300</v>
      </c>
      <c r="C129" s="516" t="s">
        <v>1303</v>
      </c>
    </row>
    <row r="130" spans="1:3" s="498" customFormat="1" ht="15.75" customHeight="1">
      <c r="A130" s="547" t="s">
        <v>1308</v>
      </c>
      <c r="B130" s="543">
        <v>2400</v>
      </c>
      <c r="C130" s="516" t="s">
        <v>1304</v>
      </c>
    </row>
    <row r="131" spans="1:3" s="498" customFormat="1" ht="15.75" customHeight="1">
      <c r="A131" s="547" t="s">
        <v>1309</v>
      </c>
      <c r="B131" s="543">
        <v>2700</v>
      </c>
      <c r="C131" s="516" t="s">
        <v>1305</v>
      </c>
    </row>
    <row r="132" spans="1:3" s="498" customFormat="1" ht="15.75" customHeight="1">
      <c r="A132" s="547" t="s">
        <v>1310</v>
      </c>
      <c r="B132" s="543">
        <v>2900</v>
      </c>
      <c r="C132" s="516" t="s">
        <v>1306</v>
      </c>
    </row>
    <row r="133" spans="1:3" s="498" customFormat="1" ht="15.75" customHeight="1">
      <c r="A133" s="226"/>
      <c r="B133" s="545"/>
    </row>
    <row r="134" spans="1:3" ht="24.75" customHeight="1">
      <c r="A134" s="894" t="s">
        <v>1044</v>
      </c>
      <c r="B134" s="892"/>
    </row>
    <row r="135" spans="1:3" ht="24" customHeight="1">
      <c r="A135" s="462" t="s">
        <v>1045</v>
      </c>
      <c r="B135" s="463">
        <v>82600</v>
      </c>
    </row>
    <row r="136" spans="1:3" ht="19.5" customHeight="1">
      <c r="A136" s="462" t="s">
        <v>1046</v>
      </c>
      <c r="B136" s="463">
        <v>58000</v>
      </c>
    </row>
    <row r="137" spans="1:3" ht="15">
      <c r="A137" s="444" t="s">
        <v>1047</v>
      </c>
      <c r="B137" s="464">
        <v>75000</v>
      </c>
    </row>
    <row r="138" spans="1:3" ht="18" customHeight="1">
      <c r="A138" s="444" t="s">
        <v>1057</v>
      </c>
      <c r="B138" s="502">
        <v>40000</v>
      </c>
    </row>
    <row r="139" spans="1:3" ht="15">
      <c r="A139" s="465" t="s">
        <v>1048</v>
      </c>
      <c r="B139" s="464">
        <v>8000</v>
      </c>
    </row>
    <row r="140" spans="1:3" ht="15">
      <c r="A140" s="465" t="s">
        <v>1049</v>
      </c>
      <c r="B140" s="464">
        <v>86000</v>
      </c>
    </row>
    <row r="141" spans="1:3">
      <c r="A141" s="465" t="s">
        <v>1050</v>
      </c>
      <c r="B141" s="464">
        <v>10000</v>
      </c>
    </row>
    <row r="142" spans="1:3" ht="13.5" customHeight="1">
      <c r="A142" s="465" t="s">
        <v>1051</v>
      </c>
      <c r="B142" s="464">
        <v>12000</v>
      </c>
    </row>
    <row r="143" spans="1:3" ht="15.75" customHeight="1">
      <c r="A143" s="465" t="s">
        <v>1052</v>
      </c>
      <c r="B143" s="464">
        <v>71000</v>
      </c>
    </row>
    <row r="144" spans="1:3">
      <c r="A144" s="439"/>
      <c r="B144" s="466"/>
    </row>
    <row r="145" spans="1:2">
      <c r="A145" s="895" t="s">
        <v>1053</v>
      </c>
      <c r="B145" s="895"/>
    </row>
    <row r="146" spans="1:2">
      <c r="A146" s="895"/>
      <c r="B146" s="895"/>
    </row>
    <row r="147" spans="1:2">
      <c r="A147" s="895"/>
      <c r="B147" s="895"/>
    </row>
    <row r="148" spans="1:2">
      <c r="A148" s="895"/>
      <c r="B148" s="895"/>
    </row>
    <row r="149" spans="1:2">
      <c r="A149" s="895"/>
      <c r="B149" s="895"/>
    </row>
    <row r="150" spans="1:2">
      <c r="A150" s="895"/>
      <c r="B150" s="895"/>
    </row>
    <row r="151" spans="1:2">
      <c r="A151" s="895"/>
      <c r="B151" s="895"/>
    </row>
  </sheetData>
  <mergeCells count="5">
    <mergeCell ref="A3:B3"/>
    <mergeCell ref="A4:B4"/>
    <mergeCell ref="A114:B114"/>
    <mergeCell ref="A134:B134"/>
    <mergeCell ref="A145:B151"/>
  </mergeCells>
  <phoneticPr fontId="65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 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2021-03-03T11:26:12Z</dcterms:modified>
</cp:coreProperties>
</file>