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ZIM\Desktop\прайсы!\Прайсы\2023\02_Февраль\"/>
    </mc:Choice>
  </mc:AlternateContent>
  <xr:revisionPtr revIDLastSave="0" documentId="13_ncr:1_{3CEC70DC-A894-4BB4-BB99-5459045F20A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НОЖИ ОТЕЧЕСТВЕННЫЕ" sheetId="1" r:id="rId1"/>
    <sheet name="НОЖИ ИМПОРТНЫЕ" sheetId="2" r:id="rId2"/>
    <sheet name="Болты, стойки, коронки рыхлител" sheetId="3" r:id="rId3"/>
    <sheet name="Коронки и зубья -импорт." sheetId="4" r:id="rId4"/>
    <sheet name="Ножи и пластины полиуретан" sheetId="7" r:id="rId5"/>
    <sheet name="ремонт_ТРАКов" sheetId="9" r:id="rId6"/>
    <sheet name="Скребки для катков" sheetId="8" r:id="rId7"/>
    <sheet name="РАСПРОДАЖА" sheetId="6" r:id="rId8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5" i="1" l="1"/>
  <c r="J24" i="1"/>
  <c r="J23" i="1"/>
  <c r="J22" i="1"/>
  <c r="J21" i="1"/>
  <c r="J20" i="1"/>
  <c r="J19" i="1"/>
  <c r="J18" i="1"/>
  <c r="J17" i="1"/>
  <c r="J16" i="1"/>
  <c r="F97" i="7" l="1"/>
  <c r="F91" i="7"/>
  <c r="F85" i="7"/>
  <c r="F79" i="7"/>
  <c r="F73" i="7"/>
  <c r="F67" i="7"/>
  <c r="F61" i="7"/>
  <c r="F55" i="7"/>
  <c r="F49" i="7"/>
  <c r="H82" i="9" l="1"/>
  <c r="H76" i="9"/>
  <c r="H70" i="9"/>
  <c r="H64" i="9"/>
  <c r="H58" i="9"/>
  <c r="H52" i="9"/>
  <c r="H46" i="9"/>
  <c r="H40" i="9"/>
  <c r="H34" i="9"/>
  <c r="H28" i="9"/>
  <c r="H22" i="9"/>
  <c r="H16" i="9"/>
  <c r="F69" i="8"/>
  <c r="F63" i="8"/>
  <c r="F57" i="8"/>
  <c r="F51" i="8"/>
  <c r="F45" i="8"/>
  <c r="F39" i="8"/>
  <c r="F33" i="8"/>
  <c r="F27" i="8"/>
  <c r="F21" i="8"/>
  <c r="F15" i="8"/>
</calcChain>
</file>

<file path=xl/sharedStrings.xml><?xml version="1.0" encoding="utf-8"?>
<sst xmlns="http://schemas.openxmlformats.org/spreadsheetml/2006/main" count="2117" uniqueCount="1510">
  <si>
    <t>www.zim74.ru</t>
  </si>
  <si>
    <t>Комплекты</t>
  </si>
  <si>
    <t>1. Нож ср. Б-170, Т-130   067.55.11.004-02; 80-52-61 (наплавка)</t>
  </si>
  <si>
    <t>1.Нож бок. Б-12 80-52-464/465</t>
  </si>
  <si>
    <t>2.Нож средний 067.55.11.004-02, 80-52-61 (наплавка)</t>
  </si>
  <si>
    <t>Т-100</t>
  </si>
  <si>
    <t xml:space="preserve">1. Нож ср. Т-100 </t>
  </si>
  <si>
    <t>2. Нож бок. Т-100</t>
  </si>
  <si>
    <t xml:space="preserve">1. Нож ср. ДЗ-98Б.23.01.011 (ст. обр.) </t>
  </si>
  <si>
    <t>1. Нож ср. ДЗ-98 067.55.11.004-01  (наплавка)</t>
  </si>
  <si>
    <t>ДЗ-122</t>
  </si>
  <si>
    <t>Зубр 298</t>
  </si>
  <si>
    <t>2. Нож бок. Б100.25.02.201-01</t>
  </si>
  <si>
    <t>Т-130, Б-170, Б-10</t>
  </si>
  <si>
    <t>ДЗ-180, ДЗ-143, ГС-14.02</t>
  </si>
  <si>
    <t>ДТ-75, МТЗ</t>
  </si>
  <si>
    <t>2. Нож МТЗ   654х150х12</t>
  </si>
  <si>
    <t>3. Нож МТЗ   780х150х12</t>
  </si>
  <si>
    <t>КДМ</t>
  </si>
  <si>
    <t>1. Нож КДМ Урал-Тройка 2090х250х14</t>
  </si>
  <si>
    <t>2. Нож КДМ Урал-Тройка 3000х250х14</t>
  </si>
  <si>
    <t>ДМ-15</t>
  </si>
  <si>
    <t>МОАЗ скрепер (4*2)</t>
  </si>
  <si>
    <t>1. Нож средний ДЗ 57П-9202020А (Н)</t>
  </si>
  <si>
    <t>Четра (Промтрактор)</t>
  </si>
  <si>
    <t>1. Нож ср. Т20/35/500/330  46-93-22 (6 отв.)</t>
  </si>
  <si>
    <t>Погрузчик ТО-18</t>
  </si>
  <si>
    <t>Погрузчик ТО-28</t>
  </si>
  <si>
    <t>Твердосплавные ножи</t>
  </si>
  <si>
    <t>ДЗ-180, 143, ДЗ-122 (2х2)</t>
  </si>
  <si>
    <t>ДЗ-98 старого образца (2х2)</t>
  </si>
  <si>
    <t>ДЗ-98 нового образца (2х3)</t>
  </si>
  <si>
    <t xml:space="preserve">КДМ </t>
  </si>
  <si>
    <t xml:space="preserve">3. 1365х130х20  ТС </t>
  </si>
  <si>
    <t>Болты крепления ножей</t>
  </si>
  <si>
    <t>дог.</t>
  </si>
  <si>
    <t>1. Б-170, Т-130 к-т 2х2, 2х3 (отвал прямой, с наплавкой)</t>
  </si>
  <si>
    <t>2. Б-170, Т-170 к-т 2х2  (отвал прямой, полоса)</t>
  </si>
  <si>
    <t>Джон Дир 672G</t>
  </si>
  <si>
    <t>Передний отвал</t>
  </si>
  <si>
    <t>Джон Дир 750J</t>
  </si>
  <si>
    <t>Джон Дир 850J</t>
  </si>
  <si>
    <t>1. Наконечник рыхлителя ЧТЗ 50-50-83</t>
  </si>
  <si>
    <t>3. Б-170, Т-170 к-т 2х2, 2х3 (отвал полусферич., с наплавкой)</t>
  </si>
  <si>
    <t>4. Б-170, Т-170 к-т 2х2  (отвал полусферич., полоса)</t>
  </si>
  <si>
    <t>BobCat</t>
  </si>
  <si>
    <t>Volvo G-946</t>
  </si>
  <si>
    <t>Volvo G-976</t>
  </si>
  <si>
    <t>2. Нож грейдер "Зубр" ДЗ-208-55-11-004 (9 отв.)</t>
  </si>
  <si>
    <t>3. Нож грейдер "Зубр" ДЗ-298-34-00-037</t>
  </si>
  <si>
    <t>1. Нож грейдер "Зубр" ДЗ-208-55-11-004-01 (7 отв.)</t>
  </si>
  <si>
    <t>1. Нож ср. ГС-14.03, 18.05 255.07.11.00.001 (1216х180х20) (сред.отвал)</t>
  </si>
  <si>
    <t>2. Нож ср. ГС-18.07, 25.09 257.07.12.00.002 (1064х180х20) (сред.отвал)</t>
  </si>
  <si>
    <t>5. Нож бок. ГС-18.07, 25.09 257.07.12.00.005/005-01 (650х210х20)</t>
  </si>
  <si>
    <t>Коронки, наконечники, зубья, пальцы</t>
  </si>
  <si>
    <t>LW-321F</t>
  </si>
  <si>
    <t>LW-541F</t>
  </si>
  <si>
    <t>LG 918</t>
  </si>
  <si>
    <t>LG 933L</t>
  </si>
  <si>
    <t>LG 936L</t>
  </si>
  <si>
    <t>John Deere (Джон Дир)</t>
  </si>
  <si>
    <t>Volvo</t>
  </si>
  <si>
    <t>Liebherr</t>
  </si>
  <si>
    <t xml:space="preserve"> D-180 </t>
  </si>
  <si>
    <t>PR 744L</t>
  </si>
  <si>
    <t>PR 764L</t>
  </si>
  <si>
    <t>JCB 3CX</t>
  </si>
  <si>
    <t>FOTON FL 935E</t>
  </si>
  <si>
    <t xml:space="preserve">3. Нож средний Б-170, Б-10, А-120 (980х250х20) </t>
  </si>
  <si>
    <t>4. Нож средний Б-170, Б-10, А-120 (1260х250х20)</t>
  </si>
  <si>
    <t>1. Нож перфорированный ДЗ-98 067.55.11.004-01 (980х250х20)</t>
  </si>
  <si>
    <t xml:space="preserve">2. Нож  перфорированный ДЗ-98 067.55.11.004-02 (1260х250х20) </t>
  </si>
  <si>
    <t>4. Нож бок. "Зубр" ДЗ-208.25.02.001/002</t>
  </si>
  <si>
    <t>5. Нож бок. "Зубр" ДЗ-298.34.00.620/630 СБ</t>
  </si>
  <si>
    <t>CAT J250</t>
  </si>
  <si>
    <t>CAT J300</t>
  </si>
  <si>
    <t>CAT J350</t>
  </si>
  <si>
    <t>CAT J400</t>
  </si>
  <si>
    <t>CAT J450</t>
  </si>
  <si>
    <t>CAT J550</t>
  </si>
  <si>
    <t>S-130</t>
  </si>
  <si>
    <t>S-220-5</t>
  </si>
  <si>
    <t>S-290-5</t>
  </si>
  <si>
    <t>S-360-5</t>
  </si>
  <si>
    <t>S-470-5</t>
  </si>
  <si>
    <t>R-140</t>
  </si>
  <si>
    <t>R-150</t>
  </si>
  <si>
    <t>R-235, 290, 320</t>
  </si>
  <si>
    <t>R-360</t>
  </si>
  <si>
    <t>R-5000</t>
  </si>
  <si>
    <t>HL-770</t>
  </si>
  <si>
    <t>CAT 428, 432, 434</t>
  </si>
  <si>
    <t>CAT 916, 920, 924, 926, 930</t>
  </si>
  <si>
    <t>CAT 950</t>
  </si>
  <si>
    <t>CAT 973, 977</t>
  </si>
  <si>
    <t>PC-200</t>
  </si>
  <si>
    <t>PC-300</t>
  </si>
  <si>
    <t>PC-400</t>
  </si>
  <si>
    <t>Палец 09244-02508  КМ 222 D-155, 355</t>
  </si>
  <si>
    <t xml:space="preserve">Коронки, зубья и пальцы ESCO </t>
  </si>
  <si>
    <t>WA300-WA470</t>
  </si>
  <si>
    <t>WA380</t>
  </si>
  <si>
    <t>WA700, WA800</t>
  </si>
  <si>
    <t>W93</t>
  </si>
  <si>
    <t>3. Наконечник 25.01-98-190СБ (Т-15,20,25,330) (ковано-свар.)</t>
  </si>
  <si>
    <t>4. Наконечник 46-98-190СБ (Т-35,500) (ковано-свар.)</t>
  </si>
  <si>
    <t>2. Наконечник 25.01-98-190СБ (Т-15,20,25,330) (импорт)</t>
  </si>
  <si>
    <t>4. Нож ср. ДЗ-98 067.55.11.004-02 (наплавка)</t>
  </si>
  <si>
    <t>Цена</t>
  </si>
  <si>
    <t>Вес, кг</t>
  </si>
  <si>
    <t>2. Нож боковой 460х152х20</t>
  </si>
  <si>
    <t xml:space="preserve">JCB </t>
  </si>
  <si>
    <t>JCB 4CX</t>
  </si>
  <si>
    <t xml:space="preserve">1. Нож ср. ДЗ-180, ДЗ-143  225.07.04.00.005 (наплавка)  </t>
  </si>
  <si>
    <t xml:space="preserve">2. Нож ср. ДЗ-180, ДЗ-143  225.07.04.00.005 (полоса)  </t>
  </si>
  <si>
    <t>1. Нож ср. ДЗ-122А 02.10.002 (наплавка)</t>
  </si>
  <si>
    <t>2. Нож ср. ДЗ-122А 02.10.002 (полоса)</t>
  </si>
  <si>
    <t>5. Б-170, Б-10 к-т 2х3 болотно-поворотный (наплавка)</t>
  </si>
  <si>
    <t>5. Наконечник 46-98-190 (Т-35,500) (импорт)</t>
  </si>
  <si>
    <t>6. Наконечник 011101-97-160СБ (Т-11, 15) (ковано-свар.)</t>
  </si>
  <si>
    <t>R-450, R-500</t>
  </si>
  <si>
    <t>Зубья Hidromek 100/102B/102S</t>
  </si>
  <si>
    <t>CAT D9L, D10, D11 (R 500)</t>
  </si>
  <si>
    <t>CAT D4 (R 300)</t>
  </si>
  <si>
    <t>CAT D5, D6 (R350)</t>
  </si>
  <si>
    <t>2. Нож 1260х190х20 ДЗ-98 нов. образца</t>
  </si>
  <si>
    <t>WA500</t>
  </si>
  <si>
    <t>R-380</t>
  </si>
  <si>
    <t>Зубья на New Holland</t>
  </si>
  <si>
    <t>PC-1250</t>
  </si>
  <si>
    <t>CAT J600</t>
  </si>
  <si>
    <t>Палец 21N-72-14330</t>
  </si>
  <si>
    <t>Зубья 61L1-3022 (Китай)</t>
  </si>
  <si>
    <t>Зубья 61L1-3028 (Китай)</t>
  </si>
  <si>
    <t>Зубья 61L1-3029 (Китай)</t>
  </si>
  <si>
    <t>Зубья 6Y6335 (Китай)</t>
  </si>
  <si>
    <t>Коронка V61SD (Китай)</t>
  </si>
  <si>
    <t>Коронка V69SD (Китай)</t>
  </si>
  <si>
    <t> Коронка 66NB-31310 (Китай)</t>
  </si>
  <si>
    <t>Коронка 61NA-31310 (Китай)</t>
  </si>
  <si>
    <t>Коронка 61N8-31310 (Китай)</t>
  </si>
  <si>
    <t>Коронка 61N6-31310 (Китай)</t>
  </si>
  <si>
    <t>Коронка 61Q6-31310 (Китай)</t>
  </si>
  <si>
    <t>Коронка 61N4-31210 (Китай)</t>
  </si>
  <si>
    <t>Коронка ковша 2713-1236 (Китай)</t>
  </si>
  <si>
    <t>Коронка ковша 2713-1219 (NBLF)</t>
  </si>
  <si>
    <t>Коронка ковша 2713-1219 (Китай)</t>
  </si>
  <si>
    <t>Коронка ковша 2713-1217  (Китай)</t>
  </si>
  <si>
    <t>Коронка 195-78-21331  D-275, D-355 (Китай)</t>
  </si>
  <si>
    <t>Коронка 195-78-29140 D-355 (Китай)</t>
  </si>
  <si>
    <t>Коронка 141-78-11253  D-65, D-85 (Китай)</t>
  </si>
  <si>
    <t>Коронка рыхлителя 6Y0359 (Китай)</t>
  </si>
  <si>
    <t>Коронка рыхлителя 6Y0352 (Китай)</t>
  </si>
  <si>
    <t>Коронка 1U3352 (Китай)</t>
  </si>
  <si>
    <t>WA380, 430, 450, 470</t>
  </si>
  <si>
    <t>Коронка 423-847-1140 (Китай)</t>
  </si>
  <si>
    <t>Адаптер 61N8-31320 (Китай)</t>
  </si>
  <si>
    <t>Адаптер 207-939-3120 (Китай) 40мм</t>
  </si>
  <si>
    <t>Адаптер 6I6554 (Китай)</t>
  </si>
  <si>
    <t>Адаптер 3G6304  (Китай)</t>
  </si>
  <si>
    <t>Адаптер 6Y3254 (Китай)</t>
  </si>
  <si>
    <t>Адаптер  423-847-1111 (Китай)</t>
  </si>
  <si>
    <t>Адаптер 423-847-1121 (Китай)</t>
  </si>
  <si>
    <t>Адаптер  423-847-1131 (Китай)</t>
  </si>
  <si>
    <t>Адаптер 3G9307 (Китай)</t>
  </si>
  <si>
    <t>Адаптер 3G4308 (Китай)</t>
  </si>
  <si>
    <t>Адаптер 3G4309 (Китай)</t>
  </si>
  <si>
    <t>Адаптер  1U0257 (Китай)</t>
  </si>
  <si>
    <t>Адаптер 3G4258 (Китай)</t>
  </si>
  <si>
    <t>Адаптер 3G4259 (Китай)</t>
  </si>
  <si>
    <t>Бокорез ковша 205-70-74180/190 (Китай)</t>
  </si>
  <si>
    <t>Протектор 195-78-21580 (Китай)</t>
  </si>
  <si>
    <t>Протектор 195-78-71111 (Китай)</t>
  </si>
  <si>
    <t>Протектор 208-934-7131 (Китай)</t>
  </si>
  <si>
    <t>Протектор 125-0800 (Китай)</t>
  </si>
  <si>
    <t>Зубья 81010600 (Китай)</t>
  </si>
  <si>
    <t>Коронки и пальцы Volvo</t>
  </si>
  <si>
    <t>Зуб  5421115-20 (Китай)</t>
  </si>
  <si>
    <t>Зуб 5421114-20 (Китай)</t>
  </si>
  <si>
    <t>Зуб 252101812  (Китай)</t>
  </si>
  <si>
    <t>Зуб 252101811  (Китай)</t>
  </si>
  <si>
    <t>Зуб 29170036971 (Китай)</t>
  </si>
  <si>
    <t>Зуб 29170036961 (Китай)</t>
  </si>
  <si>
    <t>Зуб 29170036981 (Китай)</t>
  </si>
  <si>
    <t>Коронка 208-70-14152  (Китай)</t>
  </si>
  <si>
    <t>Адаптер  208-934-7120 (Китай) 55 мм</t>
  </si>
  <si>
    <t>7. 1365х130х25  ТС (вставка 9 мм)</t>
  </si>
  <si>
    <t>R-200,210,290,320</t>
  </si>
  <si>
    <t>R-360, 450, 500</t>
  </si>
  <si>
    <t>Бокорез ковша 61E7-0102/03 (Китай)</t>
  </si>
  <si>
    <t>Зубья 227-8665/227-8664 (Китай)</t>
  </si>
  <si>
    <t>Зуб 423-70-13144 (Китай)</t>
  </si>
  <si>
    <t>Зуб 423-70-13154 (Китай)</t>
  </si>
  <si>
    <t>Зубья 423-70-13114 (Китай)</t>
  </si>
  <si>
    <t>Коронка 175-78-31230 D-155 (Китай)</t>
  </si>
  <si>
    <t>Коронка E161-3027 (Китай)</t>
  </si>
  <si>
    <t>Бокорез ковша 63E1-3354/3534  (Китай)</t>
  </si>
  <si>
    <t>Бокорез ковша 63E1-3353/3533  (Китай)</t>
  </si>
  <si>
    <t>Джон Дир 872G</t>
  </si>
  <si>
    <t>3. Нож ср. ГС-14.03, 18.05 225.07.04.00.005 (1800х180х20) (перед.отвал)</t>
  </si>
  <si>
    <t>4. Нож ср. ГС-18.07, 25.09 225.21.00.00.008 (600х180х20) (перед.отвал)</t>
  </si>
  <si>
    <t>1. Нож ср. ГС-18.07, 25.09 257.07.12.00.002  (1040х180х20) (сред.отвал)</t>
  </si>
  <si>
    <t>Джон Дир 325</t>
  </si>
  <si>
    <t>Volvo BL-61</t>
  </si>
  <si>
    <t>LW-300F</t>
  </si>
  <si>
    <t xml:space="preserve"> LB-115 </t>
  </si>
  <si>
    <t>MST 544(542)</t>
  </si>
  <si>
    <t>Terex</t>
  </si>
  <si>
    <t>TLB-825</t>
  </si>
  <si>
    <t>TLB-970</t>
  </si>
  <si>
    <t>Hidromek-102</t>
  </si>
  <si>
    <t>Адаптер 50CL (72А0006) (Китай)</t>
  </si>
  <si>
    <t>Адаптер 50CR (72А0008) (Китай)</t>
  </si>
  <si>
    <t>Адаптер 61N4-31200 (Китай)</t>
  </si>
  <si>
    <t>Зубья 85801109 (Китай)</t>
  </si>
  <si>
    <t>Коронка 61EQ-30030 (Китай)</t>
  </si>
  <si>
    <t>Коронка V59SYL (NBLF)</t>
  </si>
  <si>
    <t>Коронка V59SYL (Китай)</t>
  </si>
  <si>
    <t>Коронка 426-847-1110 (Китай)</t>
  </si>
  <si>
    <t>Коронка 713-00032 (2713-1234) (Китай)</t>
  </si>
  <si>
    <t>Протектор 195-78-21320 (Китай)</t>
  </si>
  <si>
    <t>Коронка V39SD скальная (NBLF)</t>
  </si>
  <si>
    <t>Коронка V43SYL (NBLF)</t>
  </si>
  <si>
    <t>Коронка V39SD скальная (Китай)</t>
  </si>
  <si>
    <t>Коронка 15AMRE (Китай)</t>
  </si>
  <si>
    <t>Коронка 20AMRE (Китай)</t>
  </si>
  <si>
    <t>Коронка 30AMRE (Китай)</t>
  </si>
  <si>
    <t>Коронка 80AMRE (Китай)</t>
  </si>
  <si>
    <t>Коронка 264-2131 (K-130) (Китай)</t>
  </si>
  <si>
    <t>Коронка 264-2131 (K-130) (NBLF)</t>
  </si>
  <si>
    <t>Коронка 232-2111 (K-110)  (Китай)</t>
  </si>
  <si>
    <t>Коронка 195-78-71320 D375 (Китай)</t>
  </si>
  <si>
    <t>Коронка 220-9099 (K-90) (Китай)</t>
  </si>
  <si>
    <t>Коронка 220-9109 (K-100) (NBLF)</t>
  </si>
  <si>
    <t>Коронка 9W4551 (Китай)</t>
  </si>
  <si>
    <t>Адаптер 6I6555 (NBLF)</t>
  </si>
  <si>
    <t>Коронка рыхлителя 4T4502 (Китай)</t>
  </si>
  <si>
    <t>Коронка рыхлителя 4T5501 (Китай)</t>
  </si>
  <si>
    <t>Коронка 427-70-13731 (NBLF)</t>
  </si>
  <si>
    <t>Коронка 427-70-13731 (Китай)</t>
  </si>
  <si>
    <t>Коронка ZL50С (72А0005) (Китай)</t>
  </si>
  <si>
    <t>Коронка 18S (Китай)</t>
  </si>
  <si>
    <t>Коронка 22S (Китай)</t>
  </si>
  <si>
    <t>Коронка 35S (Китай)</t>
  </si>
  <si>
    <t>Коронка 40S (Китай)</t>
  </si>
  <si>
    <t xml:space="preserve"> Коронка 45S (Китай)</t>
  </si>
  <si>
    <t>Адаптер 8806-V17/8842-V17 (Китай)</t>
  </si>
  <si>
    <t>Коронка V23SYL (Китай)</t>
  </si>
  <si>
    <t>Коронка V19SYL (NBLF)</t>
  </si>
  <si>
    <t>Коронка V29SYL (NBLF)</t>
  </si>
  <si>
    <t>Коронка V39SYL (Китай)</t>
  </si>
  <si>
    <t>Адаптер 5896-V39 (Китай)</t>
  </si>
  <si>
    <t>Коронка 40AMRE (Китай)</t>
  </si>
  <si>
    <t>New Holland/Case</t>
  </si>
  <si>
    <t xml:space="preserve"> LB-115 / Case 580, 590, 695, 890</t>
  </si>
  <si>
    <t>4. Нож твердосплавный 2130х130х20 ТС</t>
  </si>
  <si>
    <t>4. Нож перфорированный ДЗ-180,143, 98 (1800х240х12)</t>
  </si>
  <si>
    <t>6. Нож перфорированный КДМ (1220х240х12)</t>
  </si>
  <si>
    <t>7. Нож перфорированный КДМ (1525х240х12)</t>
  </si>
  <si>
    <t>8. Нож перфорированный КДМ (1560х240х12)</t>
  </si>
  <si>
    <t>9. Нож перфорированный GR-165 (1980х240х20)</t>
  </si>
  <si>
    <t>10. Нож перфорированный GR-215 (2130х240х20)</t>
  </si>
  <si>
    <t>Коронка рыхлителя 4T4501 (Китай)</t>
  </si>
  <si>
    <t>Протектор 9W8365  (Китай)</t>
  </si>
  <si>
    <t>Зубья 85801376/77 (Китай)</t>
  </si>
  <si>
    <t>CАТ 312С</t>
  </si>
  <si>
    <t>САТ 320</t>
  </si>
  <si>
    <t>CAT 330</t>
  </si>
  <si>
    <t>TLB-825, 840, 970</t>
  </si>
  <si>
    <t>Коронка V17SYL (Китай)</t>
  </si>
  <si>
    <t>3. Нож бок. ГС-10.01 258.07.09.00.002 (475х180х20)</t>
  </si>
  <si>
    <t>4. Нож бок. ГС-14.03, 18.05 255.07.10.00.001/001-01 (550х230х20)</t>
  </si>
  <si>
    <t xml:space="preserve">5. Нож КДМ 1525х220х12 </t>
  </si>
  <si>
    <t>6. Нож КДМ 1525х220х12 (импорт)</t>
  </si>
  <si>
    <t xml:space="preserve"> B-110 (LB-90)/ Case 580, 890</t>
  </si>
  <si>
    <t>1. 610х130х20   ТС</t>
  </si>
  <si>
    <t>2. 1220х130х20  ТС</t>
  </si>
  <si>
    <t>5. 610х130х25   ТС (вставка 9 мм)</t>
  </si>
  <si>
    <t>6. 1220х130х25 ТС (вставка 9 мм)</t>
  </si>
  <si>
    <t>1. Нож 980х190х20 ДЗ-98 нов. образца</t>
  </si>
  <si>
    <t>3. Нож 1790х190х20 ДЗ-98 стар. образца</t>
  </si>
  <si>
    <t xml:space="preserve">1. Нож 980х130х30 </t>
  </si>
  <si>
    <t>2. Нож 1220х130х30</t>
  </si>
  <si>
    <t xml:space="preserve">3. Нож 1260х130х30 </t>
  </si>
  <si>
    <t>4. Нож 1525х130х30</t>
  </si>
  <si>
    <t>3. Нож перфорированный ДЗ-180,143, 98 (1800х240х10)</t>
  </si>
  <si>
    <t>5. Нож перфорированный ДЗ-180,143, 98 (1800х240х16)</t>
  </si>
  <si>
    <t>1. Нож средний ДЗ-180,122,98 (1800х200х16)</t>
  </si>
  <si>
    <t>2. Нож средний ДЗ-180,122,98 (1800х200х20)</t>
  </si>
  <si>
    <t>3. Нож КДМ 910х250х14</t>
  </si>
  <si>
    <t>4. Нож КДМ 1220х220х12</t>
  </si>
  <si>
    <t>7. Нож КДМ 1560х220х12</t>
  </si>
  <si>
    <t xml:space="preserve">4. 1525х130х20  ТС </t>
  </si>
  <si>
    <t>8. 1525х130х25  ТС (вставка 9 мм)</t>
  </si>
  <si>
    <t>Коронка 209-70-54210 RC  (Китай)</t>
  </si>
  <si>
    <t>Коронка 55AMRE (Китай)</t>
  </si>
  <si>
    <t>Коронка 65AMRE (Китай)</t>
  </si>
  <si>
    <t>Коронка 264-2151 (K-150) (Китай)</t>
  </si>
  <si>
    <t>Коронка 220-9109 (K-100) (Китай)</t>
  </si>
  <si>
    <t>Коронка V71SD (Китай)</t>
  </si>
  <si>
    <t>KOMATSU GD-825A-2</t>
  </si>
  <si>
    <t>Коронка 713-00057 (2713-1221) (Китай)</t>
  </si>
  <si>
    <t>Коронка V13SYL (Китай)</t>
  </si>
  <si>
    <t>Коронка 35R14-2  (Китай)</t>
  </si>
  <si>
    <t>Зубья 1U1858 (NBLF)</t>
  </si>
  <si>
    <t>Зубья 1U1859 (NBLF)</t>
  </si>
  <si>
    <t>Зубья 1U1877 (NBLF)</t>
  </si>
  <si>
    <t>Зубья 1U1878 (NBLF)</t>
  </si>
  <si>
    <t>Зубья 1U1879 (NBLF)</t>
  </si>
  <si>
    <t>Зубья 1U1888 (NBLF)</t>
  </si>
  <si>
    <t>Зубья 1U1889 (NBLF)</t>
  </si>
  <si>
    <t>Зубья 419-70-13114 (NBLF)</t>
  </si>
  <si>
    <t>Зуб 419-70-13174 (NBLF)</t>
  </si>
  <si>
    <t>Зубья 312-204-054 (Китай)</t>
  </si>
  <si>
    <t>Зубья 312-204-052 (Китай)</t>
  </si>
  <si>
    <t>Зубья 312-204-053 (Китай)</t>
  </si>
  <si>
    <t>Протектор 209-70-54610 (Китай)</t>
  </si>
  <si>
    <t>Адаптер 61NA-31320 (Китай)</t>
  </si>
  <si>
    <t>Зубья 72A0439 (NBLF)</t>
  </si>
  <si>
    <t>Зубья 72A0461 (NBLF)</t>
  </si>
  <si>
    <t>Зубья 72A0462 (NBLF)</t>
  </si>
  <si>
    <t>Коронка 30S (Китай)</t>
  </si>
  <si>
    <t>Коронка VT40RE (Китай)</t>
  </si>
  <si>
    <t>Коронка VT55RE (Китай)</t>
  </si>
  <si>
    <t>Коронка VT65МE (Китай)</t>
  </si>
  <si>
    <t>ГС - 10.01</t>
  </si>
  <si>
    <t>ГС - 14.03, 18.05</t>
  </si>
  <si>
    <t>ГС - 18.07, 25.09</t>
  </si>
  <si>
    <t>K-700, К-701</t>
  </si>
  <si>
    <t xml:space="preserve"> Б-12</t>
  </si>
  <si>
    <t>3. Нож ср. ГС-18.07, 25.09 225.07.04.00.005 (1800х180х20) (перед.отвал)</t>
  </si>
  <si>
    <t>2. Нож ср. ГС-14.03, 18.05 225.21.00.00.008 (600х180х20) (перед.отвал)</t>
  </si>
  <si>
    <t>-</t>
  </si>
  <si>
    <t>454092, г. Челябинск, ул. Елькина, 63Б</t>
  </si>
  <si>
    <t>Продукция для импортной техники</t>
  </si>
  <si>
    <t>Продукция для отечественной техники</t>
  </si>
  <si>
    <t>Кomatsu</t>
  </si>
  <si>
    <t>D 20</t>
  </si>
  <si>
    <t xml:space="preserve">D 50 </t>
  </si>
  <si>
    <t>Прямые ножи</t>
  </si>
  <si>
    <t xml:space="preserve">D 61E </t>
  </si>
  <si>
    <t xml:space="preserve">D 63 E </t>
  </si>
  <si>
    <t>D 65 E</t>
  </si>
  <si>
    <t>D 85 E</t>
  </si>
  <si>
    <t>D 155, D 155 A</t>
  </si>
  <si>
    <t>D 275 A</t>
  </si>
  <si>
    <t>D 355 A</t>
  </si>
  <si>
    <t>D 375 A</t>
  </si>
  <si>
    <t>D 475 A</t>
  </si>
  <si>
    <t>WD 600</t>
  </si>
  <si>
    <t>WB 93</t>
  </si>
  <si>
    <t>WB 97</t>
  </si>
  <si>
    <t>Caterpillar</t>
  </si>
  <si>
    <t>САТ D5</t>
  </si>
  <si>
    <t>САТ D6</t>
  </si>
  <si>
    <t>САТ D6R</t>
  </si>
  <si>
    <t>САТ D7H</t>
  </si>
  <si>
    <t>САТ D8</t>
  </si>
  <si>
    <t>САТ D9</t>
  </si>
  <si>
    <t>САТ D10</t>
  </si>
  <si>
    <t>САТ 428F</t>
  </si>
  <si>
    <t>САТ 844</t>
  </si>
  <si>
    <t xml:space="preserve">Liu Gong </t>
  </si>
  <si>
    <t xml:space="preserve"> СLG 418 (средний отвал)</t>
  </si>
  <si>
    <t xml:space="preserve"> СLG 418 (передний отвал)</t>
  </si>
  <si>
    <t xml:space="preserve"> СLG 425 (средний отвал)</t>
  </si>
  <si>
    <t xml:space="preserve"> СLG 425 (передний отвал)</t>
  </si>
  <si>
    <t>Shantui</t>
  </si>
  <si>
    <t>SD 8</t>
  </si>
  <si>
    <t>SD 13S</t>
  </si>
  <si>
    <t>SD 13</t>
  </si>
  <si>
    <t>SD 16</t>
  </si>
  <si>
    <t>SD 16L</t>
  </si>
  <si>
    <t xml:space="preserve">SD 16R </t>
  </si>
  <si>
    <t>SD 22, 23</t>
  </si>
  <si>
    <t>SD 23U</t>
  </si>
  <si>
    <t>SD 32</t>
  </si>
  <si>
    <t>SD 32-5</t>
  </si>
  <si>
    <t>SD 42-3</t>
  </si>
  <si>
    <t>Shehwa</t>
  </si>
  <si>
    <t>SD 7</t>
  </si>
  <si>
    <t>TY-165-2</t>
  </si>
  <si>
    <t>PY-160 (средний отвал)</t>
  </si>
  <si>
    <t>PY-220 (средний отвал)</t>
  </si>
  <si>
    <t>XCMG</t>
  </si>
  <si>
    <t>GR-165, GR-180 (средний отвал)</t>
  </si>
  <si>
    <t>GR-215 A (передний отвал)</t>
  </si>
  <si>
    <t>GR-215 A (средний отвал)</t>
  </si>
  <si>
    <t>XG 31651 (передний отвал)</t>
  </si>
  <si>
    <t>XG 31651 (средний отвал)</t>
  </si>
  <si>
    <t>SDLG</t>
  </si>
  <si>
    <t>Mitsuber</t>
  </si>
  <si>
    <t>MG-150R (средний отвал)</t>
  </si>
  <si>
    <t>MG-150R (передний отвал)</t>
  </si>
  <si>
    <t>ML-333</t>
  </si>
  <si>
    <t>Средний отвал</t>
  </si>
  <si>
    <r>
      <t>Коронка рыхлителя</t>
    </r>
    <r>
      <rPr>
        <b/>
        <sz val="13"/>
        <rFont val="Times New Roman"/>
        <family val="1"/>
        <charset val="204"/>
      </rPr>
      <t> </t>
    </r>
    <r>
      <rPr>
        <sz val="13"/>
        <rFont val="Times New Roman"/>
        <family val="1"/>
        <charset val="204"/>
      </rPr>
      <t>6Y0309 (Китай)</t>
    </r>
  </si>
  <si>
    <t>Коронки, зубья и пальцы на Caterpillar</t>
  </si>
  <si>
    <t>Зубья JCB</t>
  </si>
  <si>
    <t>Зубья Terex</t>
  </si>
  <si>
    <t>Коронки, пальцы на Doosan Solar</t>
  </si>
  <si>
    <t>Защита ковша</t>
  </si>
  <si>
    <t xml:space="preserve">1. Нож средний 154-70-11314 (400-500HB) </t>
  </si>
  <si>
    <t>2. Нож средний 154-81-11191 (400-500HB)</t>
  </si>
  <si>
    <t>1. Нож средний 195-70-12492 (400-500HB)</t>
  </si>
  <si>
    <t>3. Нож средний 175-70-26310 (400-500HB)</t>
  </si>
  <si>
    <t>4. Нож средний 175-70-21115 (400-500HB)</t>
  </si>
  <si>
    <t>5. Нож боковой 175-70-21126/36 (400-500HB)</t>
  </si>
  <si>
    <t>2. Нож средний 195-71-11654 (400-500HB)</t>
  </si>
  <si>
    <t>1. Нож средний 195-71-11654 (400-500HB)</t>
  </si>
  <si>
    <t>3. Нож боковой 195-71-11173/83 (400-500HB)</t>
  </si>
  <si>
    <t>1.  Нож средний 198-72-11181 (400-500HB)</t>
  </si>
  <si>
    <t>2.  Нож средний 195-71-61550 (400-500HB)</t>
  </si>
  <si>
    <t>3.  Нож средний 198-71-11181 (400-500HB)</t>
  </si>
  <si>
    <t>2.  Нож средний 198-71-11181 (400-500HB)</t>
  </si>
  <si>
    <t>1. Нож средний 41E-70-15221 (400-500HB)</t>
  </si>
  <si>
    <t>2. Нож средний 41E-70-15231 (400-500HB)</t>
  </si>
  <si>
    <t>3. Нож средний 41E-72-15240 (400-500HB)</t>
  </si>
  <si>
    <t>4. Нож средний 41E-72-15220 (400-500HB)</t>
  </si>
  <si>
    <t>6. Нож средний 6Y5540 (400-500HB)</t>
  </si>
  <si>
    <t>8. Нож боковой 8E4193/94 (400-500HB)</t>
  </si>
  <si>
    <t>4. Нож средний 6Y5540 (400-500HB)</t>
  </si>
  <si>
    <t>1. Нож средний 923х254х19 (400-500HB)</t>
  </si>
  <si>
    <t>3. Нож боковой 400х280х30 (400-500HB)</t>
  </si>
  <si>
    <t>Нож средний 1828х205х20</t>
  </si>
  <si>
    <t>3. Нож твердосплавный 1980х130х20 ТС</t>
  </si>
  <si>
    <t>1. Нож ковша 2440х380х20</t>
  </si>
  <si>
    <t>1. Нож средний 1850х203х20</t>
  </si>
  <si>
    <t>2. Нож боковой 430х110х20</t>
  </si>
  <si>
    <t>1. Нож средний 9818106 (400-500HB)</t>
  </si>
  <si>
    <t>1. Нож средний 1230х250х20 (400-500HB)</t>
  </si>
  <si>
    <t>1. Нож отвала 123/05115  2450х130х16  (400-500HB)</t>
  </si>
  <si>
    <t>1. Нож средний 6718006 (400-500HB)</t>
  </si>
  <si>
    <t>2. Нож средний 6718007 (400-500HB)</t>
  </si>
  <si>
    <t>1. Нож средн. 067.55.11.004-01 (наплавка)</t>
  </si>
  <si>
    <t>2. Нож ср. Б-170, Т-130   067.55.11.004-02; 80-52-61  (лист 65Г)</t>
  </si>
  <si>
    <t>2. Нож ср. ДЗ-98 067.55.11.004-01 (лист 65Г)</t>
  </si>
  <si>
    <t>3.Нож средний 8E9377 (400-500HB)</t>
  </si>
  <si>
    <t>2.Нож средний 9U8057  (400-500HB)</t>
  </si>
  <si>
    <t>1.Нож средний 9W1878 (400-500HB)</t>
  </si>
  <si>
    <t>3. Нож боковой 9W6198/99 (400-500HB)</t>
  </si>
  <si>
    <t>5. Нож средний 9W7043 (400-500HB)</t>
  </si>
  <si>
    <t>1. Нож средний 9W6656 (400-500HB)</t>
  </si>
  <si>
    <t>2. Нож средний 9W6657 (400-500HB)</t>
  </si>
  <si>
    <t>3. Нож средний 9W6658 (400-500HB)</t>
  </si>
  <si>
    <t>1. Нож средний 175-70-26310 (400-500HB)</t>
  </si>
  <si>
    <r>
      <t xml:space="preserve">1. Нож средний 195-71-11654 </t>
    </r>
    <r>
      <rPr>
        <sz val="12"/>
        <rFont val="Times New Roman"/>
        <family val="1"/>
        <charset val="204"/>
      </rPr>
      <t>(31Y-82-00003) (400-500HB)</t>
    </r>
  </si>
  <si>
    <t>1. Нож средний OA31124 (400-500HB)</t>
  </si>
  <si>
    <t>2. Нож средний OT14031 (400-500HB)</t>
  </si>
  <si>
    <t>3. Нож боковой OT14129/OT14130 (400-500HB)</t>
  </si>
  <si>
    <t xml:space="preserve">1. Нож средний 1826х180х20 </t>
  </si>
  <si>
    <t>2. Нож средний 10303796  (400-500HB)</t>
  </si>
  <si>
    <r>
      <t xml:space="preserve">3. Нож боковой 10303798/10303800 </t>
    </r>
    <r>
      <rPr>
        <sz val="12"/>
        <rFont val="Times New Roman"/>
        <family val="1"/>
        <charset val="204"/>
      </rPr>
      <t>(400-500HB)</t>
    </r>
  </si>
  <si>
    <t>2. Нож ковша 331/49472  800х230х20 (400HB) (база)</t>
  </si>
  <si>
    <t>3. Нож ковша 123/04144  (400НВ) (база)</t>
  </si>
  <si>
    <t>4. Нож боковой  520х153х16 (средний отвал)</t>
  </si>
  <si>
    <t>ДЭТ - 250</t>
  </si>
  <si>
    <t>Стойки,  наконечники, накладки, ковши</t>
  </si>
  <si>
    <t xml:space="preserve">5. Гайка крепления ножа М16 </t>
  </si>
  <si>
    <t xml:space="preserve">1. Болт крепления ножа М16 (55 мм.) </t>
  </si>
  <si>
    <t xml:space="preserve">2. Болт крепления ножа М16 (70 мм.) </t>
  </si>
  <si>
    <t xml:space="preserve">3. Болт крепления ножа М16 (80 мм.) </t>
  </si>
  <si>
    <t xml:space="preserve">4. Болт крепления ножа М16 (90 мм.) </t>
  </si>
  <si>
    <t>Коронки, зубья и пальцы на Komatsu</t>
  </si>
  <si>
    <t xml:space="preserve">Коронки, наконечники и пальцы на Hyundai </t>
  </si>
  <si>
    <t xml:space="preserve">Коронки John Deere </t>
  </si>
  <si>
    <t>А-120 (2х3) средний отвал</t>
  </si>
  <si>
    <t xml:space="preserve"> ДЗ-98 нового образца (2х3) с 1998 года</t>
  </si>
  <si>
    <t>Б-100 (2х2)</t>
  </si>
  <si>
    <t>2. Нож боковой 466х250х25 (400-500HB)</t>
  </si>
  <si>
    <t>Бокорез ковша 208-70-34160/170 (Китай)</t>
  </si>
  <si>
    <t>Коронка рыхлителя 4T5502A (Китай)</t>
  </si>
  <si>
    <t>Коронка 1U3252 (Китай)</t>
  </si>
  <si>
    <t>Коронка 1U3252RC (Китай)</t>
  </si>
  <si>
    <t>Коронка 1U3302 (Китай)</t>
  </si>
  <si>
    <t>Коронка 1U3302RC (LC300RC) (Китай)</t>
  </si>
  <si>
    <t>Адаптер 8E9490 (Китай)</t>
  </si>
  <si>
    <t>Коронка скальная 9N4352  (Китай)</t>
  </si>
  <si>
    <t>Коронка ковша 9W8452 (Китай)</t>
  </si>
  <si>
    <t>Коронка ковша 9W8552 (Китай)</t>
  </si>
  <si>
    <t>Протектор 138-6529 (Китай)</t>
  </si>
  <si>
    <t>Протектор 6Y8960 (Китай)</t>
  </si>
  <si>
    <t>Коронка 209-70-54210 (Китай)</t>
  </si>
  <si>
    <t>2.Нож средний 4T2315 (400-500HB)</t>
  </si>
  <si>
    <t>7. Болт крепления ножа М20 (70 мм.)</t>
  </si>
  <si>
    <t>8. Болт крепления ножа М20 (80 мм.)</t>
  </si>
  <si>
    <t>9. Болт крепления ножа М20 (90 мм.)</t>
  </si>
  <si>
    <t>10. Гайка крепления ножа М20</t>
  </si>
  <si>
    <t>11. Болт крепления ножа М20 с гайкой термообработанный</t>
  </si>
  <si>
    <t>D 61</t>
  </si>
  <si>
    <t>4. Нож средний 9W4500 (400-500HB)</t>
  </si>
  <si>
    <r>
      <t xml:space="preserve">Коронка 220-9089 (K-80) </t>
    </r>
    <r>
      <rPr>
        <sz val="13"/>
        <color indexed="8"/>
        <rFont val="Times New Roman"/>
        <family val="1"/>
        <charset val="204"/>
      </rPr>
      <t>(Китай)</t>
    </r>
  </si>
  <si>
    <t>Коронка 264-2171 (K-170) (Китай)</t>
  </si>
  <si>
    <t>Tiangong</t>
  </si>
  <si>
    <t>14. Болт башмачный с гайкой М16 (импорт)</t>
  </si>
  <si>
    <t>12. Болт башмачный М16 (RUS)</t>
  </si>
  <si>
    <t>13. Гайка башмачная М16(RUS)</t>
  </si>
  <si>
    <t>15. Болт башмачный М20 (RUS)</t>
  </si>
  <si>
    <t>16. Гайка башмачная М20 (RUS)</t>
  </si>
  <si>
    <t>17. Болт башмачный с гайкой М20 (импорт)</t>
  </si>
  <si>
    <t>Коронка V43SYL (Китай)</t>
  </si>
  <si>
    <t>Адаптер 5849-V23 (Китай)</t>
  </si>
  <si>
    <t>Адаптер 833-V19 (Китай)</t>
  </si>
  <si>
    <t>Адаптер 3882A-V33 (Китай)</t>
  </si>
  <si>
    <t>Адаптер 5856-V43 (Китай)</t>
  </si>
  <si>
    <t>Коронка V51SD скальная (Китай)</t>
  </si>
  <si>
    <t>Коронка V33SYL (Китай)</t>
  </si>
  <si>
    <t>3. Нож средний 6718008 (400-500HB)</t>
  </si>
  <si>
    <r>
      <t xml:space="preserve">Зубья 81010630/640 </t>
    </r>
    <r>
      <rPr>
        <b/>
        <sz val="13"/>
        <color indexed="8"/>
        <rFont val="Times New Roman"/>
        <family val="1"/>
        <charset val="204"/>
      </rPr>
      <t xml:space="preserve"> </t>
    </r>
    <r>
      <rPr>
        <sz val="13"/>
        <color indexed="8"/>
        <rFont val="Times New Roman"/>
        <family val="1"/>
        <charset val="204"/>
      </rPr>
      <t>(Китай)</t>
    </r>
  </si>
  <si>
    <t>Коронка 9N4302 (Китай)</t>
  </si>
  <si>
    <t>Коронка 208-70-14152RC (Китай)</t>
  </si>
  <si>
    <t>Коронка 7Т3402 (Китай)</t>
  </si>
  <si>
    <t>Коронка V19SYL (Китай)</t>
  </si>
  <si>
    <t>Коронка скальная 9N4452 (Китай)</t>
  </si>
  <si>
    <t>Коронка V43SHV (Китай)</t>
  </si>
  <si>
    <t>Коронка V39SHV (Китай)</t>
  </si>
  <si>
    <t>Коронка рыхлителя 9W2451 (Китай)</t>
  </si>
  <si>
    <t>LG 953; 956</t>
  </si>
  <si>
    <t>Погрузчик В 140</t>
  </si>
  <si>
    <t>8. Нож средний КДМ (1220х220х20)</t>
  </si>
  <si>
    <t>7. Нож средний КДМ (1220х220х12)</t>
  </si>
  <si>
    <t>5. Нож средний КДМ (1525х220х12)</t>
  </si>
  <si>
    <t>6. Нож средний КДМ (1525х220х20)</t>
  </si>
  <si>
    <t>1. Нож  ковша 219785 (Ст.45)</t>
  </si>
  <si>
    <t>ООО "Азимут"</t>
  </si>
  <si>
    <t>Коронка ковша 9W8552RC (Китай)</t>
  </si>
  <si>
    <t xml:space="preserve">8. Нож средний ОСА -00.00.008 (зубчатый) (1800х180х20) (Ст. 65Г)  </t>
  </si>
  <si>
    <t>WD 500</t>
  </si>
  <si>
    <t>CAT D8, D8K, D8L, D9 (R 450)</t>
  </si>
  <si>
    <t>8. Наконечник 011101-97-160СБ (Т-11, 15) (импорт)</t>
  </si>
  <si>
    <t>11. Стойка зуба ЧТЗ 50-50-104СП (в сборе)</t>
  </si>
  <si>
    <t xml:space="preserve">12. Стойка зуба ЧТЗ 50-50-58 </t>
  </si>
  <si>
    <t>САТ 824H</t>
  </si>
  <si>
    <t>CAT 140</t>
  </si>
  <si>
    <t>1. Нож средний 4T3420  (400HB)</t>
  </si>
  <si>
    <t>Для отечественной техники</t>
  </si>
  <si>
    <t>Для импортной техники</t>
  </si>
  <si>
    <t>5. Нож бок. ДЗ-122  02.09.002-01/004-01</t>
  </si>
  <si>
    <t xml:space="preserve">3. Нож ср. ДЗ-122 У62.10.04.30.01.001-03 (835х180х12) (передний отвал) (полоса)    </t>
  </si>
  <si>
    <t xml:space="preserve">4. Нож ср. ДЗ-122 У62.10.04.30.01.001-03 (835х180х12) (передний отвал) (наплавка)    </t>
  </si>
  <si>
    <t>1. Нож ср. ГС-10.01 258.07.03.00.005 (1200х180х12) (передний отвал)(наплавка)</t>
  </si>
  <si>
    <t>2. Нож сред. ГС-10.01 258.07.03.00.004 (1480х180х12) (средний отвал)(наплавка)</t>
  </si>
  <si>
    <t>4. Нож средний 1120х150х12 Lex (наплавка)</t>
  </si>
  <si>
    <t>5. Нож средний 1260х150х12 Lex (наплавка)</t>
  </si>
  <si>
    <t>6. Нож ковша 2100х150х16 (Ст.45)</t>
  </si>
  <si>
    <t xml:space="preserve">9. Нож средний ОСА -00.00.008 (зубчатый) (1800х180х20) (Ст. 45)  </t>
  </si>
  <si>
    <t xml:space="preserve">10. Нож средний ОСА -00.00.009 (зубчатый) (885х180х20) (Ст. 65Г) </t>
  </si>
  <si>
    <t xml:space="preserve">11. Нож средний ОСА -00.00.009 (зубчатый) (885х180х20) (Ст. 45) </t>
  </si>
  <si>
    <t xml:space="preserve">12. Нож средний ОСА -00.00.010 (зубчатый) (600х180х20) (Ст. 65Г) </t>
  </si>
  <si>
    <t xml:space="preserve">13. Нож средний ОСА -00.00.010 (зубчатый) (600х180х20) (Ст. 45) </t>
  </si>
  <si>
    <t>1. Нож ср. 749-96-164 (7 отв.) (наплавка)</t>
  </si>
  <si>
    <t>2. Нож бок. 749-96-14/14-01 (наплавка)</t>
  </si>
  <si>
    <t>3. Нож ср. ДЗ-59ХЛ.01.0030 (8 отв.) (наплавка)</t>
  </si>
  <si>
    <t>4. Нож бок. ДЗ-132.01.02.001/002 (наплавка)</t>
  </si>
  <si>
    <t>5. Нож ср. ДЗ-118.10.001 (наплавка)</t>
  </si>
  <si>
    <t>1. Нож средн. ЛД-30.00.290СБ (наплавка)</t>
  </si>
  <si>
    <t>2. Нож бок. ЛД-30.00.240СБ (наплавка)</t>
  </si>
  <si>
    <t xml:space="preserve">1. Нож сред. В140.1.80.00.012 (Ст.45) </t>
  </si>
  <si>
    <t>2. Нож бок. В140.1.80.00.011/001 (Ст.45)</t>
  </si>
  <si>
    <t>(351) 700-71-07;           +7 902 60 900 58</t>
  </si>
  <si>
    <t>Режущая кромка 12-5715 (1207х300х40) 400НВ</t>
  </si>
  <si>
    <t>Режущая кромка 129-1540 (1484х300х40) 400НВ</t>
  </si>
  <si>
    <t>Режущая кромка 100-4345 (753х300х40) 400НВ</t>
  </si>
  <si>
    <t>Режущая кромка 127-2290 (1226х305х40) 400НВ</t>
  </si>
  <si>
    <t>Режущая кромка 127-2305 (1501х305х40) 400НВ</t>
  </si>
  <si>
    <t>Режущая кромка 137-4098 (894х400х50) 400НВ</t>
  </si>
  <si>
    <t>Режущая кромка 123-3221 (1210х325х50) 400НВ</t>
  </si>
  <si>
    <t>Режущая кромка 137-4102 (1504х400х50) 400НВ</t>
  </si>
  <si>
    <t xml:space="preserve">Режущая кромка 132-8418 (902х300х40) 400НВ (в сборе с адаптерами)	</t>
  </si>
  <si>
    <t>Режущая кромка 100-4345 (753х300х50) 400НВ с фрезеровкой</t>
  </si>
  <si>
    <t>Режущая кромка 127-2290 (1226х305х50) 400НВ с фрезеровкой</t>
  </si>
  <si>
    <t>Режущая кромка 127-2305 (1501х305х50) 400НВ с фрезеровкой</t>
  </si>
  <si>
    <t>уточняйте</t>
  </si>
  <si>
    <t>Режущая кромка 129-5714 (1207х300х40) 400НВ (в сборе с адаптерами)</t>
  </si>
  <si>
    <t>Режущая кромка 129-15369 (1484х300х40) 400НВ (в сборе с адаптерами)</t>
  </si>
  <si>
    <t>Режущая кромка 105-2761 (753х300х40) 400НВ (в сборе с адаптерами)</t>
  </si>
  <si>
    <t>Режущая кромка 105-2761 (753х300х50) 400НВ с фрезеровкой (в сборе с адаптерами)</t>
  </si>
  <si>
    <t>Режущая кромка 127-2289 (1226х305х40) 400НВ (в сборе с адаптерами)</t>
  </si>
  <si>
    <t>Режущая кромка 127-2304 (1501х305х40) 400НВ (в сборе с адаптерами)</t>
  </si>
  <si>
    <t>Режущая кромка 127-2289 (1226х305х50) 400НВ с фрезеровкой (в сборе с адаптерами)</t>
  </si>
  <si>
    <t>Режущая кромка 127-2304 (1501х305х50) 400НВ с фрезеровкой (в сборе с адаптерами)</t>
  </si>
  <si>
    <t>Режущая кромка 137-4105 (894х400х50) 400НВ (в сборе с адаптерами)</t>
  </si>
  <si>
    <t>Режущая кромка 123-3220 (1210х325х50) 400НВ (в сборе с адаптерами)</t>
  </si>
  <si>
    <t>Режущая кромка 137-4109 (1504х400х50) 400НВ  (в сборе с адаптерами)</t>
  </si>
  <si>
    <t>Протектор 198-78-21330 (Китай)</t>
  </si>
  <si>
    <t>Коронка V29SYL (Китай)</t>
  </si>
  <si>
    <t>Коронка 9N4552 (Китай)</t>
  </si>
  <si>
    <t>3. Нож ковша  990/69901 2440х295х20 (400-500HB)</t>
  </si>
  <si>
    <t>2. Нож бок. ДЗ-98 23.01.090</t>
  </si>
  <si>
    <t>ZL-30</t>
  </si>
  <si>
    <t xml:space="preserve">1. Нож ковша 2500х360х20 (Ст. 45) </t>
  </si>
  <si>
    <t>5. Нож средний 41E-72-15251 (1220x406x40)  (ИМПОРТ 400-500HB)</t>
  </si>
  <si>
    <t>2. Нож средний 154-72-11122 (400-500HB)</t>
  </si>
  <si>
    <t>PR 734</t>
  </si>
  <si>
    <t>PR 754</t>
  </si>
  <si>
    <t>1. Нож ковша 29170042161 (400-500HB)</t>
  </si>
  <si>
    <t>2. Нож ковша боковой 29170042171 (400-500HB)</t>
  </si>
  <si>
    <t>5. Нож ковша  990/69901 2440х295х16 (400-500НВ)</t>
  </si>
  <si>
    <t>4.Нож средний 3G4282 (400-500HB)</t>
  </si>
  <si>
    <t>5. Нож твердосплавный 2130х130х20 ТС</t>
  </si>
  <si>
    <t>WA 400</t>
  </si>
  <si>
    <t>1.  Нож средний 421-815-1111 (400-500HB)</t>
  </si>
  <si>
    <t>Режущая кромка 7Y-7611 (902х300х40) 400НВ</t>
  </si>
  <si>
    <t>D65-D475</t>
  </si>
  <si>
    <t>5. Нож боковой 16Y-81-00002/3 (ИМПОРТ 400-500HB)</t>
  </si>
  <si>
    <t xml:space="preserve">8. Нож средний 14X-952-5180 (400-500HB) </t>
  </si>
  <si>
    <t>1. Нож средний 7T6936 (400-500HB)</t>
  </si>
  <si>
    <t>2. Нож средний 7T6678 (400-500HB)</t>
  </si>
  <si>
    <t>Коронка 30AML (Китай)</t>
  </si>
  <si>
    <t>Коронка 40AML (Китай)</t>
  </si>
  <si>
    <t>Коронка 55AML (Китай)</t>
  </si>
  <si>
    <t>2.  Нож средний 421-815-1111 (Ст.45)</t>
  </si>
  <si>
    <t>3.  Нож средний 421-815-1121 (400-500HB)</t>
  </si>
  <si>
    <t>4.  Нож средний 421-815-1121 (Ст.45)</t>
  </si>
  <si>
    <t>Бокорез ковша 207-70-34160/170 (Китай)</t>
  </si>
  <si>
    <t xml:space="preserve">1. Нож ковша 331/49470 (400НВ) (база)  </t>
  </si>
  <si>
    <t>3. Нож ср. Б-170, Т-130   067.55.11.004-02; 80-52-61 (300НВ) импорт</t>
  </si>
  <si>
    <t>3. Нож средний 067.55.11.004-01 (300НВ) импорт</t>
  </si>
  <si>
    <t>4. Нож бок.  А-120.34.14.001/001-01 (300НВ) импорт</t>
  </si>
  <si>
    <t>5. Нож бок. ДЗ-98  А-120.34.14.001/001-01 (450-500HB) импорт</t>
  </si>
  <si>
    <t>1. Нож средний  3000х204х16 (передний отвал) (ст.45)</t>
  </si>
  <si>
    <t>2. Нож средний  2130х204х20 (средний отвал) (ст.45)</t>
  </si>
  <si>
    <t>1. Нож средний 154-72-11151 (400-500HB)</t>
  </si>
  <si>
    <t>Наименование, технические характеристики</t>
  </si>
  <si>
    <t>Новая цена (руб.)</t>
  </si>
  <si>
    <t>НОЖИ ОТВАЛА</t>
  </si>
  <si>
    <t>НОЖИ НА ИМПОРТНУЮ СПЕЦТЕХНИКУ</t>
  </si>
  <si>
    <t>Komatsu</t>
  </si>
  <si>
    <t xml:space="preserve">D 61E, D 63 E  </t>
  </si>
  <si>
    <t>Нож средний  13G-72-61420 (890х203х20) наплавка</t>
  </si>
  <si>
    <t>Нож средний 13G-72-61410 (1430х203х20) наплавка</t>
  </si>
  <si>
    <t xml:space="preserve">D 155, D 155 A </t>
  </si>
  <si>
    <t>Нож средний 17А-71-11351 наплавка</t>
  </si>
  <si>
    <t>Нож боковой 17М-71-21930 наплавка</t>
  </si>
  <si>
    <t>Нож боковой 17М-71-21940 наплавка</t>
  </si>
  <si>
    <t>Нож боковой 175-70-21126/21136 (40мм.) ст.65г</t>
  </si>
  <si>
    <t>D 275 А</t>
  </si>
  <si>
    <t>Нож средний 195-71-11654 (1060х255х25) наплавка</t>
  </si>
  <si>
    <t>Нож средний 195-72-11144 (880х330х32) наплавка</t>
  </si>
  <si>
    <t>Нож боковой 195-71-11173 наплавка</t>
  </si>
  <si>
    <t>Нож боковой 195-71-11183 наплавка</t>
  </si>
  <si>
    <t>Нож средний 198-71-11181 (1200х406х40) наплавка</t>
  </si>
  <si>
    <t>Нож средний 195-71-61550 (наплавка)</t>
  </si>
  <si>
    <t>Нож боковой 195-71-61930 наплавка</t>
  </si>
  <si>
    <t>Нож боковой 195-71-61940 наплавка</t>
  </si>
  <si>
    <t>Нож средний 198-71-11181 наплавка</t>
  </si>
  <si>
    <t>Нож средний 3G4282  (1153х203х20)  ст.45г</t>
  </si>
  <si>
    <t>Нож средний 9W1878 (1230х250х32) усиленный/наплавка</t>
  </si>
  <si>
    <t>Нож боковой 9W1875 наплавка</t>
  </si>
  <si>
    <t>Нож боковой 9W1876 наплавка</t>
  </si>
  <si>
    <t>Нож боковой 8Е4196 (50мм.) наплавка</t>
  </si>
  <si>
    <t>Нож боковой 8Е4197  (50мм.) наплавка</t>
  </si>
  <si>
    <t xml:space="preserve">Нож боковой 8Е4197 (40мм.) загнутый/наплавка </t>
  </si>
  <si>
    <t>Нож средний 7Т6936 наплавка</t>
  </si>
  <si>
    <t>Нож боковой 8Е4193 наплавка</t>
  </si>
  <si>
    <t>Нож боковой 8Е4194 наплавка</t>
  </si>
  <si>
    <t>Нож средний 7Т5702 (40мм.) наплавка</t>
  </si>
  <si>
    <t>Нож средний 7Т5702  ст.45г</t>
  </si>
  <si>
    <t>Нож средний 7Т9125  ст.45г</t>
  </si>
  <si>
    <t>Нож средний 7Т9125 наплавка</t>
  </si>
  <si>
    <t>Нож боковой 8Е4193  (50мм.) наплавка</t>
  </si>
  <si>
    <t>Нож боковой 8Е4194 (50мм.) наплавка</t>
  </si>
  <si>
    <t>Нож боковой 8Е4196 (40мм.) наплавка</t>
  </si>
  <si>
    <t>Нож боковой 8Е4197 (40мм.) наплавка</t>
  </si>
  <si>
    <t>Нож боковой 8Е4197 (50мм.) наплавка</t>
  </si>
  <si>
    <t>Нож боковой 8Е4196 (60мм.) наплавка</t>
  </si>
  <si>
    <t>Нож боковой 8Е4197 (60мм.) наплавка</t>
  </si>
  <si>
    <t>Нож боковой 8Е4193(40мм.) наплавка</t>
  </si>
  <si>
    <t>Нож боковой 8Е4194 (40мм.) наплавка</t>
  </si>
  <si>
    <t>САТ D140</t>
  </si>
  <si>
    <t>Нож средний 2130x203x20 ст.65г</t>
  </si>
  <si>
    <t>SD16</t>
  </si>
  <si>
    <t>Нож средний 16Y-82-00001 (1347x204x20)</t>
  </si>
  <si>
    <t>Нож средний 175-70-26310 (30мм.) ст.45г</t>
  </si>
  <si>
    <t>Нож боковой 175-71-22272 наплавка</t>
  </si>
  <si>
    <t>Нож боковой 175-71-22282 наплавка</t>
  </si>
  <si>
    <t>SD7</t>
  </si>
  <si>
    <t>Нож средний (разм.1080х255х25) наплавка</t>
  </si>
  <si>
    <t>Нож средний OT14031 (1080х255х20) ст.65г</t>
  </si>
  <si>
    <t>Нож боковой левый OT14130 (430х280х50) наплавка</t>
  </si>
  <si>
    <t>Нож боковой правый  OT14129 (430х280х50) наплавка</t>
  </si>
  <si>
    <t>SD8</t>
  </si>
  <si>
    <t>Нож боковой левый (540х320х40) наплавка</t>
  </si>
  <si>
    <t>Нож боковой (540х320х40) правый наплавка</t>
  </si>
  <si>
    <t>Нож средний (617х255х20) наплавка</t>
  </si>
  <si>
    <t>Нож средний ( 923х255х20) наплавка</t>
  </si>
  <si>
    <t>Нож боковой (400х280х40) наплавка</t>
  </si>
  <si>
    <t>1980x152x20 (наплавка)</t>
  </si>
  <si>
    <t>1980x203x20 (наплавка)</t>
  </si>
  <si>
    <t>GR-215 (средний отвал)</t>
  </si>
  <si>
    <t>Нож средний (2130х203х20) наплавка</t>
  </si>
  <si>
    <t>Нож средний (2130x203x20) ст.65г</t>
  </si>
  <si>
    <t>Нож средний ( 2130х152х20) наплавка</t>
  </si>
  <si>
    <t>744L</t>
  </si>
  <si>
    <t>Нож боковой  (480х250х40) ст.65г</t>
  </si>
  <si>
    <t>764L</t>
  </si>
  <si>
    <t xml:space="preserve">Нож боковой 10303798 (640х440х40) наплавка </t>
  </si>
  <si>
    <t xml:space="preserve">Нож боковой 10303800 (640х440х40) наплавка </t>
  </si>
  <si>
    <t>Нож средний 9818106 (1260)</t>
  </si>
  <si>
    <t xml:space="preserve">John Deere </t>
  </si>
  <si>
    <t>672G (Средний отвал)</t>
  </si>
  <si>
    <t>Нож средний 2130x203x20 (65г)</t>
  </si>
  <si>
    <t>2130x210x25 (наплавка)</t>
  </si>
  <si>
    <t>Bobcat</t>
  </si>
  <si>
    <t>Нож средний 6718007 наплавка</t>
  </si>
  <si>
    <t>Нож боковой 80-52-59 левый наплавка</t>
  </si>
  <si>
    <r>
      <t xml:space="preserve">нож средний </t>
    </r>
    <r>
      <rPr>
        <b/>
        <sz val="11"/>
        <color theme="1"/>
        <rFont val="Calibri"/>
        <family val="2"/>
        <charset val="204"/>
        <scheme val="minor"/>
      </rPr>
      <t>Lex</t>
    </r>
    <r>
      <rPr>
        <sz val="10"/>
        <rFont val="Arial"/>
        <family val="2"/>
        <charset val="204"/>
      </rPr>
      <t xml:space="preserve"> (1265х130х20) ст.45г</t>
    </r>
  </si>
  <si>
    <t>Нож средний (660х150х12)</t>
  </si>
  <si>
    <t>Нож боковой ГС-10.01 258.07.09.00.002 (475х180х20)</t>
  </si>
  <si>
    <t>Четра</t>
  </si>
  <si>
    <t>Нож средний 46-93-22 ст.65г</t>
  </si>
  <si>
    <t>Нож углов. Т11.01  011501-93-21</t>
  </si>
  <si>
    <t>Нож углов. Т11.01  011501-93-21-01</t>
  </si>
  <si>
    <t>К-701</t>
  </si>
  <si>
    <t>Нож боковой  БКУ-0100005  (415х250х20)</t>
  </si>
  <si>
    <t>СТОЙКИ РЫХЛИТЕЛЯ</t>
  </si>
  <si>
    <r>
      <t xml:space="preserve">Стойка зуба Komatsu </t>
    </r>
    <r>
      <rPr>
        <b/>
        <sz val="11"/>
        <color theme="1"/>
        <rFont val="Calibri"/>
        <family val="2"/>
        <charset val="204"/>
        <scheme val="minor"/>
      </rPr>
      <t xml:space="preserve">D355. </t>
    </r>
    <r>
      <rPr>
        <sz val="10"/>
        <rFont val="Arial"/>
        <family val="2"/>
        <charset val="204"/>
      </rPr>
      <t>195-79-31141 (90 мм.) Сталь 09Г2С, Носик HB 400</t>
    </r>
  </si>
  <si>
    <r>
      <t xml:space="preserve">Стойка зуба Komatsu </t>
    </r>
    <r>
      <rPr>
        <b/>
        <sz val="11"/>
        <color theme="1"/>
        <rFont val="Calibri"/>
        <family val="2"/>
        <charset val="204"/>
        <scheme val="minor"/>
      </rPr>
      <t>D155A.</t>
    </r>
    <r>
      <rPr>
        <sz val="10"/>
        <rFont val="Arial"/>
        <family val="2"/>
        <charset val="204"/>
      </rPr>
      <t xml:space="preserve"> 15A-79-11120 (80мм.) Сталь 09Г2С Носик HB 400</t>
    </r>
  </si>
  <si>
    <r>
      <t xml:space="preserve">Стойка зуба Komatsu </t>
    </r>
    <r>
      <rPr>
        <b/>
        <sz val="11"/>
        <color theme="1"/>
        <rFont val="Calibri"/>
        <family val="2"/>
        <charset val="204"/>
        <scheme val="minor"/>
      </rPr>
      <t xml:space="preserve">D155A. </t>
    </r>
    <r>
      <rPr>
        <sz val="10"/>
        <rFont val="Arial"/>
        <family val="2"/>
        <charset val="204"/>
      </rPr>
      <t>175-79-32131</t>
    </r>
  </si>
  <si>
    <r>
      <t xml:space="preserve">Стойка зуба </t>
    </r>
    <r>
      <rPr>
        <b/>
        <sz val="11"/>
        <color theme="1"/>
        <rFont val="Calibri"/>
        <family val="2"/>
        <charset val="204"/>
        <scheme val="minor"/>
      </rPr>
      <t xml:space="preserve">ЧСДМ. </t>
    </r>
    <r>
      <rPr>
        <sz val="10"/>
        <rFont val="Arial"/>
        <family val="2"/>
        <charset val="204"/>
      </rPr>
      <t>(60 мм.) Сталь 09Г2С</t>
    </r>
  </si>
  <si>
    <r>
      <t xml:space="preserve">Стойка зуба </t>
    </r>
    <r>
      <rPr>
        <b/>
        <sz val="11"/>
        <color theme="1"/>
        <rFont val="Calibri"/>
        <family val="2"/>
        <charset val="204"/>
        <scheme val="minor"/>
      </rPr>
      <t>Т-35.</t>
    </r>
    <r>
      <rPr>
        <sz val="10"/>
        <rFont val="Arial"/>
        <family val="2"/>
        <charset val="204"/>
      </rPr>
      <t xml:space="preserve"> 46-98-181 (80мм.) Сталь 09Г2С </t>
    </r>
  </si>
  <si>
    <t>Стойка зуба Т-11 Сталь 09Г2С 960</t>
  </si>
  <si>
    <t>Стойка зуба Т-11 Сталь 09Г2С 1080</t>
  </si>
  <si>
    <r>
      <t xml:space="preserve">Стойка зуба </t>
    </r>
    <r>
      <rPr>
        <b/>
        <sz val="11"/>
        <color theme="1"/>
        <rFont val="Calibri"/>
        <family val="2"/>
        <charset val="204"/>
        <scheme val="minor"/>
      </rPr>
      <t>Четра.</t>
    </r>
    <r>
      <rPr>
        <sz val="10"/>
        <rFont val="Arial"/>
        <family val="2"/>
        <charset val="204"/>
      </rPr>
      <t xml:space="preserve"> 2501-98-240СБ (80мм.) Сталь 09Г2С, носик Hardox</t>
    </r>
  </si>
  <si>
    <t>НОЖИ НА ОТЕЧЕСТВЕННУЮ СПЕЦТЕХНИКУ</t>
  </si>
  <si>
    <t>Нож средний 175-70-26310 (1065х255х25) (25мм.) наплавка</t>
  </si>
  <si>
    <t>Нож средний 175-70-26310 (20 мм.) наплавка</t>
  </si>
  <si>
    <t xml:space="preserve">Стойка зуба SD7. Носик HB 400 </t>
  </si>
  <si>
    <t>Адаптер 30S (Китай)</t>
  </si>
  <si>
    <t>Адаптер 35S (Китай)</t>
  </si>
  <si>
    <t>Адаптер 40S (Китай)</t>
  </si>
  <si>
    <t xml:space="preserve">Бокорез EX100-4CR 2015428/2015429 (Китай) </t>
  </si>
  <si>
    <t>Бокорез ковша EX200 2014503/504 (Китай)</t>
  </si>
  <si>
    <t>Бокорез EX300 2021232/33 (Китай)</t>
  </si>
  <si>
    <t>PC-100</t>
  </si>
  <si>
    <t>Коронка 205-70-19570  (Китай)</t>
  </si>
  <si>
    <t>Адаптер 8E6464W 50 мм (Китай)</t>
  </si>
  <si>
    <r>
      <t xml:space="preserve">3. Нож ковша 3040х300х30 БАЗА </t>
    </r>
    <r>
      <rPr>
        <i/>
        <sz val="13"/>
        <color rgb="FF000000"/>
        <rFont val="Times New Roman"/>
        <family val="1"/>
        <charset val="204"/>
      </rPr>
      <t>без отверстий / с отверстиями</t>
    </r>
    <r>
      <rPr>
        <sz val="13"/>
        <color indexed="8"/>
        <rFont val="Times New Roman"/>
        <family val="1"/>
        <charset val="204"/>
      </rPr>
      <t xml:space="preserve"> (Ст.45)</t>
    </r>
  </si>
  <si>
    <t>4. Нож ковша двусторонний, с отверстиями 3040х400х30 (Ст.45)</t>
  </si>
  <si>
    <t>7. Нож ср. ДЗ-180  225.21.00.00.008  (передний отвал) (полоса)</t>
  </si>
  <si>
    <t>8. Нож ср. ДЗ-180  225.21.00.00.008  (передний отвал) (наплавка)</t>
  </si>
  <si>
    <t>9. Нож бок. ДЗ-180, ДЗ-143 225.07.04.00.004/004-01</t>
  </si>
  <si>
    <t xml:space="preserve">Doosan DISD </t>
  </si>
  <si>
    <t>SD-200</t>
  </si>
  <si>
    <t>SD-300</t>
  </si>
  <si>
    <t>2. Нож средний 7T5702 (400-500HB)</t>
  </si>
  <si>
    <t>1. Нож средний 7T9125 (400-500HB)</t>
  </si>
  <si>
    <t>9. Палец 46-98-184 + кольцо 46-98-185 (импорт)</t>
  </si>
  <si>
    <t>10. Палец 46-98-184 + кольцо 46-98-186 (RUS)</t>
  </si>
  <si>
    <t>7. Нож боковой 630х472х20</t>
  </si>
  <si>
    <t>6. Нож твердосплавный 2130х130х25 ТС (вставка 9 мм)</t>
  </si>
  <si>
    <t>5. Нож твердосплавный 2130х130х25 ТС (вставка 9 мм)</t>
  </si>
  <si>
    <t>6. Нож боковой  455х153х16 (средний отвал)</t>
  </si>
  <si>
    <t>4. Нож твердосплавный 1980х130х25 (вставка 9 мм)</t>
  </si>
  <si>
    <t>2. Нож средний 235-70-12320 (ИМПОРТ 400-500HB)</t>
  </si>
  <si>
    <t>1. Нож средний 234-70-32230 (ИМПОРТ 400-500HB)</t>
  </si>
  <si>
    <t>Адаптер 833-18 (Китай)</t>
  </si>
  <si>
    <t>Адаптер 207-934-5120 / 207-934-7120 (Китай) 55мм</t>
  </si>
  <si>
    <t>CAT J200</t>
  </si>
  <si>
    <t>Коронка 1U3202RC (Китай)</t>
  </si>
  <si>
    <t>Коронка U30H (Китай)</t>
  </si>
  <si>
    <t>Коронка U40H (Китай)</t>
  </si>
  <si>
    <t xml:space="preserve"> Коронка U45H (Китай)</t>
  </si>
  <si>
    <t>Коронка 61N4-31210 RC (Китай)</t>
  </si>
  <si>
    <t>Коронка 61N6-31310 RC (Китай)</t>
  </si>
  <si>
    <t>Коронка 61Q6-31310 RC (Китай)</t>
  </si>
  <si>
    <t> Коронка 61N8-31310 RC (Китай)</t>
  </si>
  <si>
    <t>Коронка 61NA-31310 RC (Китай)</t>
  </si>
  <si>
    <t>Коронка ковша 2713-1217 RC (Китай)</t>
  </si>
  <si>
    <t>Коронка ковша 2713-1219 RC (Китай)</t>
  </si>
  <si>
    <t>Коронка ковша 2713-1236 RC (Китай)</t>
  </si>
  <si>
    <t>Коронка 202-70-12130  (Китай)</t>
  </si>
  <si>
    <t>Коронка ZL50С (72A0005-50C RC) (Китай)</t>
  </si>
  <si>
    <t>R-160, 180, 210, 220</t>
  </si>
  <si>
    <t>E-mail: zim74@yandex.ru</t>
  </si>
  <si>
    <t>2. Болт крепления М 19,05 / 02090-11270 (5J4771) 70 мм</t>
  </si>
  <si>
    <t>4. Гайка М 19,05 / 02290-11219 (2J3506)</t>
  </si>
  <si>
    <t>5. Болт крепления  М 22,22  / 175-71-11463 (2J2548) 90 мм/114 мм</t>
  </si>
  <si>
    <t>6. Гайка М 22,22 / 175-71-11530 (2J3505)</t>
  </si>
  <si>
    <t>7. Болт крепления М 25,4  / 195-71-11452 (8J2928) 95 мм</t>
  </si>
  <si>
    <t>10. Болт крепления М 31,75 / 198-71-21710</t>
  </si>
  <si>
    <t>11. Болт крепления М 31,75 / 198-71-21730 130 мм</t>
  </si>
  <si>
    <t>12. Гайка М 31,75 / 195-71-61950</t>
  </si>
  <si>
    <t xml:space="preserve">13. Болт крепления М 35 / 198-71-21870 </t>
  </si>
  <si>
    <t>15. Гайка М 34,9 / 198-71-21911</t>
  </si>
  <si>
    <t>16. Шайба 198-71-21890</t>
  </si>
  <si>
    <t>1. Болт башмачный M12х40 с гайкой</t>
  </si>
  <si>
    <t>3. Болт крепления М 19,05 /  5F8933       95 мм</t>
  </si>
  <si>
    <t>8. Болт крепления М 25,4 / 1J2034 127 мм</t>
  </si>
  <si>
    <t>9. Гайка М 25,4 / 02290-11625 (2J3507)</t>
  </si>
  <si>
    <t>Фиксатор 8E6209 (Китай)</t>
  </si>
  <si>
    <t>Коронки на BobCat 435</t>
  </si>
  <si>
    <t>Коронка 6737325 (Китай)</t>
  </si>
  <si>
    <t>Коронка ковша 135-9300 (Китай)</t>
  </si>
  <si>
    <t>Коронка ковша 144-1358 (Китай)</t>
  </si>
  <si>
    <t>Коронка ковша 135-9400 (Китай)</t>
  </si>
  <si>
    <t>Адаптер 66NB-31320 (70 мм.) (Китай)</t>
  </si>
  <si>
    <t>Адаптер 61QA-31320 (50 мм.) (Китай)</t>
  </si>
  <si>
    <t>Адаптер 61Q6-31320 (40 мм.) (Китай)</t>
  </si>
  <si>
    <t>Адаптер 6737324 (Китай)</t>
  </si>
  <si>
    <t>6. Болт крепления ножа М16 с гайкой  термообработанный (4F3657+4K0367)</t>
  </si>
  <si>
    <t>LONKING</t>
  </si>
  <si>
    <t>1. Нож  ковша СДМ-855 (3000х250х32) (Ст. 09Г2С) напл. БАЗА</t>
  </si>
  <si>
    <t>XGMA</t>
  </si>
  <si>
    <t>XGMA 932</t>
  </si>
  <si>
    <t>1.Нож ковша 2430х362х20 (Ст.45)</t>
  </si>
  <si>
    <t>1. Нож средний 17M-71-21550 ( 400-500HB)</t>
  </si>
  <si>
    <t>№</t>
  </si>
  <si>
    <t>Размер Д*Ш*В, мм.</t>
  </si>
  <si>
    <t>Цена в руб.          (с НДС)</t>
  </si>
  <si>
    <t>Д</t>
  </si>
  <si>
    <t>Ш</t>
  </si>
  <si>
    <t>В</t>
  </si>
  <si>
    <t>Наименование</t>
  </si>
  <si>
    <t>Общая масса, кг.</t>
  </si>
  <si>
    <t xml:space="preserve">Скребок для вальца катка </t>
  </si>
  <si>
    <t>Болт</t>
  </si>
  <si>
    <t>Расположение болтов</t>
  </si>
  <si>
    <t>М12</t>
  </si>
  <si>
    <t>89/57</t>
  </si>
  <si>
    <t>86/52</t>
  </si>
  <si>
    <t>М14</t>
  </si>
  <si>
    <t>90/58</t>
  </si>
  <si>
    <t>99/56</t>
  </si>
  <si>
    <t>М10</t>
  </si>
  <si>
    <t>105/89/57</t>
  </si>
  <si>
    <t>144/125,5/60</t>
  </si>
  <si>
    <t>76/63</t>
  </si>
  <si>
    <t>Размер ДхШхВ, мм.</t>
  </si>
  <si>
    <t>3. Нож бок. А-120 34.14.001/001-01 (литьё)</t>
  </si>
  <si>
    <t>ZW-220</t>
  </si>
  <si>
    <t>1. Нож средний 26678-82151 (Ст.45)</t>
  </si>
  <si>
    <t>1. Нож средний 9785339 (400-500HB)</t>
  </si>
  <si>
    <t>2. Нож средний 9743846  (400-500HB)</t>
  </si>
  <si>
    <t>1. Нож средний 9792110 (400-500HB)</t>
  </si>
  <si>
    <t>2. Нож средний 9413950 (400-500HB)</t>
  </si>
  <si>
    <t>2. Нож средний 17A-71-11351 (400-500HB)</t>
  </si>
  <si>
    <t>1. Нож средний 17A-71-11351 (22Y-82-00004) (400-500HB)</t>
  </si>
  <si>
    <t>3. Нож ср. ДЗ-180, ДЗ-143  225.07.04.00.005 зубчатый (наплавка)</t>
  </si>
  <si>
    <t>2. Нож бок.  (наплавка)</t>
  </si>
  <si>
    <t>13. Протектор на стойку ЧТЗ 50-50-60</t>
  </si>
  <si>
    <t>14. Стойка зуба ЧСДМ ДЗ-98В1.3.25.03.120</t>
  </si>
  <si>
    <t>15. Стойка зуба ЧСДМ ДЗ-98В1.3.25.03.011</t>
  </si>
  <si>
    <t>16. Стойка зуба Т-11 011101-97-170СБ</t>
  </si>
  <si>
    <t>17. Стойка зуба Четра Т-2501-98-240СБ (однозубый рыхлитель)</t>
  </si>
  <si>
    <t>18. Стойка зуба Четра Т-35 46-98-181 (однозубый рыхлитель)</t>
  </si>
  <si>
    <t>6. Нож 1980х130х30</t>
  </si>
  <si>
    <t>5. Нож 1800х130х30</t>
  </si>
  <si>
    <t>7. Нож 2130х130х30</t>
  </si>
  <si>
    <t>42 шт.</t>
  </si>
  <si>
    <t>30 шт.</t>
  </si>
  <si>
    <t>28 шт.</t>
  </si>
  <si>
    <t>4 шт.</t>
  </si>
  <si>
    <t>1220х180х12 (Ст.45)</t>
  </si>
  <si>
    <t>1220х190х12 (Ст.45)</t>
  </si>
  <si>
    <t>1525х180х12 (Ст.45)</t>
  </si>
  <si>
    <t>1525х190х18 (Ст.45)</t>
  </si>
  <si>
    <t>CLG 888</t>
  </si>
  <si>
    <t>3. Нож средний 2500х250х20 (Ст.45)</t>
  </si>
  <si>
    <t>2. Нож средний 2500х250х20 (Наплавка)</t>
  </si>
  <si>
    <t>1. Нож средний 2440х200х25 (Наплавка)</t>
  </si>
  <si>
    <t>1. Нож средний 2640х200х25 (Наплавка)</t>
  </si>
  <si>
    <t>2. Нож средний 2650х250х20 (Наплавка)</t>
  </si>
  <si>
    <t>3. Нож средний 2650х250х20 (Ст.45)</t>
  </si>
  <si>
    <t>1. Нож ковша 2160х330х20 (Ст.45)</t>
  </si>
  <si>
    <t>1. Нож ковша 2520х350х20 (Ст.45)</t>
  </si>
  <si>
    <t>1. Нож средний 1168х155х20 (Ст.45)</t>
  </si>
  <si>
    <t>1. Нож ковша 2475х380х20 (Ст.45)</t>
  </si>
  <si>
    <t>1. Нож ковша 2410х300х20 (Ст.45)</t>
  </si>
  <si>
    <t>1.Нож ковша 2260х300х20 (Ст.45)</t>
  </si>
  <si>
    <t>1. Нож ковша 2350х300х20 (Ст.45)</t>
  </si>
  <si>
    <t>1. Нож средний 2750х204х16 (передний отвал) (Ст.45)</t>
  </si>
  <si>
    <t>2. Нож средний 2130х204х20 (средний отвал) (Ст.45)</t>
  </si>
  <si>
    <t>1. Нож ковша 2400х300х20 (Ст.45)</t>
  </si>
  <si>
    <t>1. Бокорез 3500531/32 (Ст.45)</t>
  </si>
  <si>
    <t>1. Нож отвала 020/21737 (Ст.45)</t>
  </si>
  <si>
    <t>2. Нож ковша 020/20328 (Ст.45)</t>
  </si>
  <si>
    <t>1. Нож ковша 2420х300х20 (Ст.45)</t>
  </si>
  <si>
    <t>1. Нож  ковша 2410х285х20 (Ст.45)</t>
  </si>
  <si>
    <t>1. Нож средний 703х220х20 (Ст.45)</t>
  </si>
  <si>
    <t>2. Нож средний 910х220х20 (Ст.45)</t>
  </si>
  <si>
    <t>3. Нож боковой 470х220х25 (Ст.45)</t>
  </si>
  <si>
    <t>2. Нож средний 304х150х20 (Ст.45)</t>
  </si>
  <si>
    <t>1. Нож средний 2083х150х20 (Ст.45)</t>
  </si>
  <si>
    <t>1. Нож отвала 2295х200х20 (Ст.45)</t>
  </si>
  <si>
    <t>2. Нож ковша 2350х320х20 (Ст.45)</t>
  </si>
  <si>
    <t>1. Нож отвала 87308642 (2400х130х20) (Ст.45)</t>
  </si>
  <si>
    <t>3. Нож боковой 480х270х40 (Ст.45)</t>
  </si>
  <si>
    <t>2. Нож средний 444х254х20 (Ст.45)</t>
  </si>
  <si>
    <t>1. Нож средний 1052х254х20 (Ст.45)</t>
  </si>
  <si>
    <t>1. Нож средний 880х200х20 (Ст.45)</t>
  </si>
  <si>
    <t>2. Нож средний 840х200х20 (Ст.45)</t>
  </si>
  <si>
    <t xml:space="preserve">3. Нож боковой 480х250х40 </t>
  </si>
  <si>
    <t>2. Нож ковша 3040х380х30 (Ст.45)</t>
  </si>
  <si>
    <t>1. Нож ковша 3040х320х30 (база) (Ст.45)</t>
  </si>
  <si>
    <t>Нож средний 2210х205х20 (Ст.45)</t>
  </si>
  <si>
    <t>1. Нож средний 1060х305х30 (Ст.45)</t>
  </si>
  <si>
    <t>2. Нож средний 1050х305х30 (Ст.45)</t>
  </si>
  <si>
    <t>3. Нож боковой 540х320х40 (Ст.65Г)</t>
  </si>
  <si>
    <t>2. Нож средний 24Y-81-00006 (Ст.45)</t>
  </si>
  <si>
    <t>1. Нож средний 16L-80-00030 (Ст.45)</t>
  </si>
  <si>
    <t>2. Нож средний 16Y-82-00001 (Ст.45)</t>
  </si>
  <si>
    <t>3. Нож средний 16Y-82-00002 (Ст.45)</t>
  </si>
  <si>
    <t>4. Нож средний 16Y-81-00004 (Ст.45)</t>
  </si>
  <si>
    <t>1. Нож средний 10Y-80-00005 (Ст.45)</t>
  </si>
  <si>
    <t>2. Нож средний 10Y-81-00001 (Ст.45)</t>
  </si>
  <si>
    <t>3. Нож боковой 10Y-80-00003/4 (Ст.45)</t>
  </si>
  <si>
    <t>2. Нож боковой 26768-82371 (Ст.45)</t>
  </si>
  <si>
    <t>1. Нож средний  1445х152х20 (Ст.45)</t>
  </si>
  <si>
    <t>1. Нож средний  1368х152х20 (Ст.45)</t>
  </si>
  <si>
    <t>3. Нож средний 6Y5539 (Ст.45)</t>
  </si>
  <si>
    <t>9. Нож боковой 9J1477/78 (Ст.45) (40мм.)</t>
  </si>
  <si>
    <t>7. Нож средний 9W9098 (Ст.45) (40мм.)</t>
  </si>
  <si>
    <t>5. Нож средний 4Т6378 (Ст.45)</t>
  </si>
  <si>
    <t>4. Нож средний 9W5232 (Ст.45)</t>
  </si>
  <si>
    <t>2. Нож средний 4Т3423 (Ст.45)</t>
  </si>
  <si>
    <t>1. Нож средний 4Т3417 (Ст.45)</t>
  </si>
  <si>
    <t>1.Нож средний 4T6232 (Ст.45)</t>
  </si>
  <si>
    <t>2.Нож боковой 6Y5839/40 (Ст.45)</t>
  </si>
  <si>
    <t>1. Нож ковша 312642050 (Ст.45)</t>
  </si>
  <si>
    <t>1. Нож ковша 42N-8151110 (Ст.45)</t>
  </si>
  <si>
    <t>2. Нож средний 195-72-11144 (Ст.45)</t>
  </si>
  <si>
    <t>8. Нож средний 17А-72-12221 (Ст.45)</t>
  </si>
  <si>
    <t>9. Нож средний 17М-72-21160 (Ст.45)</t>
  </si>
  <si>
    <t>1. Нож средний 130-70-41130 (Ст.45)</t>
  </si>
  <si>
    <t>2. Нож средний 13G-72-61420 (Ст.45)</t>
  </si>
  <si>
    <t>1. Нож средний 13G-72-61410 (Ст.45)</t>
  </si>
  <si>
    <t>2. Нож средний 13G-72-61420 ( Ст.45)</t>
  </si>
  <si>
    <t>Нож средний 10G-72-21260 (Ст.45)</t>
  </si>
  <si>
    <t>Нож средний 10G-72-21270 (Ст.45)</t>
  </si>
  <si>
    <t>1. Нож средний 104-70-21140 (Ст.45)</t>
  </si>
  <si>
    <t>2. Нож средний 12F-929-2170 (Ст.45)</t>
  </si>
  <si>
    <t>1. Нож средний 134-72-61410 (Ст.45)</t>
  </si>
  <si>
    <t>2. Нож средний 134-72-61420 (Ст.45)</t>
  </si>
  <si>
    <t>2. Нож средний 138-0791 (400-500HB)</t>
  </si>
  <si>
    <t>1. Нож средний 135-9668 (400-500HB)</t>
  </si>
  <si>
    <t>2. Нож средний 122-9227 (400HB)</t>
  </si>
  <si>
    <t>Протектор 8E1848  (Китай)</t>
  </si>
  <si>
    <t>Коронка 25S (Китай)</t>
  </si>
  <si>
    <t>Коронка 713A00032 RC (2713-1234RC) (Китай)</t>
  </si>
  <si>
    <t>Адаптер  2713-1220 40 мм. (Китай)</t>
  </si>
  <si>
    <t>Адаптер  2713-1218 35 мм. (Китай)</t>
  </si>
  <si>
    <t>Адаптер  2713-1237/73 -55 мм. (Китай)</t>
  </si>
  <si>
    <t>Адаптер 6I6354 40 мм. (Китай)</t>
  </si>
  <si>
    <t>Адаптер 6I6404 45 мм.(Китай)</t>
  </si>
  <si>
    <t>Адаптер 6I6464 /159-0464  50 мм (Китай)</t>
  </si>
  <si>
    <t>Коронка 7T3402RC (Китай)</t>
  </si>
  <si>
    <t>Зуб 54204202 (Китай)</t>
  </si>
  <si>
    <t>14. Болт крепления М 35 / 198-71-21850 с цилиндрической головкой</t>
  </si>
  <si>
    <t>1. Нож ковша 6103440M1 (2350х300х20) (Ст.45)</t>
  </si>
  <si>
    <t>5. Нож ср. ДЗ-180 односторон.; п/сферич.  225.07.04.00.005 (1820x152x13) (импорт 300НВ)</t>
  </si>
  <si>
    <t>6. Нож средний 9W7044(400-500HB)</t>
  </si>
  <si>
    <t>7. Нож средний 9W3927 (400-500HB)</t>
  </si>
  <si>
    <t xml:space="preserve">2. Нож ковша 2500х360х20 (400-500HB) </t>
  </si>
  <si>
    <t>Межзубьевая защита</t>
  </si>
  <si>
    <t>1. 421-838-1110 (215x330x30) (400-500HB)</t>
  </si>
  <si>
    <t>2. 421-838-1120 (180x330x30) (400-500HB)</t>
  </si>
  <si>
    <t>3. Нож ковша 2500х220х30  (база) (Ст.45)</t>
  </si>
  <si>
    <t>4. Нож опорный 185-6509 (400-500HB)</t>
  </si>
  <si>
    <t xml:space="preserve">1. Нож ковша 2480х320х20 (400-500HB) </t>
  </si>
  <si>
    <t>Hitachi</t>
  </si>
  <si>
    <t>2. Нож  ковша 219785 (400HB)</t>
  </si>
  <si>
    <t>9. Нож боковой 14X-952-5550/60 (400-500HB)</t>
  </si>
  <si>
    <t>2. Нож средний 2130x152x19 (300HB)</t>
  </si>
  <si>
    <t>1. Нож средн. 2130x152x16 (300HB)</t>
  </si>
  <si>
    <t>1. Нож средний 1365x152x20 (Ст.45)</t>
  </si>
  <si>
    <t xml:space="preserve">5.Нож боковой 480x476x20 </t>
  </si>
  <si>
    <t>4. Нож твердосплавный 1980x130x25 (вставка 9 мм)</t>
  </si>
  <si>
    <t>3. Нож твердосплавный 1980x130x20 ТС</t>
  </si>
  <si>
    <t>2.Нож средний 1980x203x19 (400-500HB)</t>
  </si>
  <si>
    <t>Нож средний 2210x205x20 (Ст.65Г)</t>
  </si>
  <si>
    <t>1. Нож ковша 3000х400х30 (Ст.45)</t>
  </si>
  <si>
    <t xml:space="preserve">Зубья, адаптеры на LiuGong </t>
  </si>
  <si>
    <t>856; ZL-30; ZL-40; ZL-50</t>
  </si>
  <si>
    <t>ZL 50G; LW 500F</t>
  </si>
  <si>
    <t xml:space="preserve">XCMG </t>
  </si>
  <si>
    <t xml:space="preserve">Зубья на MST </t>
  </si>
  <si>
    <t>542-544</t>
  </si>
  <si>
    <t xml:space="preserve">Зубья на SDLG </t>
  </si>
  <si>
    <t>CAT 615</t>
  </si>
  <si>
    <t>1. Нож средний 9W6092 (400-500HB)</t>
  </si>
  <si>
    <t>4. Нож ср. Б-170, Т-130   067.55.11.004-02; 80-52-61 (Ст.3)</t>
  </si>
  <si>
    <t>5. Нож ср. ДЗ-98 067.55.11.004-02 (Ст.3)</t>
  </si>
  <si>
    <t>4. Нож средний 067.55.11.004-01 (Ст.3)</t>
  </si>
  <si>
    <t>3. Нож ср. ДЗ-98 067.55.11.004-01 (Ст.3)</t>
  </si>
  <si>
    <t>6. Нож ср. ДЗ-98  067.55.11.004-02; 80-52-61  (лист 65Г)</t>
  </si>
  <si>
    <t>7. Нож ср.   067.55.11.004-02; 80-52-61 (300НВ) импорт</t>
  </si>
  <si>
    <t>9. Нож бок. ДЗ-98  А-120.34.14.001/001-01 (300НВ) импорт</t>
  </si>
  <si>
    <t>10. Нож бок. ДЗ-98  А-120.34.14.001/001-01 (450-500HB) импорт</t>
  </si>
  <si>
    <t>11. Нож бок. ДЗ-98 БО.26.40.022-01 (Ст.45)</t>
  </si>
  <si>
    <t>12. Нож ср. ДЗ-98 БО.26.40.022 (Ст.45)</t>
  </si>
  <si>
    <t>1. Нож средний 41L-70-25310 (400HB)</t>
  </si>
  <si>
    <t>2. Нож средний 195-70-12492 (22Y-82-00005) (400-500HB)</t>
  </si>
  <si>
    <t>4. Нож ковша  990/69901 2440х295х20 (Ст.45, 2-х сторонний)</t>
  </si>
  <si>
    <t>1. Нож средний 14X-71-11310 /16Y-80-00019 (400-500HB)</t>
  </si>
  <si>
    <t xml:space="preserve">Резцовые ножи </t>
  </si>
  <si>
    <t>Бронированные ножи</t>
  </si>
  <si>
    <t>ДЗ-98 путепрокладочный отвал</t>
  </si>
  <si>
    <t>1. Нож ПКТ-2.01.00.017/018 (Ст.45)</t>
  </si>
  <si>
    <t>2. Нож ср. ДЗ-98 В1.5.28.01.008/008-01 (Ст.45)</t>
  </si>
  <si>
    <t>3. Нож боковой 14X-71-11330/40  (144-70-11251/61) (09Г2С)</t>
  </si>
  <si>
    <t>Коронка 713-00057RC (2713-1221A) (Китай)</t>
  </si>
  <si>
    <t>Адаптер 2713-1222 (Китай)</t>
  </si>
  <si>
    <t>Адаптер 202-70-12140 (Китай)</t>
  </si>
  <si>
    <t>Адаптер 8J7525 (Китай)</t>
  </si>
  <si>
    <t>PC-650; PC-750</t>
  </si>
  <si>
    <t>Адаптер 209-70-74140 - 80 мм. (Китай) прямой</t>
  </si>
  <si>
    <t>Адаптер 5898-V61 80 мм. (Китай)  со скосом</t>
  </si>
  <si>
    <t>Адаптер 6803-V69 90 мм. (Китай) со скосом</t>
  </si>
  <si>
    <t xml:space="preserve">Адаптер 220-9084 (К-80) Китай 35 мм </t>
  </si>
  <si>
    <t>Адаптер 220-9094 (К-90) (Китай) 40 мм</t>
  </si>
  <si>
    <t xml:space="preserve">Адаптер 220-9104 (К-100) (Китай) 45 мм </t>
  </si>
  <si>
    <t>Адаптер 232-0114 (К-110) (Китай) 65 мм</t>
  </si>
  <si>
    <t>Коронка 15AMXL VOE ( Китай) скальная</t>
  </si>
  <si>
    <t>Адаптер EA15BL30 (Китай) 30 мм со скосом</t>
  </si>
  <si>
    <t>К серия: K80, K90, K100, K110, K130, K150, K170</t>
  </si>
  <si>
    <t>Коронка 30S RC (Китай)</t>
  </si>
  <si>
    <t>Коронка 40S RC (Китай)</t>
  </si>
  <si>
    <t> Коронка 66NB-31310 RC (Китай)</t>
  </si>
  <si>
    <t>Протектор  9J9600 (Китай)</t>
  </si>
  <si>
    <t>Протектор 1U0740 (Китай)</t>
  </si>
  <si>
    <t>Протекторы, бокорезы</t>
  </si>
  <si>
    <r>
      <rPr>
        <b/>
        <sz val="14"/>
        <color theme="1"/>
        <rFont val="Calibri"/>
        <family val="2"/>
        <charset val="204"/>
        <scheme val="minor"/>
      </rPr>
      <t xml:space="preserve">ВНИМАНИЕ!        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Цены действуют на продукцию из представленного списка, пока она есть в наличии.                                                                                                                                                                         НА ДАННУЮ ПРОДУКЦИЮ НЕ РАСПРОСТАНЯЕТСЯ ГАРАНТИЯ И РЕКЛАМАЦИИ ПРИНИМАТЬСЯ НЕ БУДУТ.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НАЛИЧИЕ УТОЧНЯЙТЕ У МЕНЕДЖЕРОВ</t>
    </r>
  </si>
  <si>
    <t>Палец 8E6208 (Китай)</t>
  </si>
  <si>
    <t>Протектор 135-8246 (Китай)</t>
  </si>
  <si>
    <t>6. ДЗ-98 к-т 2х3 (нов. образ. наплавка)</t>
  </si>
  <si>
    <t xml:space="preserve">7. ДЗ-98 к-т 2х3 (нов. образ. полоса) </t>
  </si>
  <si>
    <t>8. ДЗ-98 к-т 2х2 (ст. образ.)</t>
  </si>
  <si>
    <t>9. ДЗ-122, ДЗ-180, ДЗ-143 к-т 2х2 (наплавка)</t>
  </si>
  <si>
    <t>10. А-120 к-т 2х3 (наплавка)</t>
  </si>
  <si>
    <t>6. Нож ковша 123/05119 2450х200х20 (400HB)</t>
  </si>
  <si>
    <t>4. Нож ковша 123/04144  (Ст.45) (база)</t>
  </si>
  <si>
    <t>7. Нож ковша челюсти 993/99189 (400-500HB)</t>
  </si>
  <si>
    <t>7. Нож ковша 123/05119 2450х200х20 (Ст.45)</t>
  </si>
  <si>
    <t>2. Нож отвала 123/05115  2450х130х16  (Ст.45)</t>
  </si>
  <si>
    <t>8. Нож ковша челюсти 993/99189 (Ст.45, 2-х сторонний)</t>
  </si>
  <si>
    <t>6. Нож отвала 123/02362  (Ст.45)</t>
  </si>
  <si>
    <t>Адаптер 50CZ-40 (72A0007) (Китай)</t>
  </si>
  <si>
    <t>Бокорез ковша 61E3-3034/33  5 отв. (Китай)</t>
  </si>
  <si>
    <t>Бокорез ковша 61E3-3034/33  4 отв. (Китай)</t>
  </si>
  <si>
    <t>Защита стенки ковша WB90 (Китай)</t>
  </si>
  <si>
    <t>Палец 21N-939-3330 (Китай)</t>
  </si>
  <si>
    <t>5. Нож боковой 462х140х20 (Ст.09Г2С)</t>
  </si>
  <si>
    <t>1. Нож средний  2285х210х20 (Ст.09Г2С)</t>
  </si>
  <si>
    <t>2. Нож боковой  524х150х20 (Ст.09Г2С)</t>
  </si>
  <si>
    <t>1. Нож средний 10S-80B-00001 (Ст.45)</t>
  </si>
  <si>
    <t>2. Нож средний 10S-81B-00001 (Ст.45)</t>
  </si>
  <si>
    <t>3. Нож боковой 10S-80B-00002/3 (Ст.45)</t>
  </si>
  <si>
    <t>1. Нож средний 1372х155х20 (Ст.45)</t>
  </si>
  <si>
    <t>2. Нож ср. Т20/35/500/330  46-93-22 (6 отв.) (450-500HB) импорт</t>
  </si>
  <si>
    <t>3. Нож ср. Т20/25  46-93-22-01 (7 отв.)</t>
  </si>
  <si>
    <t>4. Нож ср. Т20/25  46-93-22-01 (7 отв.) (450-500HB) импорт</t>
  </si>
  <si>
    <t>5. Нож бок. Т2501-92-21/21-01(5 отв. со скосом)</t>
  </si>
  <si>
    <t>6. Нож бок. Т2501-92-21/21-01(5 отв. со скосом) импорт</t>
  </si>
  <si>
    <t>7. Нож ср. 404-93-22  (5 отв. прямой)</t>
  </si>
  <si>
    <t>8. Нож ср. 404-93-22  (5 отв. прямой) импорт</t>
  </si>
  <si>
    <t>9. Нож угл. Т-330   3501-93-21/01 (прямой отвал) (наплавка)</t>
  </si>
  <si>
    <t>10. Нож угл. Т20/25/35/330/500.-3501-93-21/01 (полусф.отвал) (литьё)</t>
  </si>
  <si>
    <t>12. Нож  угл. Т9.01, Т11.01, Т15.01  011501-93-21/21-01 (литьё)</t>
  </si>
  <si>
    <t>13. Нож  угл. Т9.01, Т11.01, Т15.01  011501-93-21/21-01 импорт</t>
  </si>
  <si>
    <t>14. Нож углов. Т11.01  211112-91-21/21-01 (наплавка)</t>
  </si>
  <si>
    <t>15. Нож сред. Т9.01 010901-93-21/21-01 (4 отв. со скосом)</t>
  </si>
  <si>
    <t>16. Нож сред. Т9.01 010901-93-22  (4 отв. прямой)</t>
  </si>
  <si>
    <t>17. Нож сред. Т9.01 010901-93-22-01 (5 отв. прямой)</t>
  </si>
  <si>
    <t>18. Нож сред. Т11.01  011501-93-23 (5 отв.прямой)</t>
  </si>
  <si>
    <t>19. Нож сред. Т11.01  011501-93-23 (5 отв.прямой) импорт</t>
  </si>
  <si>
    <t>20. Нож сред. Т11.01  011501-93-22 (5 отв. со скосом)</t>
  </si>
  <si>
    <t>21. Нож сред. Т11.01  011501-93-22 (5 отв. со скосом) импорт</t>
  </si>
  <si>
    <t>22. Нож сред. Т11.01  011501-93-22-01/03 (6 отв. со скосом)</t>
  </si>
  <si>
    <t>23. Нож сред. Т11.01  011501-93-22-01/03 (6 отв. со скосом) импорт</t>
  </si>
  <si>
    <t>24. Нож сред. Т11.01  011501-93-23-01 (4 отв. прямой)</t>
  </si>
  <si>
    <t>25. Нож сред. Т11.01  011501-93-23-01 (4 отв. прямой) импорт</t>
  </si>
  <si>
    <t>26. Нож ковша МКСМ-800</t>
  </si>
  <si>
    <t>2. Нож бок. 360х322х40 (Ст.45)</t>
  </si>
  <si>
    <t>2. Нож ковша 2480х220х30 (Ст.45) база</t>
  </si>
  <si>
    <t>2.Нож отвала 2260х120х20 (Ст.45)</t>
  </si>
  <si>
    <t>Зубья 419-70-13114 (Китай)</t>
  </si>
  <si>
    <t>Зуб 419-70-13164 R (Китай)</t>
  </si>
  <si>
    <t>Зуб 419-70-13174 L (Китай)</t>
  </si>
  <si>
    <r>
      <t xml:space="preserve">ТРАК АСФАЛЬТОУКЛАДЧИКА 30013040       </t>
    </r>
    <r>
      <rPr>
        <b/>
        <sz val="11"/>
        <color theme="1"/>
        <rFont val="Times New Roman"/>
        <family val="1"/>
        <charset val="204"/>
      </rPr>
      <t>Vogele; XCMG; Volvo ABG; Bitelli; Bomag; Caterpillar CAT; Demag; Dynapac</t>
    </r>
  </si>
  <si>
    <r>
      <t xml:space="preserve">ТРАК АСФАЛЬТОУКЛАДЧИКА 26013040         </t>
    </r>
    <r>
      <rPr>
        <b/>
        <sz val="11"/>
        <color theme="1"/>
        <rFont val="Times New Roman"/>
        <family val="1"/>
        <charset val="204"/>
      </rPr>
      <t>Vogele; Volvo ABG; Bomag; Demag; Dynapac</t>
    </r>
  </si>
  <si>
    <r>
      <t xml:space="preserve"> ТРАК АСФАЛЬТОУКЛАДЧИКА  2509035 </t>
    </r>
    <r>
      <rPr>
        <b/>
        <sz val="11"/>
        <color theme="1"/>
        <rFont val="Times New Roman"/>
        <family val="1"/>
        <charset val="204"/>
      </rPr>
      <t>Hanta;Niigata;Mitsubishi;Sumitomo</t>
    </r>
  </si>
  <si>
    <r>
      <t xml:space="preserve">ТРАК АСФАЛЬТОУКЛАДЧИКА 40013758            </t>
    </r>
    <r>
      <rPr>
        <b/>
        <sz val="11"/>
        <color theme="1"/>
        <rFont val="Times New Roman"/>
        <family val="1"/>
        <charset val="204"/>
      </rPr>
      <t>Vogele; SUPER 2500; SUPER 300-2</t>
    </r>
  </si>
  <si>
    <r>
      <t xml:space="preserve">ТРАК АСФАЛЬТОУКЛАДЧИКА 32013745   </t>
    </r>
    <r>
      <rPr>
        <b/>
        <sz val="11"/>
        <color theme="1"/>
        <rFont val="Times New Roman"/>
        <family val="1"/>
        <charset val="204"/>
      </rPr>
      <t>GOMACO GHP-2800</t>
    </r>
  </si>
  <si>
    <r>
      <t xml:space="preserve">ТРАК АСФАЛЬТОУКЛАДЧИКА 2007535        </t>
    </r>
    <r>
      <rPr>
        <b/>
        <sz val="11"/>
        <color theme="1"/>
        <rFont val="Times New Roman"/>
        <family val="1"/>
        <charset val="204"/>
      </rPr>
      <t>ALLAT; Bomag; Demag; Dynapac</t>
    </r>
  </si>
  <si>
    <r>
      <t xml:space="preserve">ТРАК АСФАЛЬТОУКЛАДЧИКА 32013630           </t>
    </r>
    <r>
      <rPr>
        <b/>
        <sz val="11"/>
        <color theme="1"/>
        <rFont val="Times New Roman"/>
        <family val="1"/>
        <charset val="204"/>
      </rPr>
      <t>Volvo ABG; XCMG; Dynapac</t>
    </r>
  </si>
  <si>
    <r>
      <t xml:space="preserve">ТРАК ФРЕЗЫ 26013040                                      </t>
    </r>
    <r>
      <rPr>
        <b/>
        <sz val="11"/>
        <color theme="1"/>
        <rFont val="Times New Roman"/>
        <family val="1"/>
        <charset val="204"/>
      </rPr>
      <t>Wirtgen; Bitelli; Bomag; Marini</t>
    </r>
  </si>
  <si>
    <r>
      <t xml:space="preserve">ТРАК ФРЕЗЫ 30013040                                        </t>
    </r>
    <r>
      <rPr>
        <b/>
        <sz val="11"/>
        <color theme="1"/>
        <rFont val="Times New Roman"/>
        <family val="1"/>
        <charset val="204"/>
      </rPr>
      <t>Wirtgen; Bitelli; Bomag; Marini; Caterpillar CAT; ROADTEC; XCMG</t>
    </r>
    <r>
      <rPr>
        <sz val="10"/>
        <rFont val="Times New Roman"/>
        <family val="1"/>
        <charset val="204"/>
      </rPr>
      <t xml:space="preserve">   </t>
    </r>
  </si>
  <si>
    <r>
      <t xml:space="preserve">ТРАК ФРЕЗЫ 35013560                                    </t>
    </r>
    <r>
      <rPr>
        <b/>
        <sz val="11"/>
        <color theme="1"/>
        <rFont val="Times New Roman"/>
        <family val="1"/>
        <charset val="204"/>
      </rPr>
      <t>Wirtgen; Caterpillar CAT; ROADTEC; GOMACO; Bomag; Marini; Vogele; XCMG</t>
    </r>
  </si>
  <si>
    <r>
      <t xml:space="preserve">ТРАК ФРЕЗЫ </t>
    </r>
    <r>
      <rPr>
        <sz val="11"/>
        <color theme="1"/>
        <rFont val="Times New Roman"/>
        <family val="1"/>
        <charset val="204"/>
      </rPr>
      <t>36014070</t>
    </r>
    <r>
      <rPr>
        <sz val="10"/>
        <rFont val="Times New Roman"/>
        <family val="1"/>
        <charset val="204"/>
      </rPr>
      <t xml:space="preserve">                                          </t>
    </r>
    <r>
      <rPr>
        <b/>
        <sz val="11"/>
        <color theme="1"/>
        <rFont val="Times New Roman"/>
        <family val="1"/>
        <charset val="204"/>
      </rPr>
      <t>Wirtgen W 220; W250; W250i</t>
    </r>
  </si>
  <si>
    <r>
      <t xml:space="preserve">ТРАК ФРЕЗЫ 35014040                                          </t>
    </r>
    <r>
      <rPr>
        <b/>
        <sz val="11"/>
        <color theme="1"/>
        <rFont val="Times New Roman"/>
        <family val="1"/>
        <charset val="204"/>
      </rPr>
      <t>ROADTEC RX900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</si>
  <si>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Dynapac CC 224 HF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</si>
  <si>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Dynapac CC 222 HF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</si>
  <si>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Dynapac CC 384 HF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</si>
  <si>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Dynapac CC 432 HF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</si>
  <si>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Hamm HD75, HD90, HD110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</si>
  <si>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HD70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</si>
  <si>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Ammann ARX40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</si>
  <si>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JSB Vibromax500</t>
    </r>
  </si>
  <si>
    <r>
      <t xml:space="preserve">Скребок для вальца катка </t>
    </r>
    <r>
      <rPr>
        <b/>
        <sz val="11"/>
        <color theme="1"/>
        <rFont val="Times New Roman"/>
        <family val="1"/>
        <charset val="204"/>
      </rPr>
      <t>Bomag BW120AD3</t>
    </r>
  </si>
  <si>
    <t xml:space="preserve">4. Нож боковой 14X-71-11330/40  (144-70-11251/61) (400-500HB) </t>
  </si>
  <si>
    <r>
      <t xml:space="preserve">*Для фирм, работающих без НДС, </t>
    </r>
    <r>
      <rPr>
        <sz val="10"/>
        <color rgb="FFFF0000"/>
        <rFont val="Arial"/>
        <family val="2"/>
        <charset val="204"/>
      </rPr>
      <t>СКИДКА</t>
    </r>
    <r>
      <rPr>
        <sz val="10"/>
        <rFont val="Arial"/>
        <family val="2"/>
        <charset val="204"/>
      </rPr>
      <t xml:space="preserve"> 5% от цен прайса</t>
    </r>
  </si>
  <si>
    <r>
      <t xml:space="preserve">*Для фирм, работающих без НДС, </t>
    </r>
    <r>
      <rPr>
        <sz val="8"/>
        <color rgb="FFFF0000"/>
        <rFont val="Arial"/>
        <family val="2"/>
        <charset val="204"/>
      </rPr>
      <t>СКИДКА</t>
    </r>
    <r>
      <rPr>
        <sz val="8"/>
        <rFont val="Arial"/>
        <family val="2"/>
        <charset val="204"/>
      </rPr>
      <t xml:space="preserve"> 5% от цен прайса</t>
    </r>
  </si>
  <si>
    <r>
      <t xml:space="preserve">*Для фирм, работающих без НДС, </t>
    </r>
    <r>
      <rPr>
        <sz val="9"/>
        <color rgb="FFFF0000"/>
        <rFont val="Arial"/>
        <family val="2"/>
        <charset val="204"/>
      </rPr>
      <t>СКИДКА</t>
    </r>
    <r>
      <rPr>
        <sz val="9"/>
        <rFont val="Arial"/>
        <family val="2"/>
        <charset val="204"/>
      </rPr>
      <t xml:space="preserve"> 5% от цен прайса</t>
    </r>
  </si>
  <si>
    <t>Протекторы и защита</t>
  </si>
  <si>
    <t>Палец 427-70-13770 (Китай)</t>
  </si>
  <si>
    <r>
      <t xml:space="preserve">Коронка 207-70-14280 </t>
    </r>
    <r>
      <rPr>
        <sz val="13"/>
        <color rgb="FF000000"/>
        <rFont val="Times New Roman"/>
        <family val="1"/>
        <charset val="204"/>
      </rPr>
      <t>(Китай)</t>
    </r>
  </si>
  <si>
    <t>1. Нож средний ДТ-75, ДЗ-42 840х180х16</t>
  </si>
  <si>
    <t>5. Нож отвала 123/02362 (400-500HB)</t>
  </si>
  <si>
    <t>3. Нож средний 171-82-00002 (400-500HB)</t>
  </si>
  <si>
    <t>5. Нож боковой 171-82-00001/00003 (400-500HB)</t>
  </si>
  <si>
    <t>2. Нож средний 617x254x19 (400-500HB)</t>
  </si>
  <si>
    <t>2. Нож бок. 6Y2805  (554х235х20) (Ст.09Г2С)</t>
  </si>
  <si>
    <t>3. Нож бок. 6Y2805 (565х235х16) (400-500HB)</t>
  </si>
  <si>
    <t>4. Нож средний  135-9349  (400-500HB)</t>
  </si>
  <si>
    <t>5. Нож бок. 8E5529 (400-500HB)</t>
  </si>
  <si>
    <t>6. Нож средний 4T8317 (400-500HB)</t>
  </si>
  <si>
    <t>2. Нож боковой 16L-80-00012/13 (Ст.45)</t>
  </si>
  <si>
    <t>1. Нож средний 16L-80-00026 (Ст.45)</t>
  </si>
  <si>
    <t>2. Нож средний 16L-80-00011 (Ст.45)</t>
  </si>
  <si>
    <t>2. Нож боковой 31Y-82-00001/2 (Ст.45)</t>
  </si>
  <si>
    <t>договорная</t>
  </si>
  <si>
    <t>3. Нож ср. ПКТ-2.01.00.010 (690х254х20)</t>
  </si>
  <si>
    <t>4. Нож 1980х190х20 ДЗ-98 стар. образца</t>
  </si>
  <si>
    <t>Масса, кг.</t>
  </si>
  <si>
    <t xml:space="preserve">Техпластина полиуретановая  </t>
  </si>
  <si>
    <t xml:space="preserve">Техпластина полиуретановая </t>
  </si>
  <si>
    <r>
      <t xml:space="preserve">Нож аэродромный ТИП1          </t>
    </r>
    <r>
      <rPr>
        <b/>
        <sz val="11"/>
        <color theme="1"/>
        <rFont val="Times New Roman"/>
        <family val="1"/>
        <charset val="204"/>
      </rPr>
      <t>WAMMAS (5500) Overaasen RSC200</t>
    </r>
  </si>
  <si>
    <r>
      <t xml:space="preserve">Нож аэродромный ТИП2           </t>
    </r>
    <r>
      <rPr>
        <b/>
        <sz val="11"/>
        <color theme="1"/>
        <rFont val="Times New Roman"/>
        <family val="1"/>
        <charset val="204"/>
      </rPr>
      <t>Overaasen RSC200,RSC200</t>
    </r>
  </si>
  <si>
    <t xml:space="preserve">Нож аэродромный ТИП3                 </t>
  </si>
  <si>
    <r>
      <t xml:space="preserve">Нож аэродромный ТИП4              </t>
    </r>
    <r>
      <rPr>
        <b/>
        <sz val="11"/>
        <color theme="1"/>
        <rFont val="Times New Roman"/>
        <family val="1"/>
        <charset val="204"/>
      </rPr>
      <t xml:space="preserve">Schmidt </t>
    </r>
    <r>
      <rPr>
        <sz val="10"/>
        <rFont val="Times New Roman"/>
        <family val="1"/>
        <charset val="204"/>
      </rPr>
      <t xml:space="preserve">             </t>
    </r>
  </si>
  <si>
    <r>
      <t xml:space="preserve">Нож аэродромный ТИП4,1                    </t>
    </r>
    <r>
      <rPr>
        <b/>
        <sz val="11"/>
        <color theme="1"/>
        <rFont val="Times New Roman"/>
        <family val="1"/>
        <charset val="204"/>
      </rPr>
      <t xml:space="preserve">Schmidt </t>
    </r>
    <r>
      <rPr>
        <sz val="10"/>
        <rFont val="Times New Roman"/>
        <family val="1"/>
        <charset val="204"/>
      </rPr>
      <t xml:space="preserve">             </t>
    </r>
  </si>
  <si>
    <r>
      <t xml:space="preserve">Нож аэродромный ТИП5                   </t>
    </r>
    <r>
      <rPr>
        <b/>
        <sz val="11"/>
        <color theme="1"/>
        <rFont val="Times New Roman"/>
        <family val="1"/>
        <charset val="204"/>
      </rPr>
      <t>TTOWN-4600</t>
    </r>
    <r>
      <rPr>
        <sz val="10"/>
        <rFont val="Times New Roman"/>
        <family val="1"/>
        <charset val="204"/>
      </rPr>
      <t xml:space="preserve">             </t>
    </r>
  </si>
  <si>
    <r>
      <t xml:space="preserve">Нож аэродромный ТИП6          Морозостойкий -40 и ниже                         </t>
    </r>
    <r>
      <rPr>
        <b/>
        <sz val="11"/>
        <color theme="1"/>
        <rFont val="Times New Roman"/>
        <family val="1"/>
        <charset val="204"/>
      </rPr>
      <t>FRESIA</t>
    </r>
    <r>
      <rPr>
        <sz val="10"/>
        <rFont val="Times New Roman"/>
        <family val="1"/>
        <charset val="204"/>
      </rPr>
      <t xml:space="preserve">             </t>
    </r>
  </si>
  <si>
    <t>20. Накладка Т-25, Т35.01-98-188</t>
  </si>
  <si>
    <t>21. Диск щеточный из полипропилена d=120</t>
  </si>
  <si>
    <t xml:space="preserve">22. Диск щеточный металлический  d=120 </t>
  </si>
  <si>
    <t>23. Зуб ковша ЭО-2621</t>
  </si>
  <si>
    <t>25. Ковш узкий ЭО-2621(V 0,25)</t>
  </si>
  <si>
    <t xml:space="preserve">26. КОВШ-ДОЗАТОР к навесному оборудованию  МТЗ 80(82) </t>
  </si>
  <si>
    <t>27. Перо шнека на бурильные машины</t>
  </si>
  <si>
    <t>28. Зуб ковша ЭКГ-5 прямой 1085.52.06-01 (1080.02.11-1)</t>
  </si>
  <si>
    <t>29. Зуб ковша ЭКГ-5 косой 1085.52.06</t>
  </si>
  <si>
    <t>30. Шестерня кремальерная ЭКГ-5 1080.55.306</t>
  </si>
  <si>
    <t>31. Зуб ковша ЭКГ-/8 прямой 3505.29.04.000-1Н</t>
  </si>
  <si>
    <t>32. Зуб ковша с "ушами" 1014.89.64А</t>
  </si>
  <si>
    <t>33. Звено 1080.34.01</t>
  </si>
  <si>
    <t>18. Болт квадратный М20 2,5 х 90 с гайкой</t>
  </si>
  <si>
    <t>19. Болт башмачный 205-32-51210 M18х60 с гайкой</t>
  </si>
  <si>
    <t>20. Болт башмачный 207-32-11310 длина 74/55 М 19,05 с гайкой</t>
  </si>
  <si>
    <t>21. Болт башмачный 208-32-11232 М22 1,5х73 с гайкой</t>
  </si>
  <si>
    <t>22. Болт башмачный 154-32-31210 длина 89/70 М20 с гайкой</t>
  </si>
  <si>
    <t>23. Болт башмачный 175-32-11210 длина 98/75 М24 с гайкой</t>
  </si>
  <si>
    <t>24. Болт башмачный 195-32-41210 длина 115/93 М27 с гайкой</t>
  </si>
  <si>
    <t>25. Болт башмачный 6T2638  M 25,4 127мм</t>
  </si>
  <si>
    <t>26. Гайка башмачная 7G0343 M 25,4</t>
  </si>
  <si>
    <t>27. Шайба М16 (плоская, термо) 5P8247</t>
  </si>
  <si>
    <t>28. Шайба М19.05 (плоская, термо) 5P8248</t>
  </si>
  <si>
    <t>29. Шайба М 22.22 (плоская, термо) 5P8249</t>
  </si>
  <si>
    <t>30. Шайба М 25.4 (плоская, термо) 5P8250 / 01643-22460</t>
  </si>
  <si>
    <t>31. Шайба М 31.75 (плоская термо) 4K06874 / 198-71-11230</t>
  </si>
  <si>
    <t>32. Болт 09208-12290</t>
  </si>
  <si>
    <t>33. Гайка 09218-12219</t>
  </si>
  <si>
    <t>34. Болт 209-32-11234</t>
  </si>
  <si>
    <t>35. Гайка 195-32-11222</t>
  </si>
  <si>
    <t>17. Болт квадратный М16 2,0 х 80 с гайкой</t>
  </si>
  <si>
    <t>19. Стойка зуба Четра Т-35 46-98-181 (Китай)</t>
  </si>
  <si>
    <t>LG 946</t>
  </si>
  <si>
    <t>8. Нож бок. ДЗ-98  А-120 34.14.001/001-01 (литьё)</t>
  </si>
  <si>
    <t>Коронка 208-934-7180 (Китай)</t>
  </si>
  <si>
    <t>7. Нож боковой 17M-71-21930/940 (400-500HB)</t>
  </si>
  <si>
    <t>3. Нож боковой 17M-71-21930/940 (400-500HB)</t>
  </si>
  <si>
    <t>3. Нож боковой 17M-71-21930/940 (22Y-82-00002/3) (400-500HB)</t>
  </si>
  <si>
    <t>2. Нож средний 130-70-41130 (400-500HB)</t>
  </si>
  <si>
    <t>3. Нож средний 130-920-2180 (Ст.45)</t>
  </si>
  <si>
    <t xml:space="preserve">5. Нож средний 14X-71-11310 (400-500HB) </t>
  </si>
  <si>
    <t xml:space="preserve">6. Нож средний 144-70-11131 (400-500HB) </t>
  </si>
  <si>
    <t>7. Нож средний 14Y-71-11210 (Ст.45)</t>
  </si>
  <si>
    <t xml:space="preserve">11. Нож средний 14X-952-5180 (400-500HB) </t>
  </si>
  <si>
    <t>12. Нож боковой 14X-952-5550/60 (400-500HB)</t>
  </si>
  <si>
    <t>4. Нож средний 130-920-2180 (400-500HB)</t>
  </si>
  <si>
    <t>6. Нож ср. ДЗ-180 двусторонний; прямой  225.07.04.00.005 (1820х180х12) (импорт 500НВ)</t>
  </si>
  <si>
    <t>5. Нож бок. Б-170 Д661.02.001-02/002-02 (литье)</t>
  </si>
  <si>
    <t>6. Нож бок. Б-170 80-52-59/60 (литье)</t>
  </si>
  <si>
    <t>7. Нож бок. Б-170 80-52-59/60 (500НВ) импорт</t>
  </si>
  <si>
    <t>8. Нож бок. Б-170 80-52-111/112 (литье)</t>
  </si>
  <si>
    <t>9. Нож ср.Б-170 (болотный) 067.55.11.004-01 (наплавка)</t>
  </si>
  <si>
    <t>10. Нож ср.Б-170 (болотный) 067.55.11.004-01 (Ст.3)</t>
  </si>
  <si>
    <t>3. Нож средний 4T6381 (400-500HB)</t>
  </si>
  <si>
    <t>(351) 700-71-07;              +7 902 60 900 58</t>
  </si>
  <si>
    <t>Адаптер 205-939-7120 (Китай)</t>
  </si>
  <si>
    <r>
      <rPr>
        <sz val="13"/>
        <rFont val="Times New Roman"/>
        <family val="1"/>
        <charset val="204"/>
      </rPr>
      <t>Протектор</t>
    </r>
    <r>
      <rPr>
        <sz val="13"/>
        <color rgb="FF000000"/>
        <rFont val="Times New Roman"/>
        <family val="1"/>
        <charset val="204"/>
      </rPr>
      <t> 6J8814 (Китай)</t>
    </r>
  </si>
  <si>
    <t>1. ЖРО1-1200х130х20 ТС</t>
  </si>
  <si>
    <t xml:space="preserve">2. ЖРО1-1820х130х20 ТС </t>
  </si>
  <si>
    <t>3. ЖРО1-1200х130х25 ТС (вставка 9 мм)</t>
  </si>
  <si>
    <t>4. ЖРО1-1820х130х25 ТС (вставка 9 мм)</t>
  </si>
  <si>
    <t xml:space="preserve">1. ЖРО1-1200х130х20 ТС  </t>
  </si>
  <si>
    <t>2. ЖРО1-1790х130х20 ТС</t>
  </si>
  <si>
    <t>3. ЖРО1-1200х130х25 ТС  (вставка 9 мм)</t>
  </si>
  <si>
    <t>4. ЖРО1-1790х130х25 ТС (вставка 9 мм)</t>
  </si>
  <si>
    <t xml:space="preserve">1. ЖРО1-980х130х20 ТС </t>
  </si>
  <si>
    <t>2. ЖРО1-1260х130х20 ТС</t>
  </si>
  <si>
    <t>3. ЖРО1-980х130х25 ТС (вставка 9 мм)</t>
  </si>
  <si>
    <t>4. ЖРО1-1260х130х25 ТС (вставка 9 мм)</t>
  </si>
  <si>
    <t>5. Нож 2130х190х20 ДЗ-98 стар. образца</t>
  </si>
  <si>
    <t xml:space="preserve">Коронка 207-70-14151 (Китай) </t>
  </si>
  <si>
    <t>1. Нож ковша 2500x300x20 (400-500HB)</t>
  </si>
  <si>
    <t>2. Нож ковша 2500x300x20 (Ст.45)</t>
  </si>
  <si>
    <t>1. Нож ковша 2500x300x20 (Ст.45)</t>
  </si>
  <si>
    <t xml:space="preserve">11. Нож угл. Т20/25/35/330/500.-3501-93-21/01  (300HB) импорт </t>
  </si>
  <si>
    <t>2. Нож средний 5D9556 (1826x152x19) (400-500HB)</t>
  </si>
  <si>
    <t>3. Нож средний 5D9557 (2130x152x19) (M.16) (500HB)</t>
  </si>
  <si>
    <t>1. Нож средний 222-80-05003 (1980x152x19) (400-500HB)</t>
  </si>
  <si>
    <t xml:space="preserve">5. Нож боковой 440х155х20 </t>
  </si>
  <si>
    <t>3. Нож средний 5D9558 (1826x203x19) (M.16) (400-500HB)</t>
  </si>
  <si>
    <t>4. Нож средний 7D1576 (1826x203x19) (M.20) (400-500HB)</t>
  </si>
  <si>
    <t>3. Нож боковой  БКУ-0100005 (415х250х20)</t>
  </si>
  <si>
    <t>1. Нож средний  УДМ 01.00.001, БТУ-55У.01.00.009 (560х250х20) (наплавка)</t>
  </si>
  <si>
    <t>2. Нож средний  УДМ 01.00.001, БТУ-55У.01.00.009 (560х250х20) (Ст.45)</t>
  </si>
  <si>
    <t>Бокорез ковша 427-70-13611 (Китай)</t>
  </si>
  <si>
    <t>Защита WS60 (Китай)</t>
  </si>
  <si>
    <t>Защита стенки ковша 21Т-70-34590 (HLWS140-WS140) (Китай)</t>
  </si>
  <si>
    <t>Защита адаптера WC145HX (Китай)</t>
  </si>
  <si>
    <t>Защита ковша HS230-190 (Китай)</t>
  </si>
  <si>
    <t>Угловая защита 1386551MHX (Китай)</t>
  </si>
  <si>
    <t>Защита ковша центральная LS300-1700J (LS3001600J) (Китай)</t>
  </si>
  <si>
    <r>
      <t>Защита ковша правая LS3001700J</t>
    </r>
    <r>
      <rPr>
        <sz val="13"/>
        <color rgb="FFFF0000"/>
        <rFont val="Times New Roman"/>
        <family val="1"/>
        <charset val="204"/>
      </rPr>
      <t>R</t>
    </r>
    <r>
      <rPr>
        <sz val="13"/>
        <color indexed="8"/>
        <rFont val="Times New Roman"/>
        <family val="1"/>
        <charset val="204"/>
      </rPr>
      <t xml:space="preserve"> (Китай)</t>
    </r>
  </si>
  <si>
    <r>
      <t>Защита ковша левая LS3001700J</t>
    </r>
    <r>
      <rPr>
        <sz val="13"/>
        <color rgb="FFFF0000"/>
        <rFont val="Times New Roman"/>
        <family val="1"/>
        <charset val="204"/>
      </rPr>
      <t>L</t>
    </r>
    <r>
      <rPr>
        <sz val="13"/>
        <color indexed="8"/>
        <rFont val="Times New Roman"/>
        <family val="1"/>
        <charset val="204"/>
      </rPr>
      <t xml:space="preserve"> (Китай)</t>
    </r>
  </si>
  <si>
    <t>Защита ковша  WS2002000J (Китай)</t>
  </si>
  <si>
    <t>Кожух 3000906HX (Китай)</t>
  </si>
  <si>
    <t>Адаптеры KOMATSU</t>
  </si>
  <si>
    <t>1.Нож средний 4T6659 (400-500HB)</t>
  </si>
  <si>
    <t>4. Нож ср. ДЗ-180 двусторонний.; прямой  225.07.04.00.005 (1820x180x12) (импорт 300НВ)</t>
  </si>
  <si>
    <t>1.Нож средний 222-80-050031 (1980x152x19) (400-500HB)</t>
  </si>
  <si>
    <t>1. Нож средний T74773 (2438х203х19) (ИМПОРТ 400-500HB)</t>
  </si>
  <si>
    <t>Адаптер  208-939-3120  (Китай) 52 мм</t>
  </si>
  <si>
    <t>Адаптер  208-939-3120  (Китай) 59 мм</t>
  </si>
  <si>
    <t>Коронка 205-70-19570RC  (LK200RC) (Китай)</t>
  </si>
  <si>
    <r>
      <t xml:space="preserve">Коронка 207-70-14151RC (LK300RC) </t>
    </r>
    <r>
      <rPr>
        <sz val="11"/>
        <color rgb="FF000000"/>
        <rFont val="Times New Roman"/>
        <family val="1"/>
        <charset val="204"/>
      </rPr>
      <t>(Китай)</t>
    </r>
  </si>
  <si>
    <t>8. Нож боковой 14X-71-11330/40  (144-70-11251/61) (09Г2С)</t>
  </si>
  <si>
    <t>9. Нож боковой 14X-71-11330/40  (144-70-11251/61) (400-500НВ)</t>
  </si>
  <si>
    <r>
      <t xml:space="preserve">6. Нож боковой 14X-71-11330/40 </t>
    </r>
    <r>
      <rPr>
        <sz val="12"/>
        <color indexed="8"/>
        <rFont val="Times New Roman"/>
        <family val="1"/>
        <charset val="204"/>
      </rPr>
      <t xml:space="preserve">(144-70-11251/61) (400-500HB) </t>
    </r>
  </si>
  <si>
    <t xml:space="preserve">11. Нож угл. Т20/25/35/330/500.-3501-93-21/01  (40 мм.) (500HB) импорт </t>
  </si>
  <si>
    <t xml:space="preserve">11. Нож угл. Т20/25/35/330/500.-3501-93-21/01  (50 мм.) (500HB) импорт </t>
  </si>
  <si>
    <t>18. Болт крепления ножа М30 + гайка М30</t>
  </si>
  <si>
    <t xml:space="preserve">19. Болт крепления ножа + гайка М36 </t>
  </si>
  <si>
    <t>20. Шайба М16</t>
  </si>
  <si>
    <t>21. Шайба М20</t>
  </si>
  <si>
    <t>22. Шайба М30</t>
  </si>
  <si>
    <t>23. Шайба М36</t>
  </si>
  <si>
    <t>24. Шайба 011501-93-11</t>
  </si>
  <si>
    <t>25. Болт М20х1,5-6 280720</t>
  </si>
  <si>
    <t>26. Сухарь Т11/15 011501-93-25</t>
  </si>
  <si>
    <t>PR 724; 732</t>
  </si>
  <si>
    <t>1. Нож средний 9183810 (Ст.45)</t>
  </si>
  <si>
    <t>2. Нож средний 9183810 (400HB)</t>
  </si>
  <si>
    <t>3. Нож средний 9032837 (Ст.45)</t>
  </si>
  <si>
    <t>5. Нож боковой 9183812 (Ст.45)</t>
  </si>
  <si>
    <t>6. Нож боковой 9183812 (400HB)</t>
  </si>
  <si>
    <t>4. Нож средний 9032837 (400HB)</t>
  </si>
  <si>
    <t>24. Зуб ТО-18 / Зуб ТО-18 (400HB)</t>
  </si>
  <si>
    <t> Коронка 61NB-31310 (Китай)</t>
  </si>
  <si>
    <t>Коронка 61QA-31310RC (Китай)</t>
  </si>
  <si>
    <t>Коронка 61QA-31310 (Китай)</t>
  </si>
  <si>
    <r>
      <t xml:space="preserve">Кожух 208-934-5170 </t>
    </r>
    <r>
      <rPr>
        <b/>
        <sz val="13"/>
        <color rgb="FF000000"/>
        <rFont val="Times New Roman"/>
        <family val="1"/>
        <charset val="204"/>
      </rPr>
      <t>РС-300, 350</t>
    </r>
    <r>
      <rPr>
        <sz val="13"/>
        <color indexed="8"/>
        <rFont val="Times New Roman"/>
        <family val="1"/>
        <charset val="204"/>
      </rPr>
      <t xml:space="preserve"> (Китай)</t>
    </r>
  </si>
  <si>
    <t>Кожух 208-934-7140 (Китай)</t>
  </si>
  <si>
    <t>Коронка 21N-72-14290 (Китай)</t>
  </si>
  <si>
    <t>Коронка 22R10 (Китай)</t>
  </si>
  <si>
    <t>Коронка V51SYL  (Китай)</t>
  </si>
  <si>
    <t>Коронка 35R (Китай)</t>
  </si>
  <si>
    <t>Коронка 35R16-1A (Китай)</t>
  </si>
  <si>
    <t>Коронка 6I6602  (Китай)</t>
  </si>
  <si>
    <t>САТ 24M</t>
  </si>
  <si>
    <t>1. Нож средний 135-9576 (400-500HB)</t>
  </si>
  <si>
    <t>4. Нож средний 2500х250х20 (400НВ)</t>
  </si>
  <si>
    <t xml:space="preserve"> +7 (351) 700-71-07;              +7 902 60 900 58</t>
  </si>
  <si>
    <t>7 (351) 700-71-07;              +7 902 60 900 58</t>
  </si>
  <si>
    <t>7. Нож средний 5D9732 (2438х203х19) (18 кв) (ИМПОРТ 400-500HB)</t>
  </si>
  <si>
    <t>Адаптер 61N6-31320 (35 мм.)(Китай)</t>
  </si>
  <si>
    <t>A серия: A80, A90, A100, A110, А130, 130, A150, A170, A200</t>
  </si>
  <si>
    <t>Зуб 252101813 / 29170039943  (Китай)</t>
  </si>
  <si>
    <t>Палец KP50</t>
  </si>
  <si>
    <t>Коронка 1U3352RC (LC3) скальная (Китай)</t>
  </si>
  <si>
    <t>Коронка ковша 9W8452RC (LC4)/1U3452RC скальная (Китай)</t>
  </si>
  <si>
    <t>Коронка K  (Китай)</t>
  </si>
  <si>
    <t>Ножи из износостойкой стали 400-500 HB</t>
  </si>
  <si>
    <t>Перфорированные ножи из стали 400-500 HB</t>
  </si>
  <si>
    <t>1. Нож средний  375x367x40 (Ст.45)</t>
  </si>
  <si>
    <t>BG190</t>
  </si>
  <si>
    <t>1. Нож боковой 943384579; 943274587 (510x150x20)</t>
  </si>
  <si>
    <t>HBM-NOBAS</t>
  </si>
  <si>
    <t>Прайс не является публичной офертой, точную стоимость продукции уточняйте у менеджеров</t>
  </si>
  <si>
    <t>MANITOU</t>
  </si>
  <si>
    <t>Caterpiller</t>
  </si>
  <si>
    <r>
      <t xml:space="preserve">9. Коронка 195-78-71320  </t>
    </r>
    <r>
      <rPr>
        <b/>
        <sz val="13"/>
        <rFont val="Times New Roman"/>
        <family val="1"/>
        <charset val="204"/>
      </rPr>
      <t>D-375</t>
    </r>
    <r>
      <rPr>
        <sz val="13"/>
        <rFont val="Times New Roman"/>
        <family val="1"/>
        <charset val="204"/>
      </rPr>
      <t xml:space="preserve"> (Китай)</t>
    </r>
  </si>
  <si>
    <r>
      <t xml:space="preserve">6. Коронка 195-78-21331 </t>
    </r>
    <r>
      <rPr>
        <b/>
        <sz val="13"/>
        <color rgb="FF000000"/>
        <rFont val="Times New Roman"/>
        <family val="1"/>
        <charset val="204"/>
      </rPr>
      <t xml:space="preserve">  D-275, D-355</t>
    </r>
    <r>
      <rPr>
        <sz val="13"/>
        <color indexed="8"/>
        <rFont val="Times New Roman"/>
        <family val="1"/>
        <charset val="204"/>
      </rPr>
      <t xml:space="preserve"> (Китай)</t>
    </r>
  </si>
  <si>
    <r>
      <t xml:space="preserve">7. Коронка 195-78-29140   </t>
    </r>
    <r>
      <rPr>
        <b/>
        <sz val="13"/>
        <color rgb="FF000000"/>
        <rFont val="Times New Roman"/>
        <family val="1"/>
        <charset val="204"/>
      </rPr>
      <t xml:space="preserve">D-355 </t>
    </r>
    <r>
      <rPr>
        <sz val="13"/>
        <color indexed="8"/>
        <rFont val="Times New Roman"/>
        <family val="1"/>
        <charset val="204"/>
      </rPr>
      <t>(Китай)</t>
    </r>
  </si>
  <si>
    <r>
      <t xml:space="preserve">1. Стойка рыхлителя 175-79-32131  </t>
    </r>
    <r>
      <rPr>
        <b/>
        <sz val="13"/>
        <color rgb="FF000000"/>
        <rFont val="Times New Roman"/>
        <family val="1"/>
        <charset val="204"/>
      </rPr>
      <t>D-155</t>
    </r>
    <r>
      <rPr>
        <sz val="13"/>
        <color indexed="8"/>
        <rFont val="Times New Roman"/>
        <family val="1"/>
        <charset val="204"/>
      </rPr>
      <t xml:space="preserve"> ( в сборе)</t>
    </r>
  </si>
  <si>
    <r>
      <t xml:space="preserve">2. Коронка 175-78-31230    </t>
    </r>
    <r>
      <rPr>
        <b/>
        <sz val="13"/>
        <color rgb="FF000000"/>
        <rFont val="Times New Roman"/>
        <family val="1"/>
        <charset val="204"/>
      </rPr>
      <t>D-155</t>
    </r>
    <r>
      <rPr>
        <sz val="13"/>
        <color indexed="8"/>
        <rFont val="Times New Roman"/>
        <family val="1"/>
        <charset val="204"/>
      </rPr>
      <t xml:space="preserve"> (Китай)</t>
    </r>
  </si>
  <si>
    <r>
      <t xml:space="preserve">4. Стойка рыхлителя 195-79-31141   </t>
    </r>
    <r>
      <rPr>
        <b/>
        <sz val="13"/>
        <color rgb="FF000000"/>
        <rFont val="Times New Roman"/>
        <family val="1"/>
        <charset val="204"/>
      </rPr>
      <t>D-355</t>
    </r>
    <r>
      <rPr>
        <sz val="13"/>
        <color indexed="8"/>
        <rFont val="Times New Roman"/>
        <family val="1"/>
        <charset val="204"/>
      </rPr>
      <t xml:space="preserve"> (в сборе)</t>
    </r>
  </si>
  <si>
    <r>
      <t xml:space="preserve">10. Стойка зуба 8E8414   </t>
    </r>
    <r>
      <rPr>
        <b/>
        <sz val="13"/>
        <rFont val="Times New Roman"/>
        <family val="1"/>
        <charset val="204"/>
      </rPr>
      <t>CAT D8, D9</t>
    </r>
    <r>
      <rPr>
        <sz val="13"/>
        <rFont val="Times New Roman"/>
        <family val="1"/>
        <charset val="204"/>
      </rPr>
      <t xml:space="preserve"> (Китай)</t>
    </r>
  </si>
  <si>
    <r>
      <t xml:space="preserve">10. Адаптер стойки 8Е8418   </t>
    </r>
    <r>
      <rPr>
        <b/>
        <sz val="13"/>
        <color rgb="FF000000"/>
        <rFont val="Times New Roman"/>
        <family val="1"/>
        <charset val="204"/>
      </rPr>
      <t>CAT D8, D9</t>
    </r>
    <r>
      <rPr>
        <sz val="13"/>
        <color indexed="8"/>
        <rFont val="Times New Roman"/>
        <family val="1"/>
        <charset val="204"/>
      </rPr>
      <t xml:space="preserve"> (Китай)</t>
    </r>
  </si>
  <si>
    <r>
      <t xml:space="preserve">11. Адаптер стойки 103-8115   </t>
    </r>
    <r>
      <rPr>
        <b/>
        <sz val="13"/>
        <color rgb="FF000000"/>
        <rFont val="Times New Roman"/>
        <family val="1"/>
        <charset val="204"/>
      </rPr>
      <t>CAT D10</t>
    </r>
    <r>
      <rPr>
        <sz val="13"/>
        <color indexed="8"/>
        <rFont val="Times New Roman"/>
        <family val="1"/>
        <charset val="204"/>
      </rPr>
      <t xml:space="preserve"> (Китай)</t>
    </r>
  </si>
  <si>
    <t>950 /1600</t>
  </si>
  <si>
    <t>Коронка 25R12 скальная (25RC12) (Китай)</t>
  </si>
  <si>
    <t>135/210</t>
  </si>
  <si>
    <t>Адаптер 713-0033 / 713-00033 50 мм. (Китай)</t>
  </si>
  <si>
    <t>LW-330</t>
  </si>
  <si>
    <t>1. Нож ковша 2500х360х20 (Ст.45)</t>
  </si>
  <si>
    <t>Бокорез ковша DH220R/220L (2713-1059 / 1060) (Китай)</t>
  </si>
  <si>
    <t>3.  Нож боковой 195-71-61930/40 (400-500HB) (50мм)</t>
  </si>
  <si>
    <t>4.  Нож боковой 195-71-61930/40 (400-500HB) (50мм)</t>
  </si>
  <si>
    <t>4.  Нож средний 198-71-31540 (400-500HB) (40мм)</t>
  </si>
  <si>
    <t>5. Нож средний 198-71-31540 (ИМПОРТ 400-500HB) (60мм)</t>
  </si>
  <si>
    <t>7. Нож средний 198-71-31550 (ИМПОРТ 400-500HB) (60мм)</t>
  </si>
  <si>
    <t>6.  Нож средний 198-71-31550 (400-500HB) (40мм)</t>
  </si>
  <si>
    <t>8.  Нож боковой 198-71-31520/530 (400-500HB) (50мм)</t>
  </si>
  <si>
    <t>9.  Нож боковой 198-71-31520/530 (400-500HB) (60мм)</t>
  </si>
  <si>
    <t>4. Нож средний 2130x203x19 (M16)(400-500HB)</t>
  </si>
  <si>
    <t>1. Нож средний 2130x203x19 (M19)(400-500HB)</t>
  </si>
  <si>
    <t>3. Нож средний CH75442 ( 2130x203x19 ) (M16)(средний отвал) (400-500HB)</t>
  </si>
  <si>
    <t>3. Нож средний CH75442 ( 2130x203x19 )(M16) (средний отвал) (400-500HB)</t>
  </si>
  <si>
    <t>1. Нож средний  7D1577 (2130x203x19) (М16)(400-500HB)</t>
  </si>
  <si>
    <t>1. Нож средний  7D1577 (2130x203x19) (М19)(400-500HB)</t>
  </si>
  <si>
    <t>Палец 220-9090 (Китай)</t>
  </si>
  <si>
    <t>Палец 220-9110 (Китай)</t>
  </si>
  <si>
    <t>Палец 220-9130 (2209130) (Китай)</t>
  </si>
  <si>
    <t>Палец 233-7150 (Китай)</t>
  </si>
  <si>
    <t>Палец 232-0170 (Китай)</t>
  </si>
  <si>
    <t>Адаптер 505-4140 (A90) (Китай) 40 мм</t>
  </si>
  <si>
    <t>Коронка 505-4097 (A90) (Китай) скальная</t>
  </si>
  <si>
    <t>Адаптер 505-4150 (A100) (Китай) 45 мм со скосом</t>
  </si>
  <si>
    <t>Коронка 505-4103 (A100) (Китай) скальная</t>
  </si>
  <si>
    <t>Адаптер 505-4160 (A110) (Китай) 60 мм со скосом</t>
  </si>
  <si>
    <t>Коронка 505-4113 (A110) (Китай) скальная</t>
  </si>
  <si>
    <t>Коронка 381-4089 (A130) (Китай)</t>
  </si>
  <si>
    <t>Коронка 368-3783 (4894) (A200) (Китай)</t>
  </si>
  <si>
    <t>Коронка 368-3869 (49710) (A200) (Китай)</t>
  </si>
  <si>
    <t xml:space="preserve">Коронка 368-3878 (4989) (A200) (Китай) </t>
  </si>
  <si>
    <t>Палец+фиксатор 516-9168/516-9167 A80, A90, A100 (Китай)</t>
  </si>
  <si>
    <t>Палец+фиксатор 456-7043/456-7042 A110 (Китай)</t>
  </si>
  <si>
    <t>Палец+фиксатор 456-1689/456-9600 (Китай)</t>
  </si>
  <si>
    <t>Палец+фиксатор 454-0278/454-0277 (Китай)</t>
  </si>
  <si>
    <t>Палец 9J2258 (132-4763) (Китай)</t>
  </si>
  <si>
    <t>Фиксатор 8E6259 (149-5733) (Китай)</t>
  </si>
  <si>
    <t>Палец 9J2308 / 8E6258 (132-4766) (Китай)</t>
  </si>
  <si>
    <t>Бокорез 232-2147 / 232-2148 (Китай)</t>
  </si>
  <si>
    <t>Палец 9J2358/8Е6358 (114-0358) (Китай)</t>
  </si>
  <si>
    <t>Фиксатор 8E6359 ( 114-0359) (Китай)</t>
  </si>
  <si>
    <t>Бокорез ковша 096-4747/48 (Китай)</t>
  </si>
  <si>
    <t>Коронка ковша 8E4402 (Китай)</t>
  </si>
  <si>
    <t>Палец 7T3408 ( 116-7408) (Китай)</t>
  </si>
  <si>
    <t>Фиксатор 8E8409 (116-7409) (Китай)</t>
  </si>
  <si>
    <t>Палец 8E0468 (114-0468) (Китай)</t>
  </si>
  <si>
    <t>Фиксатор 8E8469 (107-3469) (Китай)</t>
  </si>
  <si>
    <t>Палец  6Y8558 (107-3378) (Китай)</t>
  </si>
  <si>
    <t>Фиксатор 8E5559 (Китай)</t>
  </si>
  <si>
    <t>Палец 6I6608 (Китай)</t>
  </si>
  <si>
    <t>Фиксатор 6I6609 (Китай)</t>
  </si>
  <si>
    <t>Бокорез 7Y0203/04 (Китай) </t>
  </si>
  <si>
    <t>Бокорез 112-2489 (Китай)</t>
  </si>
  <si>
    <t>Палец  112-2490 (Китай)</t>
  </si>
  <si>
    <t>Фиксатор 132-0999 (Китай)</t>
  </si>
  <si>
    <t>Бокорез 7Y0357/58 (Китай)</t>
  </si>
  <si>
    <t>Палец 9W2668 (Китай)</t>
  </si>
  <si>
    <t>Фиксатор 1U2405 (Китай)</t>
  </si>
  <si>
    <t>Палец 1368308 (Китай)</t>
  </si>
  <si>
    <t>Фиксатор 8E6359 (114-0359) (Китай)</t>
  </si>
  <si>
    <t>Палец 8E6358  (Китай)</t>
  </si>
  <si>
    <t>Фиксатор 6Y9459 (Китай)</t>
  </si>
  <si>
    <t>Коронка рыхлителя 4T5452 (Китай)</t>
  </si>
  <si>
    <t>Палец 6Y3394 (Китай)</t>
  </si>
  <si>
    <t>Фиксатор 8E4743 (Китай)</t>
  </si>
  <si>
    <t>Палец 6Y3909 (Китай)</t>
  </si>
  <si>
    <t>Фиксатор 4T4707 (Китай)</t>
  </si>
  <si>
    <t>Палец 6Y1204 (Китай)</t>
  </si>
  <si>
    <t>Фиксатор 6Y1202 (Китай)</t>
  </si>
  <si>
    <t>Палец 6J8811 (Китай)</t>
  </si>
  <si>
    <t>Палец 135-9350 (Китай)</t>
  </si>
  <si>
    <t>Палец 133-0738 (Китай)</t>
  </si>
  <si>
    <t>Фиксатор 107-8559 (Китай)</t>
  </si>
  <si>
    <t>Палец 8E4708 (Китай)</t>
  </si>
  <si>
    <t>Фиксатор 8E4707 (Китай)</t>
  </si>
  <si>
    <r>
      <t xml:space="preserve">Палец протектора с центр. кольцом 7J9600 </t>
    </r>
    <r>
      <rPr>
        <sz val="10"/>
        <color rgb="FF000000"/>
        <rFont val="Times New Roman"/>
        <family val="1"/>
        <charset val="204"/>
      </rPr>
      <t>(25x128) CAT D8, D9 (R400, R450) (Китай)</t>
    </r>
  </si>
  <si>
    <t>Бокорез 860-0403002/003 (Китай)</t>
  </si>
  <si>
    <t xml:space="preserve">Палец 09244-02496  КМ 17 (Китай) </t>
  </si>
  <si>
    <t>Палец 09244-02516  (Китай) КМ 22</t>
  </si>
  <si>
    <t xml:space="preserve">Палец 09244-03036 (Китай) </t>
  </si>
  <si>
    <r>
      <t xml:space="preserve">Кожух 209-939-5170 (Китай) </t>
    </r>
    <r>
      <rPr>
        <b/>
        <sz val="13"/>
        <color rgb="FF000000"/>
        <rFont val="Times New Roman"/>
        <family val="1"/>
        <charset val="204"/>
      </rPr>
      <t>РС- 400, 450, 600</t>
    </r>
  </si>
  <si>
    <t>Палец 209-70-54240 (Китай)</t>
  </si>
  <si>
    <t>Палец 21N-72-14330 (Китай)</t>
  </si>
  <si>
    <t>Палец 175-78-21810 (Китай)</t>
  </si>
  <si>
    <t>Палец 195-78-71360 (Китай) D375</t>
  </si>
  <si>
    <t xml:space="preserve">Коронка 198-78-21340 (Китай) D475 </t>
  </si>
  <si>
    <t>Палец 198-78-21410 (Китай)</t>
  </si>
  <si>
    <r>
      <t>Адаптер левый AK131085</t>
    </r>
    <r>
      <rPr>
        <sz val="13"/>
        <color rgb="FFFF0000"/>
        <rFont val="Times New Roman"/>
        <family val="1"/>
        <charset val="204"/>
      </rPr>
      <t>L</t>
    </r>
    <r>
      <rPr>
        <sz val="13"/>
        <color theme="1"/>
        <rFont val="Times New Roman"/>
        <family val="1"/>
        <charset val="204"/>
      </rPr>
      <t xml:space="preserve"> (Китай)</t>
    </r>
  </si>
  <si>
    <r>
      <t>Адаптер правый AK131085</t>
    </r>
    <r>
      <rPr>
        <sz val="13"/>
        <color rgb="FFFF0000"/>
        <rFont val="Times New Roman"/>
        <family val="1"/>
        <charset val="204"/>
      </rPr>
      <t>R</t>
    </r>
    <r>
      <rPr>
        <sz val="13"/>
        <color theme="1"/>
        <rFont val="Times New Roman"/>
        <family val="1"/>
        <charset val="204"/>
      </rPr>
      <t xml:space="preserve"> (Китай)</t>
    </r>
  </si>
  <si>
    <t>Ножка адаптера K131085SL (Китай)</t>
  </si>
  <si>
    <t>Палец 113-78-21170 (Китай)</t>
  </si>
  <si>
    <r>
      <t xml:space="preserve">Зубья 531-03-205 (Китай) </t>
    </r>
    <r>
      <rPr>
        <b/>
        <sz val="13"/>
        <color rgb="FF000000"/>
        <rFont val="Times New Roman"/>
        <family val="1"/>
        <charset val="204"/>
      </rPr>
      <t>JCB 3CX-4CX</t>
    </r>
  </si>
  <si>
    <r>
      <t xml:space="preserve">Зубья 531-03-208/209  (Китай) </t>
    </r>
    <r>
      <rPr>
        <b/>
        <sz val="13"/>
        <color rgb="FF000000"/>
        <rFont val="Times New Roman"/>
        <family val="1"/>
        <charset val="204"/>
      </rPr>
      <t>JCB 3CX-4CX</t>
    </r>
  </si>
  <si>
    <r>
      <t xml:space="preserve">Зубья 332-С4388 (Китай) </t>
    </r>
    <r>
      <rPr>
        <b/>
        <sz val="13"/>
        <color rgb="FF000000"/>
        <rFont val="Times New Roman"/>
        <family val="1"/>
        <charset val="204"/>
      </rPr>
      <t>JCB 3CX-4CX</t>
    </r>
  </si>
  <si>
    <r>
      <t xml:space="preserve">Зубья 332-C4389/90  (Китай) </t>
    </r>
    <r>
      <rPr>
        <b/>
        <sz val="13"/>
        <color rgb="FF000000"/>
        <rFont val="Times New Roman"/>
        <family val="1"/>
        <charset val="204"/>
      </rPr>
      <t>JCB 3CX-4CX</t>
    </r>
  </si>
  <si>
    <t>Палец 911/12400 (Китай)</t>
  </si>
  <si>
    <r>
      <t>Палец </t>
    </r>
    <r>
      <rPr>
        <sz val="13"/>
        <rFont val="Times New Roman"/>
        <family val="1"/>
        <charset val="204"/>
      </rPr>
      <t>811/90409</t>
    </r>
    <r>
      <rPr>
        <sz val="13"/>
        <color indexed="8"/>
        <rFont val="Times New Roman"/>
        <family val="1"/>
        <charset val="204"/>
      </rPr>
      <t xml:space="preserve"> (Китай)</t>
    </r>
  </si>
  <si>
    <t>Палец 811/20061 (Китай)</t>
  </si>
  <si>
    <t>Палец 811/50369 (Китай)</t>
  </si>
  <si>
    <t>Втулка 809/00128 (Китай)</t>
  </si>
  <si>
    <t>Втулка 809/00125 (Китай)</t>
  </si>
  <si>
    <t>Втулка 809/00176 (Китай)</t>
  </si>
  <si>
    <t>Зубья 1462201M2 (Китай)</t>
  </si>
  <si>
    <t>Коронка 23TF (на передний ковш) (Китай)</t>
  </si>
  <si>
    <t>Коронка TF23D (на задний ковш) (Китай)</t>
  </si>
  <si>
    <t>Палец 23TF (Китай)</t>
  </si>
  <si>
    <t>Палец 23P (Китай)</t>
  </si>
  <si>
    <t>Адаптер U43792 (Китай) (2300) (315, 325)</t>
  </si>
  <si>
    <t>Адаптер JD-T221x230 (Китай)</t>
  </si>
  <si>
    <t>Бокорез ковша S140-5LH/5RH S-130 (2713-1228 / 29) (Китай)</t>
  </si>
  <si>
    <t>Палец+шайба DH130 (Китай)</t>
  </si>
  <si>
    <t>Палец+шайба DH220 (Китай)</t>
  </si>
  <si>
    <t>Бокорез ковша S300-VLH/VRH (2713-6034 /35) (Китай)</t>
  </si>
  <si>
    <t>Палец+шайба DH290 (Китай)</t>
  </si>
  <si>
    <t>Палец+шайба DH360 (Китай)</t>
  </si>
  <si>
    <t>Палец+шайба DH470 (Китай)</t>
  </si>
  <si>
    <t>Палец 66N4-30350 (Китай)</t>
  </si>
  <si>
    <t>Фиксатор 66N4-11150 (Китай)</t>
  </si>
  <si>
    <t>Палец E161-3035 (Китай)</t>
  </si>
  <si>
    <t>Фиксатор 61E5-11150 (Китай)</t>
  </si>
  <si>
    <t>Палец E262-5004 (Китай)</t>
  </si>
  <si>
    <t>Палец 61E7-0105PIN (Китай)</t>
  </si>
  <si>
    <t>Фиксатор 61EH-11150 (Китай)</t>
  </si>
  <si>
    <t>Палец 66NB-31340 (Китай)</t>
  </si>
  <si>
    <t>Фиксатор 66NB-31350 (Китай)</t>
  </si>
  <si>
    <t>Палец 61EQ-30460 (Китай)</t>
  </si>
  <si>
    <t>Фиксатор 61EQ-30510 (Китай)</t>
  </si>
  <si>
    <t>Палец ZL50C/72A0005 PIN (Китай)</t>
  </si>
  <si>
    <t>Фиксатор ZL50C/72A0005 (Китай)</t>
  </si>
  <si>
    <t>Зуб CQ30 (Китай)</t>
  </si>
  <si>
    <t>Зуб XIA50 (Китай)</t>
  </si>
  <si>
    <t>Палец +замок 18PN /18LK (Китай)</t>
  </si>
  <si>
    <t>Палец +замок 22PIN /22LK (Китай)</t>
  </si>
  <si>
    <t>Палец +замок 30PIN / 30LK (Китай)</t>
  </si>
  <si>
    <t>Палец U30 (Китай)</t>
  </si>
  <si>
    <t>Коронка U35H (Китай)</t>
  </si>
  <si>
    <t>Палец+замок 35PIN+35LK (Китай)</t>
  </si>
  <si>
    <t>Палец+замок 40PIN+40LK (Китай)</t>
  </si>
  <si>
    <t>Палец U40 (Китай)</t>
  </si>
  <si>
    <t>Палец +замок 45PIN+45LK (Китай)</t>
  </si>
  <si>
    <t>Палец U45 (Китай)</t>
  </si>
  <si>
    <t>Палец V13PIN (Китай)</t>
  </si>
  <si>
    <t>Палец V17PIN (Китай)</t>
  </si>
  <si>
    <t>Палец V19PIN V19SYL</t>
  </si>
  <si>
    <t>Палец V23PIN V19SYL</t>
  </si>
  <si>
    <t>Палец V29PIN ( V19SYL ) (Китай)</t>
  </si>
  <si>
    <t>Палец V33PIN (Китай)</t>
  </si>
  <si>
    <t>Палец V39PIN (Китай)</t>
  </si>
  <si>
    <t>Палец V43PIN (Китай)</t>
  </si>
  <si>
    <t>Палец V51PIN (Китай)</t>
  </si>
  <si>
    <t>Палец V59PN (Китай)</t>
  </si>
  <si>
    <t>Палец V61PN (Китай)</t>
  </si>
  <si>
    <t>Палец V69PN (Китай)</t>
  </si>
  <si>
    <t>Палец 70SV2 (Китай)</t>
  </si>
  <si>
    <t>Палец 25RPG (Китай)</t>
  </si>
  <si>
    <t>Фиксатор 25RPBG (Китай)</t>
  </si>
  <si>
    <t>Палец 35RPG (8281295) (Китай)</t>
  </si>
  <si>
    <t>Фиксатор 35RBG (8281294) (Китай)</t>
  </si>
  <si>
    <t>Палец+фиксатор 15P (Китай)</t>
  </si>
  <si>
    <t>Коронка 20AMXL (Китай)</t>
  </si>
  <si>
    <t>Палец+фиксатор 20P (Китай)</t>
  </si>
  <si>
    <t>Палец+фиксатор 30P (Китай)</t>
  </si>
  <si>
    <t>Адаптер EA30BL40 (Китай)</t>
  </si>
  <si>
    <t>Палец+фиксатор 40P (Китай)</t>
  </si>
  <si>
    <t>Адаптер EA40BL50 (Китай)</t>
  </si>
  <si>
    <t>Коронка 55AMXL (Китай)</t>
  </si>
  <si>
    <t>Палец+фиксатор 55P (Китай)</t>
  </si>
  <si>
    <t>Коронка 65AMXL (Китай)</t>
  </si>
  <si>
    <t>Палец+фиксатор 65P (Китай)</t>
  </si>
  <si>
    <t>Палец+фиксатор 80P (Китай)</t>
  </si>
  <si>
    <t>Коронка 8GPE (VT8PC) (Китай)</t>
  </si>
  <si>
    <t>Палец+фиксатор 8P (Китай)</t>
  </si>
  <si>
    <t>Адаптер EA8BL20/8GPS (Китай)</t>
  </si>
  <si>
    <t>Защита ковша (кожух)WS25 (Китай)</t>
  </si>
  <si>
    <t>Защита ковша (кожух) WS45  (Китай)</t>
  </si>
  <si>
    <t>Защита ковша (кожух) WS 140 21T-70-34590  (Китай)</t>
  </si>
  <si>
    <t>Защита ковша (кожух) I-85 (Китай)</t>
  </si>
  <si>
    <t>Защита ковша (кожух) I-130  (Китай)</t>
  </si>
  <si>
    <t>Защита ковша (кожух) I-160  (Китай)</t>
  </si>
  <si>
    <t>Защита ковша (кожух) HS140-110  (Китай)</t>
  </si>
  <si>
    <t>Защита ковша (кожух) HS175-140  (Китай)</t>
  </si>
  <si>
    <r>
      <t xml:space="preserve">3. Стойка 15A-79-11120    </t>
    </r>
    <r>
      <rPr>
        <b/>
        <sz val="13"/>
        <color rgb="FF000000"/>
        <rFont val="Times New Roman"/>
        <family val="1"/>
        <charset val="204"/>
      </rPr>
      <t>D-155</t>
    </r>
    <r>
      <rPr>
        <sz val="13"/>
        <color indexed="8"/>
        <rFont val="Times New Roman"/>
        <family val="1"/>
        <charset val="204"/>
      </rPr>
      <t xml:space="preserve"> (Китай)</t>
    </r>
  </si>
  <si>
    <r>
      <t xml:space="preserve">5. Стойка  195-79-31141   </t>
    </r>
    <r>
      <rPr>
        <b/>
        <sz val="13"/>
        <color rgb="FF000000"/>
        <rFont val="Times New Roman"/>
        <family val="1"/>
        <charset val="204"/>
      </rPr>
      <t>D-355</t>
    </r>
    <r>
      <rPr>
        <sz val="13"/>
        <color indexed="8"/>
        <rFont val="Times New Roman"/>
        <family val="1"/>
        <charset val="204"/>
      </rPr>
      <t xml:space="preserve"> (кованая) (Китай)</t>
    </r>
  </si>
  <si>
    <r>
      <t xml:space="preserve">8. Стойка 195-79-51151   </t>
    </r>
    <r>
      <rPr>
        <b/>
        <sz val="13"/>
        <color rgb="FF000000"/>
        <rFont val="Times New Roman"/>
        <family val="1"/>
        <charset val="204"/>
      </rPr>
      <t>D-375</t>
    </r>
    <r>
      <rPr>
        <sz val="13"/>
        <color indexed="8"/>
        <rFont val="Times New Roman"/>
        <family val="1"/>
        <charset val="204"/>
      </rPr>
      <t xml:space="preserve"> (кованая) (Китай)</t>
    </r>
  </si>
  <si>
    <t>3. Нож боковой 150-70-21346 / 150-70-21356 (400-500HB)</t>
  </si>
  <si>
    <t>3. Нож боковой 175-71-22272 / 175-71-22282 (400-500HB)</t>
  </si>
  <si>
    <t>6. Нож боковой 175-71-22272 / 175-71-22282 (400-500HB)</t>
  </si>
  <si>
    <t>4. Нож боковой 175-71-22272 / 175-71-22282 (400-500HB)</t>
  </si>
  <si>
    <t>8. Нож боковой 8E4196 / 8E4197 (400-500HB)</t>
  </si>
  <si>
    <t>9. Нож боковой 8E4539 /  8E4540 (400-500HB)</t>
  </si>
  <si>
    <t>5. Нож боковой 8E4541 / 8E4542 (400-500HB) (60мм.)</t>
  </si>
  <si>
    <t>6. Нож боковой 8E4541 / 8E4542 (400-500HB) (45мм.)</t>
  </si>
  <si>
    <t>4. Нож боковой 8E4541 / 8E4542 (400-500HB)</t>
  </si>
  <si>
    <t>3. Нож боковой 138-0792 / 138-0793 (400-500HB)</t>
  </si>
  <si>
    <t>4.Нож боковой 8E9378 / 8E9379 (400-500HB)</t>
  </si>
  <si>
    <t>3.Нож боковой 8E9378 / 8E9379 (400-500HB)</t>
  </si>
  <si>
    <t>3. Нож боковой 9413951 / 9413952 (400-500HB)</t>
  </si>
  <si>
    <t>3. Нож боковой 9743847 / 9743848 (400-500HB)</t>
  </si>
  <si>
    <t>3. Нож боковой 9W1875 / 9W1876 (400-500HB)</t>
  </si>
  <si>
    <t xml:space="preserve">10. Нож средний 14X-952-5190 / 14X-952-5210 (400-500HB) </t>
  </si>
  <si>
    <t xml:space="preserve">7. Нож средний 14X-952-5190 / 14X-952-5210 (400-500HB) </t>
  </si>
  <si>
    <t>6. Нож средний 41E-72-15251 (1210x330x35)  (ИМПОРТ 400-500HB)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</si>
</sst>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&quot;р.&quot;;[Red]\-#,##0&quot;р.&quot;"/>
    <numFmt numFmtId="165" formatCode="#,##0&quot;р.&quot;"/>
    <numFmt numFmtId="166" formatCode="#,##0.00&quot;р.&quot;"/>
  </numFmts>
  <fonts count="81">
    <font>
      <sz val="10"/>
      <name val="Arial"/>
    </font>
    <font>
      <sz val="14"/>
      <name val="FuturaBookC"/>
    </font>
    <font>
      <sz val="12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i/>
      <sz val="14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Arial Cyr"/>
      <charset val="204"/>
    </font>
    <font>
      <sz val="13"/>
      <color theme="1"/>
      <name val="Calibri"/>
      <family val="2"/>
      <charset val="204"/>
      <scheme val="minor"/>
    </font>
    <font>
      <sz val="13"/>
      <name val="Arial"/>
      <family val="2"/>
      <charset val="204"/>
    </font>
    <font>
      <b/>
      <sz val="13"/>
      <name val="Times New Roman"/>
      <family val="1"/>
      <charset val="204"/>
    </font>
    <font>
      <b/>
      <sz val="13"/>
      <name val="Arial Cyr"/>
      <charset val="204"/>
    </font>
    <font>
      <b/>
      <sz val="13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u/>
      <sz val="12"/>
      <color indexed="12"/>
      <name val="Arial Cyr"/>
      <charset val="204"/>
    </font>
    <font>
      <b/>
      <i/>
      <sz val="13"/>
      <color indexed="8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name val="Arial"/>
      <family val="2"/>
      <charset val="204"/>
    </font>
    <font>
      <b/>
      <sz val="11"/>
      <color theme="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i/>
      <sz val="13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FuturaBookC"/>
      <charset val="204"/>
    </font>
    <font>
      <sz val="8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FuturaBookC"/>
      <charset val="204"/>
    </font>
    <font>
      <sz val="9"/>
      <color rgb="FFFF0000"/>
      <name val="Arial"/>
      <family val="2"/>
      <charset val="204"/>
    </font>
    <font>
      <sz val="10"/>
      <name val="FuturaBookC"/>
      <charset val="204"/>
    </font>
    <font>
      <sz val="13"/>
      <color rgb="FFFF0000"/>
      <name val="Times New Roman"/>
      <family val="1"/>
      <charset val="204"/>
    </font>
    <font>
      <i/>
      <sz val="10"/>
      <color theme="0"/>
      <name val="Arial"/>
      <family val="2"/>
      <charset val="204"/>
    </font>
    <font>
      <i/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14999847407452621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1" tint="0.34998626667073579"/>
      </bottom>
      <diagonal/>
    </border>
    <border>
      <left/>
      <right/>
      <top style="thin">
        <color indexed="64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medium">
        <color indexed="64"/>
      </left>
      <right style="thin">
        <color theme="1" tint="0.34998626667073579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9" fillId="0" borderId="0" applyFont="0" applyFill="0" applyBorder="0" applyAlignment="0" applyProtection="0"/>
  </cellStyleXfs>
  <cellXfs count="844">
    <xf numFmtId="0" fontId="0" fillId="0" borderId="0" xfId="0"/>
    <xf numFmtId="0" fontId="1" fillId="0" borderId="0" xfId="0" applyFont="1"/>
    <xf numFmtId="0" fontId="5" fillId="0" borderId="0" xfId="0" applyFont="1" applyBorder="1"/>
    <xf numFmtId="0" fontId="5" fillId="0" borderId="1" xfId="0" applyFont="1" applyBorder="1"/>
    <xf numFmtId="0" fontId="7" fillId="0" borderId="2" xfId="0" applyFont="1" applyBorder="1"/>
    <xf numFmtId="0" fontId="5" fillId="0" borderId="3" xfId="0" applyFont="1" applyBorder="1"/>
    <xf numFmtId="0" fontId="6" fillId="0" borderId="2" xfId="0" applyFont="1" applyBorder="1"/>
    <xf numFmtId="0" fontId="6" fillId="0" borderId="1" xfId="0" applyFont="1" applyBorder="1"/>
    <xf numFmtId="14" fontId="11" fillId="0" borderId="0" xfId="0" applyNumberFormat="1" applyFont="1"/>
    <xf numFmtId="0" fontId="13" fillId="0" borderId="1" xfId="0" applyFont="1" applyBorder="1"/>
    <xf numFmtId="0" fontId="16" fillId="0" borderId="0" xfId="0" applyFont="1"/>
    <xf numFmtId="0" fontId="8" fillId="0" borderId="0" xfId="0" applyFont="1"/>
    <xf numFmtId="0" fontId="13" fillId="0" borderId="0" xfId="0" applyFont="1"/>
    <xf numFmtId="0" fontId="8" fillId="0" borderId="0" xfId="0" applyFont="1" applyBorder="1"/>
    <xf numFmtId="0" fontId="5" fillId="0" borderId="7" xfId="0" applyFont="1" applyBorder="1"/>
    <xf numFmtId="0" fontId="6" fillId="0" borderId="7" xfId="0" applyFont="1" applyBorder="1"/>
    <xf numFmtId="0" fontId="13" fillId="0" borderId="4" xfId="0" applyFont="1" applyBorder="1"/>
    <xf numFmtId="0" fontId="5" fillId="0" borderId="10" xfId="0" applyFont="1" applyBorder="1"/>
    <xf numFmtId="0" fontId="6" fillId="0" borderId="0" xfId="0" applyFont="1" applyBorder="1"/>
    <xf numFmtId="0" fontId="9" fillId="0" borderId="3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6" xfId="0" applyFont="1" applyBorder="1"/>
    <xf numFmtId="0" fontId="5" fillId="0" borderId="15" xfId="0" applyFont="1" applyBorder="1"/>
    <xf numFmtId="0" fontId="6" fillId="0" borderId="15" xfId="0" applyFont="1" applyBorder="1"/>
    <xf numFmtId="0" fontId="2" fillId="0" borderId="0" xfId="0" applyFont="1" applyBorder="1"/>
    <xf numFmtId="0" fontId="18" fillId="0" borderId="0" xfId="0" applyFont="1" applyBorder="1"/>
    <xf numFmtId="0" fontId="0" fillId="0" borderId="0" xfId="0" applyAlignment="1">
      <alignment horizontal="center"/>
    </xf>
    <xf numFmtId="0" fontId="19" fillId="0" borderId="0" xfId="0" applyFont="1" applyAlignment="1">
      <alignment horizontal="left"/>
    </xf>
    <xf numFmtId="0" fontId="6" fillId="0" borderId="13" xfId="0" applyFont="1" applyBorder="1" applyAlignment="1">
      <alignment horizontal="left"/>
    </xf>
    <xf numFmtId="0" fontId="13" fillId="0" borderId="11" xfId="0" applyFont="1" applyBorder="1"/>
    <xf numFmtId="0" fontId="13" fillId="0" borderId="23" xfId="0" applyFont="1" applyBorder="1"/>
    <xf numFmtId="0" fontId="0" fillId="0" borderId="0" xfId="0" applyFill="1"/>
    <xf numFmtId="0" fontId="20" fillId="0" borderId="4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/>
    </xf>
    <xf numFmtId="165" fontId="22" fillId="0" borderId="4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165" fontId="24" fillId="0" borderId="4" xfId="0" applyNumberFormat="1" applyFont="1" applyBorder="1" applyAlignment="1">
      <alignment horizontal="center" vertical="center"/>
    </xf>
    <xf numFmtId="0" fontId="27" fillId="0" borderId="1" xfId="0" applyFont="1" applyBorder="1"/>
    <xf numFmtId="0" fontId="27" fillId="0" borderId="7" xfId="0" applyFont="1" applyBorder="1"/>
    <xf numFmtId="0" fontId="24" fillId="0" borderId="2" xfId="0" applyFont="1" applyBorder="1"/>
    <xf numFmtId="0" fontId="24" fillId="0" borderId="1" xfId="0" applyFont="1" applyBorder="1"/>
    <xf numFmtId="0" fontId="24" fillId="0" borderId="7" xfId="0" applyFont="1" applyBorder="1"/>
    <xf numFmtId="165" fontId="28" fillId="0" borderId="4" xfId="0" applyNumberFormat="1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165" fontId="24" fillId="3" borderId="4" xfId="0" applyNumberFormat="1" applyFont="1" applyFill="1" applyBorder="1" applyAlignment="1">
      <alignment horizontal="center" vertical="center"/>
    </xf>
    <xf numFmtId="0" fontId="31" fillId="0" borderId="0" xfId="0" applyFont="1" applyBorder="1"/>
    <xf numFmtId="0" fontId="6" fillId="0" borderId="3" xfId="0" applyFont="1" applyBorder="1"/>
    <xf numFmtId="0" fontId="6" fillId="0" borderId="12" xfId="0" applyFont="1" applyBorder="1"/>
    <xf numFmtId="0" fontId="4" fillId="0" borderId="0" xfId="0" applyFont="1" applyAlignment="1">
      <alignment horizontal="left" vertical="center"/>
    </xf>
    <xf numFmtId="0" fontId="13" fillId="0" borderId="28" xfId="0" applyFont="1" applyBorder="1"/>
    <xf numFmtId="0" fontId="8" fillId="0" borderId="11" xfId="0" applyFont="1" applyBorder="1"/>
    <xf numFmtId="0" fontId="30" fillId="0" borderId="0" xfId="0" applyFont="1" applyBorder="1"/>
    <xf numFmtId="0" fontId="20" fillId="0" borderId="29" xfId="0" applyFont="1" applyBorder="1" applyAlignment="1">
      <alignment horizontal="center" vertical="center"/>
    </xf>
    <xf numFmtId="165" fontId="24" fillId="0" borderId="28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7" fillId="0" borderId="9" xfId="0" applyFont="1" applyBorder="1"/>
    <xf numFmtId="0" fontId="5" fillId="4" borderId="15" xfId="0" applyFont="1" applyFill="1" applyBorder="1"/>
    <xf numFmtId="0" fontId="8" fillId="0" borderId="3" xfId="0" applyFont="1" applyBorder="1"/>
    <xf numFmtId="0" fontId="7" fillId="0" borderId="13" xfId="0" applyFont="1" applyBorder="1"/>
    <xf numFmtId="0" fontId="6" fillId="0" borderId="4" xfId="0" applyFont="1" applyBorder="1"/>
    <xf numFmtId="0" fontId="24" fillId="0" borderId="0" xfId="0" applyFont="1"/>
    <xf numFmtId="0" fontId="24" fillId="0" borderId="3" xfId="0" applyFont="1" applyBorder="1"/>
    <xf numFmtId="0" fontId="24" fillId="0" borderId="12" xfId="0" applyFont="1" applyBorder="1"/>
    <xf numFmtId="0" fontId="24" fillId="0" borderId="4" xfId="0" applyFont="1" applyBorder="1"/>
    <xf numFmtId="165" fontId="24" fillId="0" borderId="4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 vertical="center"/>
    </xf>
    <xf numFmtId="0" fontId="24" fillId="0" borderId="6" xfId="0" applyFont="1" applyBorder="1"/>
    <xf numFmtId="0" fontId="24" fillId="0" borderId="15" xfId="0" applyFont="1" applyBorder="1"/>
    <xf numFmtId="0" fontId="24" fillId="0" borderId="11" xfId="0" applyFont="1" applyBorder="1"/>
    <xf numFmtId="0" fontId="24" fillId="0" borderId="17" xfId="0" applyFont="1" applyBorder="1"/>
    <xf numFmtId="0" fontId="6" fillId="0" borderId="11" xfId="0" applyFont="1" applyBorder="1"/>
    <xf numFmtId="0" fontId="6" fillId="0" borderId="10" xfId="0" applyFont="1" applyBorder="1"/>
    <xf numFmtId="0" fontId="13" fillId="0" borderId="13" xfId="0" applyFont="1" applyBorder="1"/>
    <xf numFmtId="0" fontId="6" fillId="0" borderId="6" xfId="0" applyFont="1" applyBorder="1"/>
    <xf numFmtId="0" fontId="25" fillId="0" borderId="1" xfId="0" applyFont="1" applyBorder="1"/>
    <xf numFmtId="0" fontId="6" fillId="0" borderId="23" xfId="0" applyFont="1" applyBorder="1"/>
    <xf numFmtId="0" fontId="6" fillId="0" borderId="26" xfId="0" applyFont="1" applyBorder="1"/>
    <xf numFmtId="0" fontId="6" fillId="0" borderId="17" xfId="0" applyFont="1" applyBorder="1"/>
    <xf numFmtId="0" fontId="17" fillId="0" borderId="1" xfId="0" applyFont="1" applyBorder="1"/>
    <xf numFmtId="0" fontId="17" fillId="0" borderId="7" xfId="0" applyFont="1" applyBorder="1"/>
    <xf numFmtId="0" fontId="17" fillId="0" borderId="18" xfId="0" applyFont="1" applyBorder="1"/>
    <xf numFmtId="0" fontId="6" fillId="0" borderId="31" xfId="0" applyFont="1" applyBorder="1"/>
    <xf numFmtId="0" fontId="26" fillId="3" borderId="5" xfId="0" applyFont="1" applyFill="1" applyBorder="1" applyAlignment="1">
      <alignment shrinkToFit="1"/>
    </xf>
    <xf numFmtId="0" fontId="25" fillId="0" borderId="7" xfId="0" applyFont="1" applyBorder="1"/>
    <xf numFmtId="165" fontId="30" fillId="0" borderId="4" xfId="0" applyNumberFormat="1" applyFont="1" applyBorder="1" applyAlignment="1">
      <alignment horizontal="center" vertical="center"/>
    </xf>
    <xf numFmtId="165" fontId="24" fillId="3" borderId="28" xfId="0" applyNumberFormat="1" applyFont="1" applyFill="1" applyBorder="1" applyAlignment="1">
      <alignment horizontal="center" vertical="center"/>
    </xf>
    <xf numFmtId="0" fontId="6" fillId="0" borderId="9" xfId="0" applyFont="1" applyBorder="1"/>
    <xf numFmtId="0" fontId="5" fillId="4" borderId="15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4" fillId="0" borderId="9" xfId="0" applyFont="1" applyBorder="1"/>
    <xf numFmtId="0" fontId="12" fillId="0" borderId="3" xfId="0" applyFont="1" applyBorder="1"/>
    <xf numFmtId="0" fontId="12" fillId="0" borderId="12" xfId="0" applyFont="1" applyBorder="1"/>
    <xf numFmtId="0" fontId="5" fillId="4" borderId="16" xfId="0" applyFont="1" applyFill="1" applyBorder="1"/>
    <xf numFmtId="0" fontId="20" fillId="0" borderId="29" xfId="0" applyFont="1" applyBorder="1"/>
    <xf numFmtId="0" fontId="0" fillId="0" borderId="0" xfId="0" applyBorder="1"/>
    <xf numFmtId="0" fontId="24" fillId="0" borderId="23" xfId="0" applyFont="1" applyBorder="1"/>
    <xf numFmtId="0" fontId="0" fillId="0" borderId="0" xfId="0"/>
    <xf numFmtId="0" fontId="24" fillId="0" borderId="22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/>
    <xf numFmtId="0" fontId="0" fillId="0" borderId="0" xfId="0"/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/>
    <xf numFmtId="0" fontId="6" fillId="0" borderId="22" xfId="0" applyFont="1" applyBorder="1"/>
    <xf numFmtId="0" fontId="0" fillId="0" borderId="13" xfId="0" applyBorder="1"/>
    <xf numFmtId="2" fontId="15" fillId="0" borderId="0" xfId="0" applyNumberFormat="1" applyFont="1" applyFill="1" applyBorder="1" applyAlignment="1">
      <alignment horizontal="left" vertical="center"/>
    </xf>
    <xf numFmtId="165" fontId="24" fillId="0" borderId="29" xfId="0" applyNumberFormat="1" applyFont="1" applyBorder="1" applyAlignment="1">
      <alignment horizontal="center" vertical="center"/>
    </xf>
    <xf numFmtId="0" fontId="0" fillId="0" borderId="0" xfId="0"/>
    <xf numFmtId="0" fontId="24" fillId="0" borderId="26" xfId="0" applyFont="1" applyBorder="1"/>
    <xf numFmtId="0" fontId="6" fillId="3" borderId="22" xfId="0" applyFont="1" applyFill="1" applyBorder="1"/>
    <xf numFmtId="0" fontId="6" fillId="3" borderId="32" xfId="0" applyFont="1" applyFill="1" applyBorder="1"/>
    <xf numFmtId="0" fontId="0" fillId="0" borderId="0" xfId="0"/>
    <xf numFmtId="0" fontId="0" fillId="0" borderId="0" xfId="0"/>
    <xf numFmtId="1" fontId="24" fillId="0" borderId="4" xfId="0" applyNumberFormat="1" applyFont="1" applyBorder="1" applyAlignment="1">
      <alignment horizontal="center" vertical="center"/>
    </xf>
    <xf numFmtId="0" fontId="0" fillId="0" borderId="0" xfId="0"/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38" fillId="0" borderId="3" xfId="0" applyFont="1" applyBorder="1"/>
    <xf numFmtId="0" fontId="38" fillId="0" borderId="12" xfId="0" applyFont="1" applyBorder="1"/>
    <xf numFmtId="0" fontId="42" fillId="0" borderId="29" xfId="0" applyFont="1" applyBorder="1" applyAlignment="1">
      <alignment horizontal="center" vertical="center"/>
    </xf>
    <xf numFmtId="0" fontId="6" fillId="0" borderId="34" xfId="0" applyFont="1" applyBorder="1"/>
    <xf numFmtId="0" fontId="6" fillId="0" borderId="35" xfId="0" applyFont="1" applyBorder="1"/>
    <xf numFmtId="0" fontId="24" fillId="0" borderId="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165" fontId="30" fillId="0" borderId="28" xfId="0" applyNumberFormat="1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/>
    </xf>
    <xf numFmtId="165" fontId="30" fillId="0" borderId="29" xfId="0" applyNumberFormat="1" applyFont="1" applyBorder="1" applyAlignment="1">
      <alignment horizontal="center" vertical="center"/>
    </xf>
    <xf numFmtId="165" fontId="30" fillId="0" borderId="28" xfId="0" applyNumberFormat="1" applyFont="1" applyBorder="1" applyAlignment="1">
      <alignment horizontal="center"/>
    </xf>
    <xf numFmtId="165" fontId="30" fillId="0" borderId="4" xfId="0" applyNumberFormat="1" applyFont="1" applyBorder="1" applyAlignment="1">
      <alignment horizontal="center"/>
    </xf>
    <xf numFmtId="0" fontId="24" fillId="0" borderId="29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29" fillId="0" borderId="4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24" fillId="0" borderId="28" xfId="0" applyFont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165" fontId="22" fillId="0" borderId="13" xfId="0" applyNumberFormat="1" applyFont="1" applyBorder="1" applyAlignment="1">
      <alignment horizontal="center" vertical="center"/>
    </xf>
    <xf numFmtId="165" fontId="20" fillId="0" borderId="2" xfId="0" applyNumberFormat="1" applyFont="1" applyBorder="1" applyAlignment="1">
      <alignment horizontal="center" vertical="center"/>
    </xf>
    <xf numFmtId="165" fontId="22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shrinkToFit="1"/>
    </xf>
    <xf numFmtId="165" fontId="25" fillId="0" borderId="2" xfId="0" applyNumberFormat="1" applyFont="1" applyBorder="1" applyAlignment="1">
      <alignment horizontal="center" vertical="center"/>
    </xf>
    <xf numFmtId="165" fontId="20" fillId="0" borderId="9" xfId="0" applyNumberFormat="1" applyFont="1" applyBorder="1" applyAlignment="1">
      <alignment horizontal="center" vertical="center"/>
    </xf>
    <xf numFmtId="165" fontId="20" fillId="0" borderId="13" xfId="0" applyNumberFormat="1" applyFont="1" applyBorder="1" applyAlignment="1">
      <alignment horizontal="center" vertical="center"/>
    </xf>
    <xf numFmtId="165" fontId="22" fillId="0" borderId="14" xfId="0" applyNumberFormat="1" applyFont="1" applyBorder="1" applyAlignment="1">
      <alignment horizontal="center" vertical="center"/>
    </xf>
    <xf numFmtId="165" fontId="24" fillId="0" borderId="13" xfId="0" applyNumberFormat="1" applyFont="1" applyBorder="1" applyAlignment="1">
      <alignment horizontal="center" vertical="center"/>
    </xf>
    <xf numFmtId="0" fontId="3" fillId="0" borderId="0" xfId="1" applyFill="1" applyBorder="1" applyAlignment="1" applyProtection="1"/>
    <xf numFmtId="165" fontId="0" fillId="0" borderId="0" xfId="0" applyNumberFormat="1" applyBorder="1"/>
    <xf numFmtId="0" fontId="21" fillId="0" borderId="4" xfId="0" applyFont="1" applyBorder="1" applyAlignment="1">
      <alignment horizontal="center" vertical="center"/>
    </xf>
    <xf numFmtId="0" fontId="0" fillId="4" borderId="4" xfId="0" applyFill="1" applyBorder="1" applyAlignment="1">
      <alignment horizontal="left" vertical="center" wrapText="1"/>
    </xf>
    <xf numFmtId="0" fontId="0" fillId="0" borderId="4" xfId="0" applyBorder="1"/>
    <xf numFmtId="0" fontId="0" fillId="0" borderId="0" xfId="0"/>
    <xf numFmtId="0" fontId="50" fillId="0" borderId="4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50" fillId="0" borderId="4" xfId="0" applyFont="1" applyBorder="1"/>
    <xf numFmtId="0" fontId="0" fillId="0" borderId="4" xfId="0" applyBorder="1" applyAlignment="1">
      <alignment vertical="center"/>
    </xf>
    <xf numFmtId="0" fontId="54" fillId="0" borderId="4" xfId="0" applyFont="1" applyBorder="1" applyAlignment="1">
      <alignment vertical="center" wrapText="1"/>
    </xf>
    <xf numFmtId="0" fontId="54" fillId="0" borderId="4" xfId="0" applyFont="1" applyBorder="1" applyAlignment="1">
      <alignment wrapText="1"/>
    </xf>
    <xf numFmtId="0" fontId="53" fillId="0" borderId="4" xfId="0" applyFont="1" applyBorder="1"/>
    <xf numFmtId="0" fontId="50" fillId="0" borderId="0" xfId="0" applyFont="1"/>
    <xf numFmtId="0" fontId="54" fillId="0" borderId="4" xfId="0" applyFont="1" applyBorder="1" applyAlignment="1">
      <alignment horizontal="left" vertical="center" wrapText="1"/>
    </xf>
    <xf numFmtId="0" fontId="56" fillId="0" borderId="4" xfId="0" applyFont="1" applyBorder="1" applyAlignment="1">
      <alignment horizontal="center" vertical="center"/>
    </xf>
    <xf numFmtId="0" fontId="50" fillId="0" borderId="4" xfId="0" applyFont="1" applyBorder="1" applyAlignment="1">
      <alignment vertical="center"/>
    </xf>
    <xf numFmtId="0" fontId="57" fillId="0" borderId="4" xfId="0" applyFont="1" applyBorder="1" applyAlignment="1">
      <alignment vertical="center" wrapText="1"/>
    </xf>
    <xf numFmtId="0" fontId="55" fillId="0" borderId="4" xfId="0" applyFont="1" applyBorder="1" applyAlignment="1">
      <alignment vertical="center" wrapText="1"/>
    </xf>
    <xf numFmtId="0" fontId="57" fillId="0" borderId="4" xfId="0" applyFont="1" applyBorder="1" applyAlignment="1">
      <alignment horizontal="left" wrapText="1"/>
    </xf>
    <xf numFmtId="0" fontId="50" fillId="0" borderId="4" xfId="0" applyFont="1" applyBorder="1" applyAlignment="1">
      <alignment horizontal="left" vertical="center"/>
    </xf>
    <xf numFmtId="0" fontId="54" fillId="0" borderId="4" xfId="0" applyFont="1" applyBorder="1" applyAlignment="1">
      <alignment vertical="center"/>
    </xf>
    <xf numFmtId="0" fontId="0" fillId="0" borderId="4" xfId="0" applyBorder="1" applyAlignment="1">
      <alignment horizontal="left" vertical="top"/>
    </xf>
    <xf numFmtId="0" fontId="58" fillId="0" borderId="4" xfId="0" applyFont="1" applyBorder="1" applyAlignment="1">
      <alignment vertical="center" wrapText="1"/>
    </xf>
    <xf numFmtId="0" fontId="53" fillId="0" borderId="0" xfId="0" applyFont="1"/>
    <xf numFmtId="0" fontId="59" fillId="0" borderId="4" xfId="0" applyFont="1" applyBorder="1" applyAlignment="1">
      <alignment vertical="center"/>
    </xf>
    <xf numFmtId="0" fontId="59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Border="1"/>
    <xf numFmtId="165" fontId="24" fillId="8" borderId="4" xfId="0" applyNumberFormat="1" applyFont="1" applyFill="1" applyBorder="1" applyAlignment="1">
      <alignment horizontal="center" vertical="center"/>
    </xf>
    <xf numFmtId="0" fontId="20" fillId="8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/>
    <xf numFmtId="0" fontId="0" fillId="0" borderId="0" xfId="0"/>
    <xf numFmtId="1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9" fillId="0" borderId="0" xfId="0" applyFont="1"/>
    <xf numFmtId="0" fontId="0" fillId="0" borderId="7" xfId="0" applyBorder="1" applyAlignment="1">
      <alignment horizontal="center" wrapText="1"/>
    </xf>
    <xf numFmtId="0" fontId="33" fillId="0" borderId="15" xfId="0" applyFont="1" applyBorder="1"/>
    <xf numFmtId="0" fontId="33" fillId="0" borderId="17" xfId="0" applyFont="1" applyBorder="1"/>
    <xf numFmtId="0" fontId="0" fillId="5" borderId="0" xfId="0" applyFill="1" applyAlignment="1">
      <alignment horizontal="righ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5" fillId="0" borderId="0" xfId="0" applyFont="1"/>
    <xf numFmtId="0" fontId="6" fillId="0" borderId="39" xfId="0" applyFont="1" applyBorder="1"/>
    <xf numFmtId="0" fontId="6" fillId="0" borderId="49" xfId="0" applyFont="1" applyBorder="1"/>
    <xf numFmtId="0" fontId="22" fillId="0" borderId="7" xfId="0" applyFont="1" applyBorder="1" applyAlignment="1">
      <alignment horizontal="center" vertical="center"/>
    </xf>
    <xf numFmtId="0" fontId="0" fillId="0" borderId="0" xfId="0" applyBorder="1"/>
    <xf numFmtId="0" fontId="0" fillId="0" borderId="4" xfId="0" applyBorder="1" applyAlignment="1">
      <alignment horizontal="center" vertical="center"/>
    </xf>
    <xf numFmtId="165" fontId="24" fillId="0" borderId="9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4" xfId="0" applyFont="1" applyBorder="1"/>
    <xf numFmtId="0" fontId="15" fillId="0" borderId="4" xfId="0" applyFont="1" applyBorder="1"/>
    <xf numFmtId="0" fontId="24" fillId="0" borderId="29" xfId="0" applyFont="1" applyBorder="1"/>
    <xf numFmtId="0" fontId="29" fillId="0" borderId="29" xfId="0" applyFont="1" applyBorder="1"/>
    <xf numFmtId="165" fontId="22" fillId="0" borderId="28" xfId="0" applyNumberFormat="1" applyFont="1" applyBorder="1" applyAlignment="1">
      <alignment horizontal="center" vertical="center"/>
    </xf>
    <xf numFmtId="0" fontId="17" fillId="0" borderId="23" xfId="0" applyFont="1" applyBorder="1"/>
    <xf numFmtId="0" fontId="38" fillId="0" borderId="29" xfId="0" applyFont="1" applyBorder="1" applyAlignment="1">
      <alignment horizontal="center" vertical="center"/>
    </xf>
    <xf numFmtId="0" fontId="6" fillId="0" borderId="18" xfId="0" applyFont="1" applyBorder="1"/>
    <xf numFmtId="0" fontId="6" fillId="0" borderId="29" xfId="0" applyFont="1" applyBorder="1"/>
    <xf numFmtId="0" fontId="0" fillId="0" borderId="0" xfId="0" applyBorder="1"/>
    <xf numFmtId="0" fontId="0" fillId="0" borderId="0" xfId="0" applyBorder="1"/>
    <xf numFmtId="0" fontId="24" fillId="7" borderId="4" xfId="0" applyFont="1" applyFill="1" applyBorder="1" applyAlignment="1">
      <alignment horizontal="center" vertical="center"/>
    </xf>
    <xf numFmtId="0" fontId="27" fillId="0" borderId="0" xfId="0" applyFont="1"/>
    <xf numFmtId="0" fontId="31" fillId="0" borderId="0" xfId="0" applyFont="1"/>
    <xf numFmtId="0" fontId="31" fillId="0" borderId="4" xfId="0" applyFont="1" applyBorder="1"/>
    <xf numFmtId="165" fontId="22" fillId="0" borderId="7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24" fillId="7" borderId="29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/>
    <xf numFmtId="0" fontId="13" fillId="0" borderId="4" xfId="0" applyFont="1" applyBorder="1" applyAlignment="1">
      <alignment horizontal="center" vertical="center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Border="1"/>
    <xf numFmtId="0" fontId="0" fillId="0" borderId="9" xfId="0" applyBorder="1"/>
    <xf numFmtId="0" fontId="0" fillId="0" borderId="29" xfId="0" applyBorder="1"/>
    <xf numFmtId="0" fontId="22" fillId="0" borderId="3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0" xfId="0" applyBorder="1"/>
    <xf numFmtId="0" fontId="13" fillId="0" borderId="4" xfId="0" applyFont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165" fontId="30" fillId="0" borderId="20" xfId="0" applyNumberFormat="1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0" fillId="0" borderId="0" xfId="0" applyBorder="1"/>
    <xf numFmtId="0" fontId="24" fillId="0" borderId="0" xfId="0" applyFont="1" applyBorder="1" applyAlignment="1">
      <alignment vertical="center" wrapText="1"/>
    </xf>
    <xf numFmtId="0" fontId="0" fillId="0" borderId="0" xfId="0" applyBorder="1"/>
    <xf numFmtId="0" fontId="6" fillId="0" borderId="1" xfId="0" applyFont="1" applyBorder="1" applyAlignment="1">
      <alignment vertical="center"/>
    </xf>
    <xf numFmtId="0" fontId="0" fillId="0" borderId="4" xfId="0" applyBorder="1"/>
    <xf numFmtId="0" fontId="24" fillId="0" borderId="1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165" fontId="24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4" fillId="0" borderId="27" xfId="0" applyFont="1" applyBorder="1" applyAlignment="1">
      <alignment vertical="center" wrapText="1"/>
    </xf>
    <xf numFmtId="0" fontId="0" fillId="0" borderId="15" xfId="0" applyBorder="1" applyAlignment="1">
      <alignment wrapText="1"/>
    </xf>
    <xf numFmtId="0" fontId="29" fillId="0" borderId="15" xfId="0" applyFont="1" applyBorder="1" applyAlignment="1">
      <alignment vertical="center" wrapText="1"/>
    </xf>
    <xf numFmtId="0" fontId="0" fillId="0" borderId="16" xfId="0" applyBorder="1" applyAlignment="1">
      <alignment wrapText="1"/>
    </xf>
    <xf numFmtId="0" fontId="2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24" fillId="0" borderId="0" xfId="0" applyFont="1" applyAlignment="1">
      <alignment horizontal="left" vertical="center"/>
    </xf>
    <xf numFmtId="0" fontId="26" fillId="0" borderId="5" xfId="0" applyFont="1" applyBorder="1"/>
    <xf numFmtId="165" fontId="24" fillId="0" borderId="19" xfId="0" applyNumberFormat="1" applyFont="1" applyBorder="1" applyAlignment="1">
      <alignment horizontal="center" vertical="center"/>
    </xf>
    <xf numFmtId="0" fontId="17" fillId="0" borderId="0" xfId="0" applyFont="1"/>
    <xf numFmtId="164" fontId="6" fillId="0" borderId="0" xfId="0" applyNumberFormat="1" applyFont="1"/>
    <xf numFmtId="165" fontId="38" fillId="0" borderId="29" xfId="0" applyNumberFormat="1" applyFont="1" applyBorder="1" applyAlignment="1">
      <alignment horizontal="center" vertical="center"/>
    </xf>
    <xf numFmtId="0" fontId="37" fillId="0" borderId="9" xfId="0" applyFont="1" applyBorder="1"/>
    <xf numFmtId="0" fontId="26" fillId="0" borderId="9" xfId="0" applyFont="1" applyBorder="1"/>
    <xf numFmtId="0" fontId="2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30" fillId="0" borderId="0" xfId="0" applyFont="1"/>
    <xf numFmtId="0" fontId="24" fillId="0" borderId="7" xfId="0" applyFont="1" applyBorder="1" applyAlignment="1">
      <alignment horizontal="center" vertical="center"/>
    </xf>
    <xf numFmtId="165" fontId="20" fillId="0" borderId="29" xfId="0" applyNumberFormat="1" applyFont="1" applyBorder="1" applyAlignment="1">
      <alignment horizontal="center" vertical="center"/>
    </xf>
    <xf numFmtId="165" fontId="24" fillId="0" borderId="29" xfId="0" applyNumberFormat="1" applyFont="1" applyBorder="1" applyAlignment="1">
      <alignment horizontal="center"/>
    </xf>
    <xf numFmtId="165" fontId="20" fillId="0" borderId="49" xfId="0" applyNumberFormat="1" applyFont="1" applyBorder="1" applyAlignment="1">
      <alignment horizontal="center"/>
    </xf>
    <xf numFmtId="0" fontId="20" fillId="0" borderId="49" xfId="0" applyFont="1" applyBorder="1" applyAlignment="1">
      <alignment horizontal="center" vertical="center"/>
    </xf>
    <xf numFmtId="0" fontId="13" fillId="4" borderId="28" xfId="0" applyFont="1" applyFill="1" applyBorder="1"/>
    <xf numFmtId="165" fontId="20" fillId="0" borderId="39" xfId="0" applyNumberFormat="1" applyFont="1" applyBorder="1" applyAlignment="1">
      <alignment horizontal="center"/>
    </xf>
    <xf numFmtId="0" fontId="20" fillId="0" borderId="3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65" fontId="20" fillId="0" borderId="29" xfId="0" applyNumberFormat="1" applyFont="1" applyBorder="1" applyAlignment="1">
      <alignment horizontal="center"/>
    </xf>
    <xf numFmtId="0" fontId="30" fillId="0" borderId="29" xfId="0" applyFont="1" applyBorder="1" applyAlignment="1">
      <alignment horizontal="center" vertical="center"/>
    </xf>
    <xf numFmtId="165" fontId="30" fillId="0" borderId="19" xfId="0" applyNumberFormat="1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6" fillId="0" borderId="9" xfId="0" applyFont="1" applyBorder="1" applyAlignment="1">
      <alignment vertical="center"/>
    </xf>
    <xf numFmtId="165" fontId="20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65" fontId="2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65" fontId="2" fillId="0" borderId="19" xfId="0" applyNumberFormat="1" applyFont="1" applyBorder="1" applyAlignment="1">
      <alignment horizontal="center" vertical="center"/>
    </xf>
    <xf numFmtId="165" fontId="26" fillId="0" borderId="29" xfId="0" applyNumberFormat="1" applyFont="1" applyBorder="1" applyAlignment="1">
      <alignment horizontal="center" vertical="center"/>
    </xf>
    <xf numFmtId="0" fontId="0" fillId="0" borderId="0" xfId="0"/>
    <xf numFmtId="165" fontId="24" fillId="0" borderId="19" xfId="0" applyNumberFormat="1" applyFont="1" applyBorder="1" applyAlignment="1">
      <alignment horizontal="center"/>
    </xf>
    <xf numFmtId="0" fontId="22" fillId="0" borderId="28" xfId="0" applyFont="1" applyBorder="1" applyAlignment="1">
      <alignment horizontal="center" vertical="center"/>
    </xf>
    <xf numFmtId="0" fontId="4" fillId="4" borderId="27" xfId="0" applyFont="1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 wrapText="1"/>
    </xf>
    <xf numFmtId="0" fontId="26" fillId="0" borderId="2" xfId="0" applyFont="1" applyBorder="1"/>
    <xf numFmtId="0" fontId="0" fillId="0" borderId="28" xfId="0" applyBorder="1"/>
    <xf numFmtId="165" fontId="24" fillId="0" borderId="2" xfId="0" applyNumberFormat="1" applyFont="1" applyBorder="1" applyAlignment="1">
      <alignment horizontal="center" vertical="center"/>
    </xf>
    <xf numFmtId="0" fontId="0" fillId="0" borderId="3" xfId="0" applyBorder="1"/>
    <xf numFmtId="165" fontId="24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12" fillId="0" borderId="0" xfId="0" applyFont="1"/>
    <xf numFmtId="165" fontId="24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165" fontId="20" fillId="0" borderId="0" xfId="0" applyNumberFormat="1" applyFont="1" applyAlignment="1">
      <alignment horizontal="center" vertical="center"/>
    </xf>
    <xf numFmtId="0" fontId="4" fillId="0" borderId="0" xfId="0" applyFont="1" applyAlignment="1">
      <alignment shrinkToFit="1"/>
    </xf>
    <xf numFmtId="0" fontId="29" fillId="0" borderId="0" xfId="0" applyFont="1"/>
    <xf numFmtId="165" fontId="28" fillId="0" borderId="0" xfId="0" applyNumberFormat="1" applyFont="1" applyAlignment="1">
      <alignment horizontal="center"/>
    </xf>
    <xf numFmtId="0" fontId="27" fillId="0" borderId="3" xfId="0" applyFont="1" applyBorder="1"/>
    <xf numFmtId="0" fontId="27" fillId="0" borderId="12" xfId="0" applyFont="1" applyBorder="1"/>
    <xf numFmtId="165" fontId="24" fillId="0" borderId="5" xfId="0" applyNumberFormat="1" applyFont="1" applyBorder="1" applyAlignment="1">
      <alignment horizontal="center" vertical="center"/>
    </xf>
    <xf numFmtId="0" fontId="7" fillId="0" borderId="0" xfId="0" applyFont="1"/>
    <xf numFmtId="0" fontId="0" fillId="0" borderId="0" xfId="0"/>
    <xf numFmtId="0" fontId="26" fillId="0" borderId="0" xfId="0" applyFont="1" applyBorder="1"/>
    <xf numFmtId="0" fontId="0" fillId="0" borderId="0" xfId="0"/>
    <xf numFmtId="0" fontId="0" fillId="0" borderId="0" xfId="0"/>
    <xf numFmtId="165" fontId="24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9" borderId="0" xfId="0" applyFill="1"/>
    <xf numFmtId="165" fontId="24" fillId="9" borderId="4" xfId="0" applyNumberFormat="1" applyFont="1" applyFill="1" applyBorder="1" applyAlignment="1">
      <alignment horizontal="center" vertical="center"/>
    </xf>
    <xf numFmtId="0" fontId="20" fillId="9" borderId="4" xfId="0" applyFont="1" applyFill="1" applyBorder="1" applyAlignment="1">
      <alignment horizontal="center" vertical="center"/>
    </xf>
    <xf numFmtId="0" fontId="6" fillId="9" borderId="0" xfId="0" applyFont="1" applyFill="1"/>
    <xf numFmtId="0" fontId="6" fillId="9" borderId="11" xfId="0" applyFont="1" applyFill="1" applyBorder="1"/>
    <xf numFmtId="0" fontId="6" fillId="9" borderId="10" xfId="0" applyFont="1" applyFill="1" applyBorder="1"/>
    <xf numFmtId="165" fontId="20" fillId="9" borderId="28" xfId="0" applyNumberFormat="1" applyFont="1" applyFill="1" applyBorder="1" applyAlignment="1">
      <alignment horizontal="center" vertical="center"/>
    </xf>
    <xf numFmtId="0" fontId="24" fillId="9" borderId="4" xfId="0" applyFont="1" applyFill="1" applyBorder="1" applyAlignment="1">
      <alignment horizontal="center" vertical="center"/>
    </xf>
    <xf numFmtId="0" fontId="6" fillId="9" borderId="4" xfId="0" applyFont="1" applyFill="1" applyBorder="1"/>
    <xf numFmtId="0" fontId="0" fillId="0" borderId="0" xfId="0"/>
    <xf numFmtId="0" fontId="0" fillId="0" borderId="0" xfId="0" applyBorder="1" applyAlignment="1">
      <alignment vertical="center"/>
    </xf>
    <xf numFmtId="0" fontId="15" fillId="0" borderId="0" xfId="0" applyFont="1" applyFill="1" applyBorder="1"/>
    <xf numFmtId="0" fontId="0" fillId="0" borderId="0" xfId="0"/>
    <xf numFmtId="0" fontId="24" fillId="0" borderId="15" xfId="0" applyFont="1" applyFill="1" applyBorder="1"/>
    <xf numFmtId="165" fontId="24" fillId="0" borderId="4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0" xfId="0" applyFont="1" applyFill="1"/>
    <xf numFmtId="0" fontId="0" fillId="0" borderId="0" xfId="0"/>
    <xf numFmtId="165" fontId="24" fillId="0" borderId="2" xfId="0" applyNumberFormat="1" applyFont="1" applyBorder="1" applyAlignment="1">
      <alignment horizontal="center" vertical="center"/>
    </xf>
    <xf numFmtId="0" fontId="0" fillId="0" borderId="0" xfId="0"/>
    <xf numFmtId="165" fontId="24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165" fontId="24" fillId="0" borderId="4" xfId="0" applyNumberFormat="1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165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165" fontId="24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3" fillId="0" borderId="0" xfId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24" fillId="0" borderId="29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79" fillId="0" borderId="0" xfId="0" applyFont="1" applyFill="1" applyAlignment="1"/>
    <xf numFmtId="0" fontId="20" fillId="0" borderId="4" xfId="0" applyFont="1" applyFill="1" applyBorder="1" applyAlignment="1">
      <alignment horizontal="center" vertical="center"/>
    </xf>
    <xf numFmtId="0" fontId="0" fillId="0" borderId="0" xfId="0"/>
    <xf numFmtId="165" fontId="8" fillId="0" borderId="29" xfId="0" applyNumberFormat="1" applyFont="1" applyFill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Fill="1" applyAlignment="1">
      <alignment horizontal="left" vertical="center"/>
    </xf>
    <xf numFmtId="0" fontId="6" fillId="0" borderId="0" xfId="0" applyFont="1" applyFill="1"/>
    <xf numFmtId="0" fontId="0" fillId="0" borderId="0" xfId="0"/>
    <xf numFmtId="0" fontId="8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6" fillId="0" borderId="21" xfId="0" applyFont="1" applyBorder="1"/>
    <xf numFmtId="0" fontId="0" fillId="0" borderId="22" xfId="0" applyBorder="1"/>
    <xf numFmtId="0" fontId="0" fillId="0" borderId="32" xfId="0" applyBorder="1"/>
    <xf numFmtId="0" fontId="7" fillId="0" borderId="33" xfId="0" applyFont="1" applyBorder="1"/>
    <xf numFmtId="0" fontId="0" fillId="0" borderId="24" xfId="0" applyBorder="1"/>
    <xf numFmtId="0" fontId="0" fillId="0" borderId="25" xfId="0" applyBorder="1"/>
    <xf numFmtId="0" fontId="26" fillId="0" borderId="2" xfId="0" applyFont="1" applyBorder="1"/>
    <xf numFmtId="0" fontId="0" fillId="0" borderId="1" xfId="0" applyBorder="1"/>
    <xf numFmtId="0" fontId="0" fillId="0" borderId="7" xfId="0" applyBorder="1"/>
    <xf numFmtId="0" fontId="6" fillId="0" borderId="33" xfId="0" applyFont="1" applyBorder="1"/>
    <xf numFmtId="0" fontId="24" fillId="0" borderId="21" xfId="0" applyFont="1" applyBorder="1"/>
    <xf numFmtId="0" fontId="4" fillId="4" borderId="27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 wrapText="1"/>
    </xf>
    <xf numFmtId="0" fontId="0" fillId="4" borderId="16" xfId="0" applyFill="1" applyBorder="1" applyAlignment="1">
      <alignment horizontal="left" vertical="center" wrapText="1"/>
    </xf>
    <xf numFmtId="0" fontId="26" fillId="0" borderId="13" xfId="0" applyFont="1" applyBorder="1"/>
    <xf numFmtId="0" fontId="0" fillId="0" borderId="11" xfId="0" applyBorder="1"/>
    <xf numFmtId="0" fontId="0" fillId="0" borderId="10" xfId="0" applyBorder="1"/>
    <xf numFmtId="0" fontId="4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8" fillId="4" borderId="27" xfId="0" applyFont="1" applyFill="1" applyBorder="1" applyAlignment="1">
      <alignment horizontal="left" vertical="center" wrapText="1"/>
    </xf>
    <xf numFmtId="0" fontId="8" fillId="4" borderId="27" xfId="0" applyFont="1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16" xfId="0" applyFill="1" applyBorder="1" applyAlignment="1">
      <alignment vertical="center" wrapText="1"/>
    </xf>
    <xf numFmtId="0" fontId="24" fillId="0" borderId="2" xfId="0" applyFont="1" applyBorder="1"/>
    <xf numFmtId="0" fontId="26" fillId="2" borderId="13" xfId="0" applyFont="1" applyFill="1" applyBorder="1" applyAlignment="1">
      <alignment horizontal="left"/>
    </xf>
    <xf numFmtId="0" fontId="26" fillId="2" borderId="21" xfId="0" applyFont="1" applyFill="1" applyBorder="1" applyAlignment="1">
      <alignment horizontal="left"/>
    </xf>
    <xf numFmtId="0" fontId="8" fillId="4" borderId="27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26" fillId="0" borderId="2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0" fontId="4" fillId="4" borderId="27" xfId="0" applyFont="1" applyFill="1" applyBorder="1" applyAlignment="1">
      <alignment vertical="center" wrapText="1"/>
    </xf>
    <xf numFmtId="0" fontId="26" fillId="0" borderId="28" xfId="0" applyFont="1" applyBorder="1"/>
    <xf numFmtId="0" fontId="0" fillId="0" borderId="28" xfId="0" applyBorder="1"/>
    <xf numFmtId="0" fontId="4" fillId="4" borderId="27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27" xfId="0" applyFont="1" applyFill="1" applyBorder="1" applyAlignment="1">
      <alignment horizontal="left" vertical="center" wrapText="1" shrinkToFit="1"/>
    </xf>
    <xf numFmtId="0" fontId="0" fillId="4" borderId="15" xfId="0" applyFill="1" applyBorder="1" applyAlignment="1">
      <alignment horizontal="left" vertical="center" wrapText="1" shrinkToFit="1"/>
    </xf>
    <xf numFmtId="0" fontId="0" fillId="4" borderId="16" xfId="0" applyFill="1" applyBorder="1" applyAlignment="1">
      <alignment horizontal="left" vertical="center" wrapText="1" shrinkToFit="1"/>
    </xf>
    <xf numFmtId="0" fontId="15" fillId="5" borderId="0" xfId="0" applyFont="1" applyFill="1" applyAlignment="1">
      <alignment horizontal="right" vertical="center" wrapText="1"/>
    </xf>
    <xf numFmtId="0" fontId="0" fillId="5" borderId="0" xfId="0" applyFill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35" fillId="0" borderId="0" xfId="1" applyFont="1" applyAlignment="1" applyProtection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0" fillId="4" borderId="15" xfId="0" applyFill="1" applyBorder="1" applyAlignment="1">
      <alignment wrapText="1"/>
    </xf>
    <xf numFmtId="0" fontId="0" fillId="4" borderId="16" xfId="0" applyFill="1" applyBorder="1" applyAlignment="1">
      <alignment wrapText="1"/>
    </xf>
    <xf numFmtId="0" fontId="47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10" fillId="2" borderId="13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3" fillId="0" borderId="0" xfId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8" fillId="4" borderId="27" xfId="0" applyNumberFormat="1" applyFont="1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wrapText="1"/>
    </xf>
    <xf numFmtId="0" fontId="0" fillId="4" borderId="37" xfId="0" applyFill="1" applyBorder="1" applyAlignment="1">
      <alignment wrapText="1"/>
    </xf>
    <xf numFmtId="0" fontId="79" fillId="10" borderId="0" xfId="0" applyFont="1" applyFill="1" applyAlignment="1"/>
    <xf numFmtId="0" fontId="4" fillId="4" borderId="27" xfId="0" applyFont="1" applyFill="1" applyBorder="1"/>
    <xf numFmtId="0" fontId="65" fillId="4" borderId="15" xfId="0" applyFont="1" applyFill="1" applyBorder="1"/>
    <xf numFmtId="0" fontId="65" fillId="4" borderId="16" xfId="0" applyFont="1" applyFill="1" applyBorder="1"/>
    <xf numFmtId="0" fontId="26" fillId="0" borderId="9" xfId="0" applyFont="1" applyBorder="1"/>
    <xf numFmtId="0" fontId="0" fillId="0" borderId="3" xfId="0" applyBorder="1"/>
    <xf numFmtId="0" fontId="0" fillId="0" borderId="12" xfId="0" applyBorder="1"/>
    <xf numFmtId="0" fontId="26" fillId="0" borderId="2" xfId="0" applyFont="1" applyBorder="1" applyAlignment="1"/>
    <xf numFmtId="0" fontId="0" fillId="0" borderId="1" xfId="0" applyBorder="1" applyAlignment="1"/>
    <xf numFmtId="0" fontId="0" fillId="0" borderId="7" xfId="0" applyBorder="1" applyAlignment="1"/>
    <xf numFmtId="0" fontId="26" fillId="0" borderId="21" xfId="0" applyFont="1" applyBorder="1" applyAlignment="1"/>
    <xf numFmtId="0" fontId="0" fillId="0" borderId="22" xfId="0" applyBorder="1" applyAlignment="1"/>
    <xf numFmtId="0" fontId="0" fillId="0" borderId="32" xfId="0" applyBorder="1" applyAlignment="1"/>
    <xf numFmtId="0" fontId="24" fillId="0" borderId="22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7" fillId="0" borderId="2" xfId="0" applyFont="1" applyBorder="1"/>
    <xf numFmtId="0" fontId="4" fillId="4" borderId="27" xfId="0" applyFont="1" applyFill="1" applyBorder="1" applyAlignment="1">
      <alignment vertical="center"/>
    </xf>
    <xf numFmtId="0" fontId="4" fillId="4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13" xfId="0" applyFont="1" applyBorder="1" applyAlignment="1">
      <alignment horizontal="left" vertical="center"/>
    </xf>
    <xf numFmtId="0" fontId="8" fillId="4" borderId="38" xfId="0" applyFont="1" applyFill="1" applyBorder="1" applyAlignment="1">
      <alignment horizontal="left" vertical="center" wrapText="1"/>
    </xf>
    <xf numFmtId="0" fontId="0" fillId="4" borderId="20" xfId="0" applyFill="1" applyBorder="1" applyAlignment="1">
      <alignment horizontal="left" vertical="center" wrapText="1"/>
    </xf>
    <xf numFmtId="0" fontId="0" fillId="4" borderId="30" xfId="0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/>
    </xf>
    <xf numFmtId="0" fontId="26" fillId="0" borderId="1" xfId="0" applyFont="1" applyBorder="1"/>
    <xf numFmtId="0" fontId="26" fillId="0" borderId="7" xfId="0" applyFont="1" applyBorder="1"/>
    <xf numFmtId="0" fontId="26" fillId="0" borderId="13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26" fillId="0" borderId="2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7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32" fillId="5" borderId="27" xfId="0" applyFont="1" applyFill="1" applyBorder="1" applyAlignment="1">
      <alignment horizontal="left" vertical="center"/>
    </xf>
    <xf numFmtId="0" fontId="32" fillId="5" borderId="15" xfId="0" applyFont="1" applyFill="1" applyBorder="1" applyAlignment="1">
      <alignment horizontal="left" vertical="center"/>
    </xf>
    <xf numFmtId="0" fontId="0" fillId="0" borderId="15" xfId="0" applyBorder="1" applyAlignment="1"/>
    <xf numFmtId="0" fontId="0" fillId="0" borderId="16" xfId="0" applyBorder="1" applyAlignment="1"/>
    <xf numFmtId="14" fontId="8" fillId="4" borderId="15" xfId="0" applyNumberFormat="1" applyFont="1" applyFill="1" applyBorder="1" applyAlignment="1">
      <alignment horizontal="left" vertical="center" wrapText="1"/>
    </xf>
    <xf numFmtId="14" fontId="8" fillId="4" borderId="16" xfId="0" applyNumberFormat="1" applyFont="1" applyFill="1" applyBorder="1" applyAlignment="1">
      <alignment horizontal="left" vertical="center" wrapText="1"/>
    </xf>
    <xf numFmtId="0" fontId="26" fillId="0" borderId="11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4" fillId="0" borderId="4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32" fillId="0" borderId="2" xfId="0" applyFont="1" applyBorder="1"/>
    <xf numFmtId="0" fontId="36" fillId="0" borderId="2" xfId="0" applyFont="1" applyBorder="1"/>
    <xf numFmtId="0" fontId="68" fillId="0" borderId="1" xfId="0" applyFont="1" applyBorder="1"/>
    <xf numFmtId="0" fontId="68" fillId="0" borderId="7" xfId="0" applyFont="1" applyBorder="1"/>
    <xf numFmtId="0" fontId="24" fillId="0" borderId="2" xfId="0" applyFont="1" applyBorder="1" applyAlignment="1"/>
    <xf numFmtId="0" fontId="26" fillId="0" borderId="4" xfId="0" applyFont="1" applyBorder="1" applyAlignment="1">
      <alignment horizontal="left"/>
    </xf>
    <xf numFmtId="0" fontId="32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2" xfId="0" applyBorder="1" applyAlignment="1">
      <alignment vertical="center"/>
    </xf>
    <xf numFmtId="0" fontId="13" fillId="0" borderId="24" xfId="0" applyFont="1" applyBorder="1"/>
    <xf numFmtId="0" fontId="26" fillId="0" borderId="43" xfId="0" applyFont="1" applyBorder="1"/>
    <xf numFmtId="0" fontId="0" fillId="0" borderId="44" xfId="0" applyBorder="1"/>
    <xf numFmtId="0" fontId="0" fillId="0" borderId="45" xfId="0" applyBorder="1"/>
    <xf numFmtId="0" fontId="10" fillId="4" borderId="50" xfId="0" applyFont="1" applyFill="1" applyBorder="1" applyAlignment="1">
      <alignment horizontal="left" vertical="center"/>
    </xf>
    <xf numFmtId="0" fontId="68" fillId="4" borderId="51" xfId="0" applyFont="1" applyFill="1" applyBorder="1" applyAlignment="1">
      <alignment horizontal="left" vertical="center"/>
    </xf>
    <xf numFmtId="0" fontId="68" fillId="4" borderId="52" xfId="0" applyFont="1" applyFill="1" applyBorder="1" applyAlignment="1">
      <alignment horizontal="left" vertical="center"/>
    </xf>
    <xf numFmtId="0" fontId="32" fillId="0" borderId="21" xfId="0" applyFont="1" applyBorder="1"/>
    <xf numFmtId="0" fontId="24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0" fillId="4" borderId="27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0" fillId="4" borderId="54" xfId="0" applyFont="1" applyFill="1" applyBorder="1" applyAlignment="1">
      <alignment horizontal="left" vertical="center" wrapText="1"/>
    </xf>
    <xf numFmtId="0" fontId="10" fillId="4" borderId="26" xfId="0" applyFont="1" applyFill="1" applyBorder="1" applyAlignment="1">
      <alignment horizontal="left" vertical="center" wrapText="1"/>
    </xf>
    <xf numFmtId="0" fontId="10" fillId="4" borderId="55" xfId="0" applyFont="1" applyFill="1" applyBorder="1" applyAlignment="1">
      <alignment horizontal="left" vertical="center" wrapText="1"/>
    </xf>
    <xf numFmtId="0" fontId="32" fillId="0" borderId="8" xfId="0" applyFont="1" applyBorder="1"/>
    <xf numFmtId="0" fontId="26" fillId="0" borderId="8" xfId="0" applyFont="1" applyBorder="1"/>
    <xf numFmtId="0" fontId="7" fillId="0" borderId="46" xfId="0" applyFont="1" applyBorder="1"/>
    <xf numFmtId="0" fontId="0" fillId="0" borderId="47" xfId="0" applyBorder="1"/>
    <xf numFmtId="0" fontId="0" fillId="0" borderId="48" xfId="0" applyBorder="1"/>
    <xf numFmtId="0" fontId="26" fillId="0" borderId="40" xfId="0" applyFont="1" applyBorder="1"/>
    <xf numFmtId="0" fontId="24" fillId="0" borderId="41" xfId="0" applyFont="1" applyBorder="1"/>
    <xf numFmtId="0" fontId="24" fillId="0" borderId="42" xfId="0" applyFont="1" applyBorder="1"/>
    <xf numFmtId="0" fontId="4" fillId="4" borderId="16" xfId="0" applyFont="1" applyFill="1" applyBorder="1" applyAlignment="1">
      <alignment horizontal="left" vertical="center" wrapText="1"/>
    </xf>
    <xf numFmtId="0" fontId="32" fillId="0" borderId="2" xfId="0" applyFont="1" applyBorder="1" applyAlignment="1">
      <alignment wrapText="1"/>
    </xf>
    <xf numFmtId="0" fontId="32" fillId="0" borderId="2" xfId="0" applyFont="1" applyBorder="1" applyAlignment="1">
      <alignment horizontal="left" vertical="center" wrapText="1"/>
    </xf>
    <xf numFmtId="0" fontId="26" fillId="0" borderId="2" xfId="0" applyFont="1" applyFill="1" applyBorder="1"/>
    <xf numFmtId="0" fontId="0" fillId="0" borderId="1" xfId="0" applyFill="1" applyBorder="1"/>
    <xf numFmtId="0" fontId="0" fillId="0" borderId="7" xfId="0" applyFill="1" applyBorder="1"/>
    <xf numFmtId="0" fontId="39" fillId="0" borderId="2" xfId="0" applyFont="1" applyBorder="1"/>
    <xf numFmtId="0" fontId="32" fillId="0" borderId="43" xfId="0" applyFont="1" applyBorder="1"/>
    <xf numFmtId="0" fontId="11" fillId="0" borderId="44" xfId="0" applyFont="1" applyBorder="1"/>
    <xf numFmtId="0" fontId="11" fillId="0" borderId="45" xfId="0" applyFont="1" applyBorder="1"/>
    <xf numFmtId="0" fontId="4" fillId="0" borderId="13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0" fillId="4" borderId="27" xfId="0" applyFont="1" applyFill="1" applyBorder="1" applyAlignment="1">
      <alignment vertical="center"/>
    </xf>
    <xf numFmtId="0" fontId="0" fillId="0" borderId="15" xfId="0" applyBorder="1"/>
    <xf numFmtId="0" fontId="0" fillId="0" borderId="16" xfId="0" applyBorder="1"/>
    <xf numFmtId="0" fontId="0" fillId="0" borderId="41" xfId="0" applyBorder="1"/>
    <xf numFmtId="0" fontId="0" fillId="0" borderId="42" xfId="0" applyBorder="1"/>
    <xf numFmtId="0" fontId="11" fillId="0" borderId="1" xfId="0" applyFont="1" applyBorder="1"/>
    <xf numFmtId="0" fontId="11" fillId="0" borderId="7" xfId="0" applyFont="1" applyBorder="1"/>
    <xf numFmtId="0" fontId="24" fillId="0" borderId="13" xfId="0" applyFont="1" applyBorder="1" applyAlignment="1">
      <alignment horizontal="left"/>
    </xf>
    <xf numFmtId="0" fontId="24" fillId="0" borderId="13" xfId="0" applyFont="1" applyBorder="1" applyAlignment="1">
      <alignment horizontal="left" vertical="center"/>
    </xf>
    <xf numFmtId="0" fontId="24" fillId="0" borderId="5" xfId="0" applyFont="1" applyBorder="1" applyAlignment="1">
      <alignment horizontal="left"/>
    </xf>
    <xf numFmtId="0" fontId="0" fillId="0" borderId="0" xfId="0"/>
    <xf numFmtId="0" fontId="0" fillId="0" borderId="6" xfId="0" applyBorder="1"/>
    <xf numFmtId="0" fontId="0" fillId="0" borderId="7" xfId="0" applyBorder="1" applyAlignment="1">
      <alignment vertical="center"/>
    </xf>
    <xf numFmtId="0" fontId="32" fillId="0" borderId="2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24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24" fillId="0" borderId="33" xfId="0" applyFont="1" applyBorder="1"/>
    <xf numFmtId="0" fontId="11" fillId="0" borderId="1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43" fontId="32" fillId="0" borderId="2" xfId="2" applyFont="1" applyFill="1" applyBorder="1" applyAlignment="1">
      <alignment vertical="center"/>
    </xf>
    <xf numFmtId="0" fontId="32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26" fillId="0" borderId="33" xfId="0" applyFont="1" applyBorder="1"/>
    <xf numFmtId="0" fontId="26" fillId="0" borderId="33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32" fillId="0" borderId="36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32" xfId="0" applyBorder="1" applyAlignment="1">
      <alignment wrapText="1"/>
    </xf>
    <xf numFmtId="0" fontId="24" fillId="0" borderId="2" xfId="0" applyFont="1" applyBorder="1" applyAlignment="1">
      <alignment horizontal="left"/>
    </xf>
    <xf numFmtId="0" fontId="10" fillId="4" borderId="27" xfId="0" applyFont="1" applyFill="1" applyBorder="1" applyAlignment="1">
      <alignment horizontal="left" vertical="center"/>
    </xf>
    <xf numFmtId="0" fontId="24" fillId="0" borderId="8" xfId="0" applyFont="1" applyBorder="1" applyAlignment="1">
      <alignment horizontal="left"/>
    </xf>
    <xf numFmtId="0" fontId="45" fillId="4" borderId="27" xfId="0" applyFont="1" applyFill="1" applyBorder="1" applyAlignment="1">
      <alignment horizontal="left" vertical="center"/>
    </xf>
    <xf numFmtId="0" fontId="46" fillId="4" borderId="15" xfId="0" applyFont="1" applyFill="1" applyBorder="1" applyAlignment="1">
      <alignment vertical="center"/>
    </xf>
    <xf numFmtId="0" fontId="45" fillId="0" borderId="13" xfId="0" applyFont="1" applyBorder="1" applyAlignment="1">
      <alignment horizontal="left" vertical="center"/>
    </xf>
    <xf numFmtId="0" fontId="24" fillId="0" borderId="9" xfId="0" applyFont="1" applyBorder="1" applyAlignment="1">
      <alignment wrapText="1"/>
    </xf>
    <xf numFmtId="0" fontId="24" fillId="0" borderId="3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4" fillId="0" borderId="2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36" fillId="4" borderId="27" xfId="0" applyFont="1" applyFill="1" applyBorder="1" applyAlignment="1">
      <alignment horizontal="left" vertical="center"/>
    </xf>
    <xf numFmtId="0" fontId="24" fillId="0" borderId="9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63" fillId="0" borderId="11" xfId="0" applyFont="1" applyBorder="1" applyAlignment="1">
      <alignment horizontal="left" vertical="center"/>
    </xf>
    <xf numFmtId="0" fontId="19" fillId="0" borderId="11" xfId="0" applyFont="1" applyBorder="1"/>
    <xf numFmtId="0" fontId="10" fillId="0" borderId="28" xfId="0" applyFont="1" applyBorder="1" applyAlignment="1">
      <alignment horizontal="left" vertical="center"/>
    </xf>
    <xf numFmtId="0" fontId="26" fillId="0" borderId="29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39" fillId="0" borderId="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26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2" fillId="0" borderId="2" xfId="0" applyFont="1" applyBorder="1" applyAlignment="1">
      <alignment vertical="center" wrapText="1"/>
    </xf>
    <xf numFmtId="0" fontId="32" fillId="0" borderId="5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32" fillId="0" borderId="2" xfId="0" applyFont="1" applyBorder="1" applyAlignment="1">
      <alignment horizontal="left" vertical="center"/>
    </xf>
    <xf numFmtId="0" fontId="65" fillId="4" borderId="15" xfId="0" applyFont="1" applyFill="1" applyBorder="1" applyAlignment="1">
      <alignment vertical="center" wrapText="1"/>
    </xf>
    <xf numFmtId="0" fontId="65" fillId="4" borderId="16" xfId="0" applyFont="1" applyFill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0" fillId="4" borderId="27" xfId="0" applyFont="1" applyFill="1" applyBorder="1" applyAlignment="1">
      <alignment vertical="center" wrapText="1"/>
    </xf>
    <xf numFmtId="0" fontId="10" fillId="4" borderId="15" xfId="0" applyFont="1" applyFill="1" applyBorder="1" applyAlignment="1">
      <alignment vertical="center" wrapText="1"/>
    </xf>
    <xf numFmtId="0" fontId="10" fillId="4" borderId="16" xfId="0" applyFont="1" applyFill="1" applyBorder="1" applyAlignment="1">
      <alignment vertical="center" wrapText="1"/>
    </xf>
    <xf numFmtId="0" fontId="36" fillId="4" borderId="27" xfId="0" applyFont="1" applyFill="1" applyBorder="1" applyAlignment="1">
      <alignment horizontal="left" vertical="center" wrapText="1"/>
    </xf>
    <xf numFmtId="0" fontId="36" fillId="4" borderId="15" xfId="0" applyFont="1" applyFill="1" applyBorder="1" applyAlignment="1">
      <alignment horizontal="left" vertical="center" wrapText="1"/>
    </xf>
    <xf numFmtId="0" fontId="36" fillId="4" borderId="16" xfId="0" applyFont="1" applyFill="1" applyBorder="1" applyAlignment="1">
      <alignment horizontal="left" vertical="center" wrapText="1"/>
    </xf>
    <xf numFmtId="0" fontId="44" fillId="0" borderId="2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32" fillId="0" borderId="21" xfId="0" applyFont="1" applyBorder="1" applyAlignment="1">
      <alignment horizontal="left" vertical="center"/>
    </xf>
    <xf numFmtId="0" fontId="24" fillId="0" borderId="13" xfId="0" applyFont="1" applyBorder="1" applyAlignment="1">
      <alignment vertical="center"/>
    </xf>
    <xf numFmtId="0" fontId="45" fillId="4" borderId="27" xfId="0" applyFont="1" applyFill="1" applyBorder="1" applyAlignment="1">
      <alignment vertical="center"/>
    </xf>
    <xf numFmtId="0" fontId="46" fillId="4" borderId="16" xfId="0" applyFont="1" applyFill="1" applyBorder="1" applyAlignment="1">
      <alignment vertical="center"/>
    </xf>
    <xf numFmtId="0" fontId="25" fillId="0" borderId="2" xfId="0" applyFont="1" applyBorder="1"/>
    <xf numFmtId="0" fontId="48" fillId="0" borderId="0" xfId="0" applyFont="1" applyFill="1" applyBorder="1" applyAlignment="1">
      <alignment vertical="center" wrapText="1"/>
    </xf>
    <xf numFmtId="0" fontId="3" fillId="0" borderId="0" xfId="1" applyFill="1" applyBorder="1" applyAlignment="1" applyProtection="1">
      <alignment vertical="center" wrapText="1"/>
    </xf>
    <xf numFmtId="0" fontId="0" fillId="0" borderId="0" xfId="0" applyFill="1" applyBorder="1" applyAlignment="1">
      <alignment vertical="center" wrapText="1"/>
    </xf>
    <xf numFmtId="0" fontId="39" fillId="0" borderId="13" xfId="0" applyFont="1" applyBorder="1" applyAlignment="1">
      <alignment horizontal="left" vertical="center"/>
    </xf>
    <xf numFmtId="0" fontId="32" fillId="4" borderId="27" xfId="0" applyFont="1" applyFill="1" applyBorder="1" applyAlignment="1">
      <alignment horizontal="left" vertical="center"/>
    </xf>
    <xf numFmtId="0" fontId="32" fillId="4" borderId="15" xfId="0" applyFont="1" applyFill="1" applyBorder="1" applyAlignment="1">
      <alignment horizontal="left" vertical="center"/>
    </xf>
    <xf numFmtId="0" fontId="0" fillId="4" borderId="15" xfId="0" applyFill="1" applyBorder="1" applyAlignment="1"/>
    <xf numFmtId="0" fontId="0" fillId="4" borderId="16" xfId="0" applyFill="1" applyBorder="1" applyAlignment="1"/>
    <xf numFmtId="0" fontId="39" fillId="0" borderId="1" xfId="0" applyFont="1" applyBorder="1"/>
    <xf numFmtId="0" fontId="30" fillId="6" borderId="27" xfId="0" applyFont="1" applyFill="1" applyBorder="1" applyAlignment="1">
      <alignment horizontal="left" vertical="center" wrapText="1"/>
    </xf>
    <xf numFmtId="0" fontId="0" fillId="6" borderId="15" xfId="0" applyFill="1" applyBorder="1" applyAlignment="1">
      <alignment wrapText="1"/>
    </xf>
    <xf numFmtId="0" fontId="0" fillId="6" borderId="16" xfId="0" applyFill="1" applyBorder="1" applyAlignment="1">
      <alignment wrapText="1"/>
    </xf>
    <xf numFmtId="0" fontId="26" fillId="0" borderId="1" xfId="0" applyFont="1" applyBorder="1" applyAlignment="1">
      <alignment vertical="center" wrapText="1"/>
    </xf>
    <xf numFmtId="0" fontId="32" fillId="4" borderId="54" xfId="0" applyFont="1" applyFill="1" applyBorder="1" applyAlignment="1">
      <alignment horizontal="left" vertical="center"/>
    </xf>
    <xf numFmtId="0" fontId="32" fillId="4" borderId="26" xfId="0" applyFont="1" applyFill="1" applyBorder="1" applyAlignment="1">
      <alignment horizontal="left" vertical="center"/>
    </xf>
    <xf numFmtId="0" fontId="0" fillId="4" borderId="26" xfId="0" applyFill="1" applyBorder="1" applyAlignment="1"/>
    <xf numFmtId="0" fontId="0" fillId="4" borderId="55" xfId="0" applyFill="1" applyBorder="1" applyAlignment="1"/>
    <xf numFmtId="0" fontId="26" fillId="0" borderId="3" xfId="0" applyFont="1" applyBorder="1" applyAlignment="1">
      <alignment vertical="center"/>
    </xf>
    <xf numFmtId="0" fontId="26" fillId="0" borderId="4" xfId="0" applyFont="1" applyBorder="1"/>
    <xf numFmtId="0" fontId="0" fillId="0" borderId="4" xfId="0" applyBorder="1"/>
    <xf numFmtId="0" fontId="26" fillId="0" borderId="24" xfId="0" applyFont="1" applyBorder="1" applyAlignment="1"/>
    <xf numFmtId="0" fontId="0" fillId="0" borderId="24" xfId="0" applyBorder="1" applyAlignment="1"/>
    <xf numFmtId="0" fontId="32" fillId="4" borderId="56" xfId="0" applyFont="1" applyFill="1" applyBorder="1" applyAlignment="1">
      <alignment horizontal="left" vertical="center"/>
    </xf>
    <xf numFmtId="0" fontId="32" fillId="4" borderId="23" xfId="0" applyFont="1" applyFill="1" applyBorder="1" applyAlignment="1">
      <alignment horizontal="left" vertical="center"/>
    </xf>
    <xf numFmtId="0" fontId="0" fillId="4" borderId="23" xfId="0" applyFill="1" applyBorder="1" applyAlignment="1"/>
    <xf numFmtId="0" fontId="0" fillId="4" borderId="37" xfId="0" applyFill="1" applyBorder="1" applyAlignment="1"/>
    <xf numFmtId="0" fontId="80" fillId="4" borderId="15" xfId="0" applyFont="1" applyFill="1" applyBorder="1" applyAlignment="1"/>
    <xf numFmtId="0" fontId="80" fillId="4" borderId="16" xfId="0" applyFont="1" applyFill="1" applyBorder="1" applyAlignment="1"/>
    <xf numFmtId="0" fontId="41" fillId="4" borderId="27" xfId="0" applyFont="1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26" fillId="3" borderId="2" xfId="0" applyFont="1" applyFill="1" applyBorder="1" applyAlignment="1">
      <alignment horizontal="left" vertical="center" wrapText="1" shrinkToFit="1"/>
    </xf>
    <xf numFmtId="0" fontId="26" fillId="3" borderId="1" xfId="0" applyFont="1" applyFill="1" applyBorder="1" applyAlignment="1">
      <alignment horizontal="left" vertical="center" wrapText="1" shrinkToFit="1"/>
    </xf>
    <xf numFmtId="0" fontId="26" fillId="3" borderId="7" xfId="0" applyFont="1" applyFill="1" applyBorder="1" applyAlignment="1">
      <alignment horizontal="left" vertical="center" wrapText="1" shrinkToFit="1"/>
    </xf>
    <xf numFmtId="0" fontId="26" fillId="3" borderId="2" xfId="0" applyFont="1" applyFill="1" applyBorder="1" applyAlignment="1"/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6" fillId="3" borderId="9" xfId="0" applyFont="1" applyFill="1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6" fillId="3" borderId="2" xfId="0" applyFont="1" applyFill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6" fillId="0" borderId="2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/>
    </xf>
    <xf numFmtId="0" fontId="15" fillId="0" borderId="4" xfId="0" applyFont="1" applyBorder="1"/>
    <xf numFmtId="0" fontId="43" fillId="4" borderId="15" xfId="0" applyFont="1" applyFill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10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26" fillId="0" borderId="2" xfId="0" applyFont="1" applyBorder="1" applyAlignment="1">
      <alignment horizontal="left" vertical="center" wrapText="1" shrinkToFit="1"/>
    </xf>
    <xf numFmtId="0" fontId="26" fillId="3" borderId="5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6" xfId="0" applyBorder="1" applyAlignment="1">
      <alignment horizontal="left" vertical="center" wrapText="1" shrinkToFit="1"/>
    </xf>
    <xf numFmtId="0" fontId="26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0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43" fillId="4" borderId="15" xfId="0" applyFont="1" applyFill="1" applyBorder="1" applyAlignment="1">
      <alignment vertical="center" wrapText="1"/>
    </xf>
    <xf numFmtId="0" fontId="43" fillId="4" borderId="15" xfId="0" applyFont="1" applyFill="1" applyBorder="1" applyAlignment="1">
      <alignment horizontal="left" vertical="center" wrapText="1"/>
    </xf>
    <xf numFmtId="165" fontId="24" fillId="0" borderId="2" xfId="0" applyNumberFormat="1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32" fillId="0" borderId="28" xfId="0" applyFont="1" applyBorder="1" applyAlignment="1">
      <alignment vertical="center"/>
    </xf>
    <xf numFmtId="0" fontId="43" fillId="4" borderId="16" xfId="0" applyFont="1" applyFill="1" applyBorder="1" applyAlignment="1">
      <alignment vertical="center" wrapText="1"/>
    </xf>
    <xf numFmtId="0" fontId="32" fillId="0" borderId="4" xfId="0" applyFont="1" applyBorder="1"/>
    <xf numFmtId="165" fontId="24" fillId="0" borderId="2" xfId="0" applyNumberFormat="1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6" fillId="0" borderId="9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2" xfId="0" applyBorder="1" applyAlignment="1">
      <alignment wrapText="1"/>
    </xf>
    <xf numFmtId="0" fontId="32" fillId="3" borderId="2" xfId="0" applyFont="1" applyFill="1" applyBorder="1" applyAlignment="1">
      <alignment horizontal="left" vertical="center" wrapText="1" shrinkToFit="1"/>
    </xf>
    <xf numFmtId="0" fontId="25" fillId="0" borderId="2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32" fillId="0" borderId="21" xfId="0" applyFont="1" applyBorder="1" applyAlignment="1">
      <alignment wrapText="1"/>
    </xf>
    <xf numFmtId="0" fontId="40" fillId="0" borderId="2" xfId="0" applyFont="1" applyBorder="1"/>
    <xf numFmtId="0" fontId="26" fillId="0" borderId="1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3" borderId="2" xfId="0" applyFont="1" applyFill="1" applyBorder="1" applyAlignment="1">
      <alignment horizontal="left" vertical="center" shrinkToFit="1"/>
    </xf>
    <xf numFmtId="0" fontId="24" fillId="0" borderId="1" xfId="0" applyFont="1" applyBorder="1" applyAlignment="1">
      <alignment horizontal="left" vertical="center"/>
    </xf>
    <xf numFmtId="0" fontId="39" fillId="0" borderId="4" xfId="0" applyFont="1" applyBorder="1" applyAlignment="1">
      <alignment vertical="center"/>
    </xf>
    <xf numFmtId="0" fontId="40" fillId="0" borderId="2" xfId="0" applyFont="1" applyBorder="1" applyAlignment="1"/>
    <xf numFmtId="0" fontId="25" fillId="9" borderId="2" xfId="0" applyFont="1" applyFill="1" applyBorder="1"/>
    <xf numFmtId="0" fontId="15" fillId="9" borderId="1" xfId="0" applyFont="1" applyFill="1" applyBorder="1"/>
    <xf numFmtId="0" fontId="15" fillId="9" borderId="7" xfId="0" applyFont="1" applyFill="1" applyBorder="1"/>
    <xf numFmtId="0" fontId="0" fillId="9" borderId="1" xfId="0" applyFill="1" applyBorder="1"/>
    <xf numFmtId="0" fontId="0" fillId="9" borderId="7" xfId="0" applyFill="1" applyBorder="1"/>
    <xf numFmtId="0" fontId="26" fillId="3" borderId="2" xfId="0" applyFont="1" applyFill="1" applyBorder="1" applyAlignment="1">
      <alignment wrapText="1" shrinkToFit="1"/>
    </xf>
    <xf numFmtId="0" fontId="39" fillId="0" borderId="4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left" vertical="center"/>
    </xf>
    <xf numFmtId="0" fontId="26" fillId="0" borderId="28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shrinkToFit="1"/>
    </xf>
    <xf numFmtId="0" fontId="36" fillId="0" borderId="13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6" fillId="0" borderId="33" xfId="0" applyFont="1" applyBorder="1" applyAlignment="1"/>
    <xf numFmtId="0" fontId="0" fillId="0" borderId="25" xfId="0" applyBorder="1" applyAlignment="1"/>
    <xf numFmtId="0" fontId="43" fillId="4" borderId="16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32" fillId="0" borderId="7" xfId="0" applyFont="1" applyBorder="1" applyAlignment="1">
      <alignment horizontal="left" vertical="center"/>
    </xf>
    <xf numFmtId="0" fontId="32" fillId="3" borderId="1" xfId="0" applyFont="1" applyFill="1" applyBorder="1" applyAlignment="1">
      <alignment horizontal="left" vertical="center" wrapText="1" shrinkToFit="1"/>
    </xf>
    <xf numFmtId="0" fontId="32" fillId="3" borderId="7" xfId="0" applyFont="1" applyFill="1" applyBorder="1" applyAlignment="1">
      <alignment horizontal="left" vertical="center" wrapText="1" shrinkToFit="1"/>
    </xf>
    <xf numFmtId="0" fontId="32" fillId="4" borderId="27" xfId="0" applyFont="1" applyFill="1" applyBorder="1" applyAlignment="1">
      <alignment vertical="center"/>
    </xf>
    <xf numFmtId="0" fontId="26" fillId="0" borderId="3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6" fillId="3" borderId="2" xfId="0" applyFont="1" applyFill="1" applyBorder="1" applyAlignment="1">
      <alignment vertical="center" wrapText="1" shrinkToFit="1"/>
    </xf>
    <xf numFmtId="0" fontId="0" fillId="0" borderId="2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6" fillId="9" borderId="4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wrapText="1"/>
    </xf>
    <xf numFmtId="0" fontId="11" fillId="0" borderId="1" xfId="0" applyFont="1" applyBorder="1" applyAlignment="1"/>
    <xf numFmtId="0" fontId="11" fillId="0" borderId="7" xfId="0" applyFont="1" applyBorder="1" applyAlignment="1"/>
    <xf numFmtId="0" fontId="26" fillId="9" borderId="4" xfId="0" applyFont="1" applyFill="1" applyBorder="1" applyAlignment="1">
      <alignment horizontal="left" vertical="center"/>
    </xf>
    <xf numFmtId="0" fontId="46" fillId="4" borderId="15" xfId="0" applyFont="1" applyFill="1" applyBorder="1"/>
    <xf numFmtId="0" fontId="7" fillId="0" borderId="9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3" fillId="4" borderId="15" xfId="0" applyFont="1" applyFill="1" applyBorder="1" applyAlignment="1">
      <alignment horizontal="left" vertical="center"/>
    </xf>
    <xf numFmtId="0" fontId="36" fillId="0" borderId="13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0" fillId="0" borderId="1" xfId="0" applyBorder="1" applyAlignment="1">
      <alignment horizontal="left" vertical="center" wrapText="1" shrinkToFit="1"/>
    </xf>
    <xf numFmtId="0" fontId="0" fillId="0" borderId="7" xfId="0" applyBorder="1" applyAlignment="1">
      <alignment horizontal="left" vertical="center" wrapText="1" shrinkToFit="1"/>
    </xf>
    <xf numFmtId="0" fontId="26" fillId="0" borderId="13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4" fontId="59" fillId="0" borderId="4" xfId="0" applyNumberFormat="1" applyFont="1" applyBorder="1" applyAlignment="1">
      <alignment horizontal="center" vertical="center"/>
    </xf>
    <xf numFmtId="165" fontId="72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4" fontId="59" fillId="0" borderId="4" xfId="0" applyNumberFormat="1" applyFont="1" applyBorder="1" applyAlignment="1">
      <alignment horizontal="center" vertical="center" wrapText="1"/>
    </xf>
    <xf numFmtId="165" fontId="71" fillId="0" borderId="4" xfId="0" applyNumberFormat="1" applyFont="1" applyBorder="1" applyAlignment="1">
      <alignment horizontal="center" vertical="center" wrapText="1"/>
    </xf>
    <xf numFmtId="14" fontId="8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3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13" fillId="0" borderId="2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166" fontId="13" fillId="0" borderId="29" xfId="0" applyNumberFormat="1" applyFont="1" applyBorder="1" applyAlignment="1">
      <alignment horizontal="center" vertical="center" wrapText="1"/>
    </xf>
    <xf numFmtId="166" fontId="13" fillId="0" borderId="28" xfId="0" applyNumberFormat="1" applyFont="1" applyBorder="1" applyAlignment="1">
      <alignment horizontal="center" vertical="center" wrapText="1"/>
    </xf>
    <xf numFmtId="4" fontId="73" fillId="0" borderId="4" xfId="0" applyNumberFormat="1" applyFont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66" fillId="0" borderId="0" xfId="0" applyFont="1" applyAlignment="1">
      <alignment horizontal="right"/>
    </xf>
    <xf numFmtId="0" fontId="6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4" xfId="0" applyFont="1" applyBorder="1" applyAlignment="1">
      <alignment horizontal="center"/>
    </xf>
    <xf numFmtId="165" fontId="74" fillId="0" borderId="4" xfId="0" applyNumberFormat="1" applyFont="1" applyBorder="1" applyAlignment="1">
      <alignment horizontal="center" vertical="center"/>
    </xf>
    <xf numFmtId="0" fontId="75" fillId="0" borderId="0" xfId="0" applyFont="1" applyAlignment="1"/>
    <xf numFmtId="0" fontId="58" fillId="0" borderId="0" xfId="0" applyFont="1" applyAlignment="1"/>
    <xf numFmtId="14" fontId="22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/>
    </xf>
    <xf numFmtId="0" fontId="51" fillId="7" borderId="4" xfId="0" applyFont="1" applyFill="1" applyBorder="1" applyAlignment="1">
      <alignment horizontal="center" vertical="center" wrapText="1"/>
    </xf>
    <xf numFmtId="0" fontId="52" fillId="7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2" fillId="7" borderId="4" xfId="0" applyFont="1" applyFill="1" applyBorder="1" applyAlignment="1">
      <alignment horizontal="center" vertical="center" wrapText="1"/>
    </xf>
    <xf numFmtId="0" fontId="51" fillId="7" borderId="2" xfId="0" applyFont="1" applyFill="1" applyBorder="1" applyAlignment="1">
      <alignment horizontal="center" vertical="center" wrapText="1"/>
    </xf>
    <xf numFmtId="0" fontId="50" fillId="7" borderId="4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  <colors>
    <mruColors>
      <color rgb="FFFEDD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jpeg"/><Relationship Id="rId13" Type="http://schemas.openxmlformats.org/officeDocument/2006/relationships/image" Target="../media/image16.png"/><Relationship Id="rId18" Type="http://schemas.openxmlformats.org/officeDocument/2006/relationships/image" Target="../media/image21.png"/><Relationship Id="rId26" Type="http://schemas.openxmlformats.org/officeDocument/2006/relationships/image" Target="../media/image29.png"/><Relationship Id="rId3" Type="http://schemas.openxmlformats.org/officeDocument/2006/relationships/image" Target="../media/image6.png"/><Relationship Id="rId21" Type="http://schemas.openxmlformats.org/officeDocument/2006/relationships/image" Target="../media/image24.png"/><Relationship Id="rId7" Type="http://schemas.openxmlformats.org/officeDocument/2006/relationships/image" Target="../media/image10.png"/><Relationship Id="rId12" Type="http://schemas.openxmlformats.org/officeDocument/2006/relationships/image" Target="../media/image15.png"/><Relationship Id="rId17" Type="http://schemas.openxmlformats.org/officeDocument/2006/relationships/image" Target="../media/image20.png"/><Relationship Id="rId25" Type="http://schemas.openxmlformats.org/officeDocument/2006/relationships/image" Target="../media/image28.png"/><Relationship Id="rId2" Type="http://schemas.openxmlformats.org/officeDocument/2006/relationships/image" Target="../media/image5.png"/><Relationship Id="rId16" Type="http://schemas.openxmlformats.org/officeDocument/2006/relationships/image" Target="../media/image19.png"/><Relationship Id="rId20" Type="http://schemas.openxmlformats.org/officeDocument/2006/relationships/image" Target="../media/image23.png"/><Relationship Id="rId29" Type="http://schemas.openxmlformats.org/officeDocument/2006/relationships/image" Target="../media/image3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11" Type="http://schemas.openxmlformats.org/officeDocument/2006/relationships/image" Target="../media/image14.png"/><Relationship Id="rId24" Type="http://schemas.openxmlformats.org/officeDocument/2006/relationships/image" Target="../media/image27.png"/><Relationship Id="rId5" Type="http://schemas.openxmlformats.org/officeDocument/2006/relationships/image" Target="../media/image8.jpeg"/><Relationship Id="rId15" Type="http://schemas.openxmlformats.org/officeDocument/2006/relationships/image" Target="../media/image18.png"/><Relationship Id="rId23" Type="http://schemas.openxmlformats.org/officeDocument/2006/relationships/image" Target="../media/image26.png"/><Relationship Id="rId28" Type="http://schemas.openxmlformats.org/officeDocument/2006/relationships/image" Target="../media/image31.png"/><Relationship Id="rId10" Type="http://schemas.openxmlformats.org/officeDocument/2006/relationships/image" Target="../media/image13.png"/><Relationship Id="rId19" Type="http://schemas.openxmlformats.org/officeDocument/2006/relationships/image" Target="../media/image22.png"/><Relationship Id="rId4" Type="http://schemas.openxmlformats.org/officeDocument/2006/relationships/image" Target="../media/image7.jpeg"/><Relationship Id="rId9" Type="http://schemas.openxmlformats.org/officeDocument/2006/relationships/image" Target="../media/image12.jpeg"/><Relationship Id="rId14" Type="http://schemas.openxmlformats.org/officeDocument/2006/relationships/image" Target="../media/image17.png"/><Relationship Id="rId22" Type="http://schemas.openxmlformats.org/officeDocument/2006/relationships/image" Target="../media/image25.png"/><Relationship Id="rId27" Type="http://schemas.openxmlformats.org/officeDocument/2006/relationships/image" Target="../media/image30.png"/><Relationship Id="rId30" Type="http://schemas.openxmlformats.org/officeDocument/2006/relationships/image" Target="../media/image3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33.png"/><Relationship Id="rId5" Type="http://schemas.openxmlformats.org/officeDocument/2006/relationships/image" Target="../media/image34.png"/><Relationship Id="rId4" Type="http://schemas.openxmlformats.org/officeDocument/2006/relationships/image" Target="../media/image2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9.jpeg"/><Relationship Id="rId13" Type="http://schemas.openxmlformats.org/officeDocument/2006/relationships/image" Target="../media/image43.png"/><Relationship Id="rId18" Type="http://schemas.openxmlformats.org/officeDocument/2006/relationships/image" Target="../media/image48.png"/><Relationship Id="rId3" Type="http://schemas.openxmlformats.org/officeDocument/2006/relationships/image" Target="../media/image2.png"/><Relationship Id="rId21" Type="http://schemas.openxmlformats.org/officeDocument/2006/relationships/image" Target="../media/image3.png"/><Relationship Id="rId7" Type="http://schemas.openxmlformats.org/officeDocument/2006/relationships/image" Target="../media/image16.png"/><Relationship Id="rId12" Type="http://schemas.openxmlformats.org/officeDocument/2006/relationships/image" Target="../media/image24.png"/><Relationship Id="rId17" Type="http://schemas.openxmlformats.org/officeDocument/2006/relationships/image" Target="../media/image47.png"/><Relationship Id="rId2" Type="http://schemas.openxmlformats.org/officeDocument/2006/relationships/image" Target="../media/image36.png"/><Relationship Id="rId16" Type="http://schemas.openxmlformats.org/officeDocument/2006/relationships/image" Target="../media/image46.png"/><Relationship Id="rId20" Type="http://schemas.openxmlformats.org/officeDocument/2006/relationships/image" Target="../media/image49.png"/><Relationship Id="rId1" Type="http://schemas.openxmlformats.org/officeDocument/2006/relationships/image" Target="../media/image35.png"/><Relationship Id="rId6" Type="http://schemas.openxmlformats.org/officeDocument/2006/relationships/image" Target="../media/image38.jpeg"/><Relationship Id="rId11" Type="http://schemas.openxmlformats.org/officeDocument/2006/relationships/image" Target="../media/image42.png"/><Relationship Id="rId5" Type="http://schemas.openxmlformats.org/officeDocument/2006/relationships/image" Target="../media/image37.png"/><Relationship Id="rId15" Type="http://schemas.openxmlformats.org/officeDocument/2006/relationships/image" Target="../media/image45.png"/><Relationship Id="rId10" Type="http://schemas.openxmlformats.org/officeDocument/2006/relationships/image" Target="../media/image41.png"/><Relationship Id="rId19" Type="http://schemas.openxmlformats.org/officeDocument/2006/relationships/image" Target="../media/image19.png"/><Relationship Id="rId4" Type="http://schemas.openxmlformats.org/officeDocument/2006/relationships/image" Target="../media/image6.png"/><Relationship Id="rId9" Type="http://schemas.openxmlformats.org/officeDocument/2006/relationships/image" Target="../media/image40.jpeg"/><Relationship Id="rId14" Type="http://schemas.openxmlformats.org/officeDocument/2006/relationships/image" Target="../media/image4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0.png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5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5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163972</xdr:colOff>
      <xdr:row>3</xdr:row>
      <xdr:rowOff>11921</xdr:rowOff>
    </xdr:from>
    <xdr:to>
      <xdr:col>10</xdr:col>
      <xdr:colOff>621913</xdr:colOff>
      <xdr:row>8</xdr:row>
      <xdr:rowOff>234365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B04E5D55-FE3C-4647-80DC-686D08D92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4915" y="596001"/>
          <a:ext cx="1284640" cy="1300746"/>
        </a:xfrm>
        <a:prstGeom prst="rect">
          <a:avLst/>
        </a:prstGeom>
      </xdr:spPr>
    </xdr:pic>
    <xdr:clientData/>
  </xdr:twoCellAnchor>
  <xdr:twoCellAnchor editAs="oneCell">
    <xdr:from>
      <xdr:col>1</xdr:col>
      <xdr:colOff>13742</xdr:colOff>
      <xdr:row>8</xdr:row>
      <xdr:rowOff>3850</xdr:rowOff>
    </xdr:from>
    <xdr:to>
      <xdr:col>1</xdr:col>
      <xdr:colOff>512491</xdr:colOff>
      <xdr:row>9</xdr:row>
      <xdr:rowOff>12990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F2429F7C-3E8B-47A2-B937-759F88AD1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8577" y="1666232"/>
          <a:ext cx="498749" cy="260744"/>
        </a:xfrm>
        <a:prstGeom prst="rect">
          <a:avLst/>
        </a:prstGeom>
      </xdr:spPr>
    </xdr:pic>
    <xdr:clientData/>
  </xdr:twoCellAnchor>
  <xdr:twoCellAnchor editAs="oneCell">
    <xdr:from>
      <xdr:col>0</xdr:col>
      <xdr:colOff>35946</xdr:colOff>
      <xdr:row>0</xdr:row>
      <xdr:rowOff>107832</xdr:rowOff>
    </xdr:from>
    <xdr:to>
      <xdr:col>1</xdr:col>
      <xdr:colOff>16593</xdr:colOff>
      <xdr:row>3</xdr:row>
      <xdr:rowOff>26958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50C0A6ED-B3EB-4BCC-8CFA-A166493CB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946" y="107832"/>
          <a:ext cx="1355482" cy="503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156187</xdr:colOff>
      <xdr:row>2</xdr:row>
      <xdr:rowOff>67852</xdr:rowOff>
    </xdr:from>
    <xdr:to>
      <xdr:col>10</xdr:col>
      <xdr:colOff>542925</xdr:colOff>
      <xdr:row>8</xdr:row>
      <xdr:rowOff>209551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39EED874-562C-4393-AD72-422FF678A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3087" y="458377"/>
          <a:ext cx="1263038" cy="1294224"/>
        </a:xfrm>
        <a:prstGeom prst="rect">
          <a:avLst/>
        </a:prstGeom>
      </xdr:spPr>
    </xdr:pic>
    <xdr:clientData/>
  </xdr:twoCellAnchor>
  <xdr:twoCellAnchor editAs="oneCell">
    <xdr:from>
      <xdr:col>1</xdr:col>
      <xdr:colOff>174949</xdr:colOff>
      <xdr:row>8</xdr:row>
      <xdr:rowOff>0</xdr:rowOff>
    </xdr:from>
    <xdr:to>
      <xdr:col>2</xdr:col>
      <xdr:colOff>56447</xdr:colOff>
      <xdr:row>9</xdr:row>
      <xdr:rowOff>22788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54CA25D-1C76-446B-A008-FC7A58A71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3801" y="1564821"/>
          <a:ext cx="493819" cy="256054"/>
        </a:xfrm>
        <a:prstGeom prst="rect">
          <a:avLst/>
        </a:prstGeom>
      </xdr:spPr>
    </xdr:pic>
    <xdr:clientData/>
  </xdr:twoCellAnchor>
  <xdr:twoCellAnchor editAs="oneCell">
    <xdr:from>
      <xdr:col>9</xdr:col>
      <xdr:colOff>449379</xdr:colOff>
      <xdr:row>110</xdr:row>
      <xdr:rowOff>165230</xdr:rowOff>
    </xdr:from>
    <xdr:to>
      <xdr:col>10</xdr:col>
      <xdr:colOff>183654</xdr:colOff>
      <xdr:row>112</xdr:row>
      <xdr:rowOff>77071</xdr:rowOff>
    </xdr:to>
    <xdr:pic>
      <xdr:nvPicPr>
        <xdr:cNvPr id="106" name="Рисунок 105" descr="caterpillar.png">
          <a:extLst>
            <a:ext uri="{FF2B5EF4-FFF2-40B4-BE49-F238E27FC236}">
              <a16:creationId xmlns:a16="http://schemas.microsoft.com/office/drawing/2014/main" id="{16B7511E-D116-4CCD-A2D6-18E028ECD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44940" y="23005791"/>
          <a:ext cx="609020" cy="446407"/>
        </a:xfrm>
        <a:prstGeom prst="rect">
          <a:avLst/>
        </a:prstGeom>
      </xdr:spPr>
    </xdr:pic>
    <xdr:clientData/>
  </xdr:twoCellAnchor>
  <xdr:twoCellAnchor editAs="oneCell">
    <xdr:from>
      <xdr:col>9</xdr:col>
      <xdr:colOff>172804</xdr:colOff>
      <xdr:row>273</xdr:row>
      <xdr:rowOff>0</xdr:rowOff>
    </xdr:from>
    <xdr:to>
      <xdr:col>10</xdr:col>
      <xdr:colOff>316292</xdr:colOff>
      <xdr:row>273</xdr:row>
      <xdr:rowOff>301301</xdr:rowOff>
    </xdr:to>
    <xdr:pic>
      <xdr:nvPicPr>
        <xdr:cNvPr id="107" name="Рисунок 106" descr="XCMG.jpg">
          <a:extLst>
            <a:ext uri="{FF2B5EF4-FFF2-40B4-BE49-F238E27FC236}">
              <a16:creationId xmlns:a16="http://schemas.microsoft.com/office/drawing/2014/main" id="{6C44878F-98DC-42E2-A40B-FD69AEDE3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68365" y="58675944"/>
          <a:ext cx="1018233" cy="301301"/>
        </a:xfrm>
        <a:prstGeom prst="rect">
          <a:avLst/>
        </a:prstGeom>
      </xdr:spPr>
    </xdr:pic>
    <xdr:clientData/>
  </xdr:twoCellAnchor>
  <xdr:twoCellAnchor editAs="oneCell">
    <xdr:from>
      <xdr:col>9</xdr:col>
      <xdr:colOff>347580</xdr:colOff>
      <xdr:row>367</xdr:row>
      <xdr:rowOff>28915</xdr:rowOff>
    </xdr:from>
    <xdr:to>
      <xdr:col>10</xdr:col>
      <xdr:colOff>334727</xdr:colOff>
      <xdr:row>367</xdr:row>
      <xdr:rowOff>300329</xdr:rowOff>
    </xdr:to>
    <xdr:pic>
      <xdr:nvPicPr>
        <xdr:cNvPr id="108" name="Рисунок 107" descr="new holland.jpg">
          <a:extLst>
            <a:ext uri="{FF2B5EF4-FFF2-40B4-BE49-F238E27FC236}">
              <a16:creationId xmlns:a16="http://schemas.microsoft.com/office/drawing/2014/main" id="{0E8518D4-3B8C-49D2-97A8-350AE39D7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24480" y="74352490"/>
          <a:ext cx="863447" cy="275885"/>
        </a:xfrm>
        <a:prstGeom prst="rect">
          <a:avLst/>
        </a:prstGeom>
      </xdr:spPr>
    </xdr:pic>
    <xdr:clientData/>
  </xdr:twoCellAnchor>
  <xdr:twoCellAnchor editAs="oneCell">
    <xdr:from>
      <xdr:col>9</xdr:col>
      <xdr:colOff>137225</xdr:colOff>
      <xdr:row>379</xdr:row>
      <xdr:rowOff>18895</xdr:rowOff>
    </xdr:from>
    <xdr:to>
      <xdr:col>10</xdr:col>
      <xdr:colOff>516447</xdr:colOff>
      <xdr:row>379</xdr:row>
      <xdr:rowOff>309343</xdr:rowOff>
    </xdr:to>
    <xdr:pic>
      <xdr:nvPicPr>
        <xdr:cNvPr id="109" name="Рисунок 108" descr="logo-john-deere.png">
          <a:extLst>
            <a:ext uri="{FF2B5EF4-FFF2-40B4-BE49-F238E27FC236}">
              <a16:creationId xmlns:a16="http://schemas.microsoft.com/office/drawing/2014/main" id="{DAC0727D-A162-4B8A-8DBF-6A591F445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814125" y="76971370"/>
          <a:ext cx="1255522" cy="294919"/>
        </a:xfrm>
        <a:prstGeom prst="rect">
          <a:avLst/>
        </a:prstGeom>
      </xdr:spPr>
    </xdr:pic>
    <xdr:clientData/>
  </xdr:twoCellAnchor>
  <xdr:twoCellAnchor editAs="oneCell">
    <xdr:from>
      <xdr:col>9</xdr:col>
      <xdr:colOff>456812</xdr:colOff>
      <xdr:row>399</xdr:row>
      <xdr:rowOff>209115</xdr:rowOff>
    </xdr:from>
    <xdr:to>
      <xdr:col>10</xdr:col>
      <xdr:colOff>196934</xdr:colOff>
      <xdr:row>400</xdr:row>
      <xdr:rowOff>301235</xdr:rowOff>
    </xdr:to>
    <xdr:pic>
      <xdr:nvPicPr>
        <xdr:cNvPr id="110" name="Рисунок 109" descr="jcb.png">
          <a:extLst>
            <a:ext uri="{FF2B5EF4-FFF2-40B4-BE49-F238E27FC236}">
              <a16:creationId xmlns:a16="http://schemas.microsoft.com/office/drawing/2014/main" id="{38334A5A-15EB-442B-B69D-67A7AE75D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152373" y="85010773"/>
          <a:ext cx="614867" cy="315666"/>
        </a:xfrm>
        <a:prstGeom prst="rect">
          <a:avLst/>
        </a:prstGeom>
      </xdr:spPr>
    </xdr:pic>
    <xdr:clientData/>
  </xdr:twoCellAnchor>
  <xdr:twoCellAnchor editAs="oneCell">
    <xdr:from>
      <xdr:col>9</xdr:col>
      <xdr:colOff>292490</xdr:colOff>
      <xdr:row>425</xdr:row>
      <xdr:rowOff>22673</xdr:rowOff>
    </xdr:from>
    <xdr:to>
      <xdr:col>10</xdr:col>
      <xdr:colOff>367936</xdr:colOff>
      <xdr:row>425</xdr:row>
      <xdr:rowOff>291581</xdr:rowOff>
    </xdr:to>
    <xdr:pic>
      <xdr:nvPicPr>
        <xdr:cNvPr id="111" name="Рисунок 110" descr="volvo.jpg">
          <a:extLst>
            <a:ext uri="{FF2B5EF4-FFF2-40B4-BE49-F238E27FC236}">
              <a16:creationId xmlns:a16="http://schemas.microsoft.com/office/drawing/2014/main" id="{07161F96-DC74-4545-99FD-B6A2DC6AA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5988051" y="90655964"/>
          <a:ext cx="950191" cy="268908"/>
        </a:xfrm>
        <a:prstGeom prst="rect">
          <a:avLst/>
        </a:prstGeom>
      </xdr:spPr>
    </xdr:pic>
    <xdr:clientData/>
  </xdr:twoCellAnchor>
  <xdr:twoCellAnchor editAs="oneCell">
    <xdr:from>
      <xdr:col>9</xdr:col>
      <xdr:colOff>206707</xdr:colOff>
      <xdr:row>266</xdr:row>
      <xdr:rowOff>22909</xdr:rowOff>
    </xdr:from>
    <xdr:to>
      <xdr:col>10</xdr:col>
      <xdr:colOff>349800</xdr:colOff>
      <xdr:row>266</xdr:row>
      <xdr:rowOff>311020</xdr:rowOff>
    </xdr:to>
    <xdr:pic>
      <xdr:nvPicPr>
        <xdr:cNvPr id="112" name="Рисунок 111" descr="foton.jpg">
          <a:extLst>
            <a:ext uri="{FF2B5EF4-FFF2-40B4-BE49-F238E27FC236}">
              <a16:creationId xmlns:a16="http://schemas.microsoft.com/office/drawing/2014/main" id="{62093207-6311-43D5-8404-B0432BE20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5902268" y="56852169"/>
          <a:ext cx="1017838" cy="288111"/>
        </a:xfrm>
        <a:prstGeom prst="rect">
          <a:avLst/>
        </a:prstGeom>
      </xdr:spPr>
    </xdr:pic>
    <xdr:clientData/>
  </xdr:twoCellAnchor>
  <xdr:twoCellAnchor editAs="oneCell">
    <xdr:from>
      <xdr:col>9</xdr:col>
      <xdr:colOff>379869</xdr:colOff>
      <xdr:row>472</xdr:row>
      <xdr:rowOff>41995</xdr:rowOff>
    </xdr:from>
    <xdr:to>
      <xdr:col>10</xdr:col>
      <xdr:colOff>345157</xdr:colOff>
      <xdr:row>472</xdr:row>
      <xdr:rowOff>291582</xdr:rowOff>
    </xdr:to>
    <xdr:pic>
      <xdr:nvPicPr>
        <xdr:cNvPr id="113" name="Рисунок 112" descr="square-on-red_400.png">
          <a:extLst>
            <a:ext uri="{FF2B5EF4-FFF2-40B4-BE49-F238E27FC236}">
              <a16:creationId xmlns:a16="http://schemas.microsoft.com/office/drawing/2014/main" id="{1CCC9CE0-1A90-4616-808F-A7CDD48D4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6075430" y="100734852"/>
          <a:ext cx="840033" cy="249587"/>
        </a:xfrm>
        <a:prstGeom prst="rect">
          <a:avLst/>
        </a:prstGeom>
      </xdr:spPr>
    </xdr:pic>
    <xdr:clientData/>
  </xdr:twoCellAnchor>
  <xdr:twoCellAnchor editAs="oneCell">
    <xdr:from>
      <xdr:col>9</xdr:col>
      <xdr:colOff>311514</xdr:colOff>
      <xdr:row>476</xdr:row>
      <xdr:rowOff>175050</xdr:rowOff>
    </xdr:from>
    <xdr:to>
      <xdr:col>10</xdr:col>
      <xdr:colOff>390159</xdr:colOff>
      <xdr:row>477</xdr:row>
      <xdr:rowOff>252704</xdr:rowOff>
    </xdr:to>
    <xdr:pic>
      <xdr:nvPicPr>
        <xdr:cNvPr id="114" name="Рисунок 113">
          <a:extLst>
            <a:ext uri="{FF2B5EF4-FFF2-40B4-BE49-F238E27FC236}">
              <a16:creationId xmlns:a16="http://schemas.microsoft.com/office/drawing/2014/main" id="{A5575912-4091-4E4E-9069-210C33D29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7075" y="101859285"/>
          <a:ext cx="953390" cy="301200"/>
        </a:xfrm>
        <a:prstGeom prst="rect">
          <a:avLst/>
        </a:prstGeom>
      </xdr:spPr>
    </xdr:pic>
    <xdr:clientData/>
  </xdr:twoCellAnchor>
  <xdr:twoCellAnchor editAs="oneCell">
    <xdr:from>
      <xdr:col>9</xdr:col>
      <xdr:colOff>165230</xdr:colOff>
      <xdr:row>304</xdr:row>
      <xdr:rowOff>31706</xdr:rowOff>
    </xdr:from>
    <xdr:to>
      <xdr:col>10</xdr:col>
      <xdr:colOff>428658</xdr:colOff>
      <xdr:row>304</xdr:row>
      <xdr:rowOff>290871</xdr:rowOff>
    </xdr:to>
    <xdr:pic>
      <xdr:nvPicPr>
        <xdr:cNvPr id="115" name="Рисунок 114">
          <a:extLst>
            <a:ext uri="{FF2B5EF4-FFF2-40B4-BE49-F238E27FC236}">
              <a16:creationId xmlns:a16="http://schemas.microsoft.com/office/drawing/2014/main" id="{949E9ADC-6A43-4E07-B197-98BE58D3F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0791" y="65452905"/>
          <a:ext cx="1138173" cy="259165"/>
        </a:xfrm>
        <a:prstGeom prst="rect">
          <a:avLst/>
        </a:prstGeom>
      </xdr:spPr>
    </xdr:pic>
    <xdr:clientData/>
  </xdr:twoCellAnchor>
  <xdr:twoCellAnchor editAs="oneCell">
    <xdr:from>
      <xdr:col>9</xdr:col>
      <xdr:colOff>242984</xdr:colOff>
      <xdr:row>199</xdr:row>
      <xdr:rowOff>17461</xdr:rowOff>
    </xdr:from>
    <xdr:to>
      <xdr:col>10</xdr:col>
      <xdr:colOff>472449</xdr:colOff>
      <xdr:row>201</xdr:row>
      <xdr:rowOff>216781</xdr:rowOff>
    </xdr:to>
    <xdr:pic>
      <xdr:nvPicPr>
        <xdr:cNvPr id="116" name="Рисунок 115" descr="hitachi-air-to-water-1505376980.png">
          <a:extLst>
            <a:ext uri="{FF2B5EF4-FFF2-40B4-BE49-F238E27FC236}">
              <a16:creationId xmlns:a16="http://schemas.microsoft.com/office/drawing/2014/main" id="{8894C382-D770-4C5A-975A-8387134CD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5938545" y="41120752"/>
          <a:ext cx="1104210" cy="763044"/>
        </a:xfrm>
        <a:prstGeom prst="rect">
          <a:avLst/>
        </a:prstGeom>
      </xdr:spPr>
    </xdr:pic>
    <xdr:clientData/>
  </xdr:twoCellAnchor>
  <xdr:twoCellAnchor editAs="oneCell">
    <xdr:from>
      <xdr:col>9</xdr:col>
      <xdr:colOff>180715</xdr:colOff>
      <xdr:row>341</xdr:row>
      <xdr:rowOff>174291</xdr:rowOff>
    </xdr:from>
    <xdr:to>
      <xdr:col>10</xdr:col>
      <xdr:colOff>471309</xdr:colOff>
      <xdr:row>343</xdr:row>
      <xdr:rowOff>29158</xdr:rowOff>
    </xdr:to>
    <xdr:pic>
      <xdr:nvPicPr>
        <xdr:cNvPr id="117" name="Рисунок 116">
          <a:extLst>
            <a:ext uri="{FF2B5EF4-FFF2-40B4-BE49-F238E27FC236}">
              <a16:creationId xmlns:a16="http://schemas.microsoft.com/office/drawing/2014/main" id="{536995DD-D11A-4F19-A1F3-05D4EE325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276" y="74216587"/>
          <a:ext cx="1165339" cy="399153"/>
        </a:xfrm>
        <a:prstGeom prst="rect">
          <a:avLst/>
        </a:prstGeom>
      </xdr:spPr>
    </xdr:pic>
    <xdr:clientData/>
  </xdr:twoCellAnchor>
  <xdr:twoCellAnchor editAs="oneCell">
    <xdr:from>
      <xdr:col>9</xdr:col>
      <xdr:colOff>90245</xdr:colOff>
      <xdr:row>333</xdr:row>
      <xdr:rowOff>6260</xdr:rowOff>
    </xdr:from>
    <xdr:to>
      <xdr:col>10</xdr:col>
      <xdr:colOff>510888</xdr:colOff>
      <xdr:row>334</xdr:row>
      <xdr:rowOff>10388</xdr:rowOff>
    </xdr:to>
    <xdr:pic>
      <xdr:nvPicPr>
        <xdr:cNvPr id="118" name="Рисунок 117">
          <a:extLst>
            <a:ext uri="{FF2B5EF4-FFF2-40B4-BE49-F238E27FC236}">
              <a16:creationId xmlns:a16="http://schemas.microsoft.com/office/drawing/2014/main" id="{F16C83D9-062E-40C0-B5B6-325393F7F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5806" y="71657587"/>
          <a:ext cx="1295388" cy="324868"/>
        </a:xfrm>
        <a:prstGeom prst="rect">
          <a:avLst/>
        </a:prstGeom>
      </xdr:spPr>
    </xdr:pic>
    <xdr:clientData/>
  </xdr:twoCellAnchor>
  <xdr:twoCellAnchor editAs="oneCell">
    <xdr:from>
      <xdr:col>9</xdr:col>
      <xdr:colOff>199376</xdr:colOff>
      <xdr:row>316</xdr:row>
      <xdr:rowOff>19277</xdr:rowOff>
    </xdr:from>
    <xdr:to>
      <xdr:col>10</xdr:col>
      <xdr:colOff>414623</xdr:colOff>
      <xdr:row>317</xdr:row>
      <xdr:rowOff>9721</xdr:rowOff>
    </xdr:to>
    <xdr:pic>
      <xdr:nvPicPr>
        <xdr:cNvPr id="119" name="Рисунок 118">
          <a:extLst>
            <a:ext uri="{FF2B5EF4-FFF2-40B4-BE49-F238E27FC236}">
              <a16:creationId xmlns:a16="http://schemas.microsoft.com/office/drawing/2014/main" id="{308F9234-1B9E-4473-BE85-BE9F72AF5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4937" y="67918920"/>
          <a:ext cx="1089992" cy="311184"/>
        </a:xfrm>
        <a:prstGeom prst="rect">
          <a:avLst/>
        </a:prstGeom>
      </xdr:spPr>
    </xdr:pic>
    <xdr:clientData/>
  </xdr:twoCellAnchor>
  <xdr:twoCellAnchor editAs="oneCell">
    <xdr:from>
      <xdr:col>9</xdr:col>
      <xdr:colOff>280873</xdr:colOff>
      <xdr:row>251</xdr:row>
      <xdr:rowOff>223548</xdr:rowOff>
    </xdr:from>
    <xdr:to>
      <xdr:col>10</xdr:col>
      <xdr:colOff>302149</xdr:colOff>
      <xdr:row>253</xdr:row>
      <xdr:rowOff>9722</xdr:rowOff>
    </xdr:to>
    <xdr:pic>
      <xdr:nvPicPr>
        <xdr:cNvPr id="120" name="Рисунок 119">
          <a:extLst>
            <a:ext uri="{FF2B5EF4-FFF2-40B4-BE49-F238E27FC236}">
              <a16:creationId xmlns:a16="http://schemas.microsoft.com/office/drawing/2014/main" id="{390FABDE-493C-433E-ADE4-3B7645EDA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434" y="53398318"/>
          <a:ext cx="896021" cy="349898"/>
        </a:xfrm>
        <a:prstGeom prst="rect">
          <a:avLst/>
        </a:prstGeom>
      </xdr:spPr>
    </xdr:pic>
    <xdr:clientData/>
  </xdr:twoCellAnchor>
  <xdr:twoCellAnchor editAs="oneCell">
    <xdr:from>
      <xdr:col>9</xdr:col>
      <xdr:colOff>126692</xdr:colOff>
      <xdr:row>204</xdr:row>
      <xdr:rowOff>202462</xdr:rowOff>
    </xdr:from>
    <xdr:to>
      <xdr:col>10</xdr:col>
      <xdr:colOff>520106</xdr:colOff>
      <xdr:row>206</xdr:row>
      <xdr:rowOff>58315</xdr:rowOff>
    </xdr:to>
    <xdr:pic>
      <xdr:nvPicPr>
        <xdr:cNvPr id="121" name="Рисунок 120">
          <a:extLst>
            <a:ext uri="{FF2B5EF4-FFF2-40B4-BE49-F238E27FC236}">
              <a16:creationId xmlns:a16="http://schemas.microsoft.com/office/drawing/2014/main" id="{7F3DCCEB-87AF-47B1-A4E4-E3866B1E5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2253" y="42530396"/>
          <a:ext cx="1268159" cy="419578"/>
        </a:xfrm>
        <a:prstGeom prst="rect">
          <a:avLst/>
        </a:prstGeom>
      </xdr:spPr>
    </xdr:pic>
    <xdr:clientData/>
  </xdr:twoCellAnchor>
  <xdr:twoCellAnchor>
    <xdr:from>
      <xdr:col>9</xdr:col>
      <xdr:colOff>48596</xdr:colOff>
      <xdr:row>182</xdr:row>
      <xdr:rowOff>19439</xdr:rowOff>
    </xdr:from>
    <xdr:to>
      <xdr:col>10</xdr:col>
      <xdr:colOff>467924</xdr:colOff>
      <xdr:row>183</xdr:row>
      <xdr:rowOff>58315</xdr:rowOff>
    </xdr:to>
    <xdr:grpSp>
      <xdr:nvGrpSpPr>
        <xdr:cNvPr id="122" name="Группа 121">
          <a:extLst>
            <a:ext uri="{FF2B5EF4-FFF2-40B4-BE49-F238E27FC236}">
              <a16:creationId xmlns:a16="http://schemas.microsoft.com/office/drawing/2014/main" id="{5AB3AE22-AB52-4223-B675-AF5E19D7E397}"/>
            </a:ext>
          </a:extLst>
        </xdr:cNvPr>
        <xdr:cNvGrpSpPr/>
      </xdr:nvGrpSpPr>
      <xdr:grpSpPr>
        <a:xfrm>
          <a:off x="5744157" y="39256607"/>
          <a:ext cx="1294073" cy="359616"/>
          <a:chOff x="8556356" y="35347436"/>
          <a:chExt cx="1704595" cy="387457"/>
        </a:xfrm>
      </xdr:grpSpPr>
      <xdr:pic>
        <xdr:nvPicPr>
          <xdr:cNvPr id="123" name="Рисунок 122">
            <a:extLst>
              <a:ext uri="{FF2B5EF4-FFF2-40B4-BE49-F238E27FC236}">
                <a16:creationId xmlns:a16="http://schemas.microsoft.com/office/drawing/2014/main" id="{BA69BC8C-0EDC-45FB-8232-8AABEB979C3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2977" t="13943" r="25581" b="32088"/>
          <a:stretch/>
        </xdr:blipFill>
        <xdr:spPr>
          <a:xfrm>
            <a:off x="8556356" y="35347436"/>
            <a:ext cx="355169" cy="298666"/>
          </a:xfrm>
          <a:prstGeom prst="rect">
            <a:avLst/>
          </a:prstGeom>
        </xdr:spPr>
      </xdr:pic>
      <xdr:pic>
        <xdr:nvPicPr>
          <xdr:cNvPr id="124" name="Рисунок 123">
            <a:extLst>
              <a:ext uri="{FF2B5EF4-FFF2-40B4-BE49-F238E27FC236}">
                <a16:creationId xmlns:a16="http://schemas.microsoft.com/office/drawing/2014/main" id="{100BE672-F65A-4659-AA68-A0CA8334A72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69370" r="5705"/>
          <a:stretch/>
        </xdr:blipFill>
        <xdr:spPr>
          <a:xfrm>
            <a:off x="8865900" y="35371652"/>
            <a:ext cx="1395051" cy="363241"/>
          </a:xfrm>
          <a:prstGeom prst="rect">
            <a:avLst/>
          </a:prstGeom>
        </xdr:spPr>
      </xdr:pic>
    </xdr:grpSp>
    <xdr:clientData/>
  </xdr:twoCellAnchor>
  <xdr:twoCellAnchor editAs="oneCell">
    <xdr:from>
      <xdr:col>9</xdr:col>
      <xdr:colOff>126352</xdr:colOff>
      <xdr:row>13</xdr:row>
      <xdr:rowOff>197279</xdr:rowOff>
    </xdr:from>
    <xdr:to>
      <xdr:col>10</xdr:col>
      <xdr:colOff>463141</xdr:colOff>
      <xdr:row>17</xdr:row>
      <xdr:rowOff>56532</xdr:rowOff>
    </xdr:to>
    <xdr:pic>
      <xdr:nvPicPr>
        <xdr:cNvPr id="125" name="Рисунок 124">
          <a:extLst>
            <a:ext uri="{FF2B5EF4-FFF2-40B4-BE49-F238E27FC236}">
              <a16:creationId xmlns:a16="http://schemas.microsoft.com/office/drawing/2014/main" id="{F71F8430-116C-4A8B-BD78-922392594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1913" y="2491055"/>
          <a:ext cx="1211534" cy="879789"/>
        </a:xfrm>
        <a:prstGeom prst="rect">
          <a:avLst/>
        </a:prstGeom>
      </xdr:spPr>
    </xdr:pic>
    <xdr:clientData/>
  </xdr:twoCellAnchor>
  <xdr:twoCellAnchor editAs="oneCell">
    <xdr:from>
      <xdr:col>9</xdr:col>
      <xdr:colOff>258306</xdr:colOff>
      <xdr:row>419</xdr:row>
      <xdr:rowOff>8072</xdr:rowOff>
    </xdr:from>
    <xdr:to>
      <xdr:col>10</xdr:col>
      <xdr:colOff>356146</xdr:colOff>
      <xdr:row>419</xdr:row>
      <xdr:rowOff>272143</xdr:rowOff>
    </xdr:to>
    <xdr:pic>
      <xdr:nvPicPr>
        <xdr:cNvPr id="126" name="Рисунок 125">
          <a:extLst>
            <a:ext uri="{FF2B5EF4-FFF2-40B4-BE49-F238E27FC236}">
              <a16:creationId xmlns:a16="http://schemas.microsoft.com/office/drawing/2014/main" id="{2822874B-8CA9-4103-A46E-151A5E7E7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867" y="89212613"/>
          <a:ext cx="972585" cy="264071"/>
        </a:xfrm>
        <a:prstGeom prst="rect">
          <a:avLst/>
        </a:prstGeom>
      </xdr:spPr>
    </xdr:pic>
    <xdr:clientData/>
  </xdr:twoCellAnchor>
  <xdr:twoCellAnchor editAs="oneCell">
    <xdr:from>
      <xdr:col>9</xdr:col>
      <xdr:colOff>468178</xdr:colOff>
      <xdr:row>444</xdr:row>
      <xdr:rowOff>192741</xdr:rowOff>
    </xdr:from>
    <xdr:to>
      <xdr:col>10</xdr:col>
      <xdr:colOff>257335</xdr:colOff>
      <xdr:row>446</xdr:row>
      <xdr:rowOff>9719</xdr:rowOff>
    </xdr:to>
    <xdr:pic>
      <xdr:nvPicPr>
        <xdr:cNvPr id="127" name="Рисунок 126">
          <a:extLst>
            <a:ext uri="{FF2B5EF4-FFF2-40B4-BE49-F238E27FC236}">
              <a16:creationId xmlns:a16="http://schemas.microsoft.com/office/drawing/2014/main" id="{EE87FE62-397A-485B-A673-94C059D9D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739" y="97328302"/>
          <a:ext cx="663902" cy="361264"/>
        </a:xfrm>
        <a:prstGeom prst="rect">
          <a:avLst/>
        </a:prstGeom>
      </xdr:spPr>
    </xdr:pic>
    <xdr:clientData/>
  </xdr:twoCellAnchor>
  <xdr:twoCellAnchor editAs="oneCell">
    <xdr:from>
      <xdr:col>9</xdr:col>
      <xdr:colOff>177584</xdr:colOff>
      <xdr:row>451</xdr:row>
      <xdr:rowOff>3132</xdr:rowOff>
    </xdr:from>
    <xdr:to>
      <xdr:col>10</xdr:col>
      <xdr:colOff>523711</xdr:colOff>
      <xdr:row>452</xdr:row>
      <xdr:rowOff>9719</xdr:rowOff>
    </xdr:to>
    <xdr:pic>
      <xdr:nvPicPr>
        <xdr:cNvPr id="128" name="Рисунок 127">
          <a:extLst>
            <a:ext uri="{FF2B5EF4-FFF2-40B4-BE49-F238E27FC236}">
              <a16:creationId xmlns:a16="http://schemas.microsoft.com/office/drawing/2014/main" id="{7EC5D378-C42F-4085-999C-C473C1E4F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3145" y="95719663"/>
          <a:ext cx="1220872" cy="327327"/>
        </a:xfrm>
        <a:prstGeom prst="rect">
          <a:avLst/>
        </a:prstGeom>
      </xdr:spPr>
    </xdr:pic>
    <xdr:clientData/>
  </xdr:twoCellAnchor>
  <xdr:twoCellAnchor editAs="oneCell">
    <xdr:from>
      <xdr:col>9</xdr:col>
      <xdr:colOff>60995</xdr:colOff>
      <xdr:row>459</xdr:row>
      <xdr:rowOff>20757</xdr:rowOff>
    </xdr:from>
    <xdr:to>
      <xdr:col>10</xdr:col>
      <xdr:colOff>548112</xdr:colOff>
      <xdr:row>459</xdr:row>
      <xdr:rowOff>272144</xdr:rowOff>
    </xdr:to>
    <xdr:pic>
      <xdr:nvPicPr>
        <xdr:cNvPr id="129" name="Рисунок 128">
          <a:extLst>
            <a:ext uri="{FF2B5EF4-FFF2-40B4-BE49-F238E27FC236}">
              <a16:creationId xmlns:a16="http://schemas.microsoft.com/office/drawing/2014/main" id="{BCE98A90-35CD-4952-BBB2-3F1394EF6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6556" y="97914430"/>
          <a:ext cx="1361862" cy="251387"/>
        </a:xfrm>
        <a:prstGeom prst="rect">
          <a:avLst/>
        </a:prstGeom>
      </xdr:spPr>
    </xdr:pic>
    <xdr:clientData/>
  </xdr:twoCellAnchor>
  <xdr:twoCellAnchor editAs="oneCell">
    <xdr:from>
      <xdr:col>9</xdr:col>
      <xdr:colOff>326856</xdr:colOff>
      <xdr:row>464</xdr:row>
      <xdr:rowOff>7907</xdr:rowOff>
    </xdr:from>
    <xdr:to>
      <xdr:col>10</xdr:col>
      <xdr:colOff>345720</xdr:colOff>
      <xdr:row>465</xdr:row>
      <xdr:rowOff>2317</xdr:rowOff>
    </xdr:to>
    <xdr:pic>
      <xdr:nvPicPr>
        <xdr:cNvPr id="130" name="Рисунок 129">
          <a:extLst>
            <a:ext uri="{FF2B5EF4-FFF2-40B4-BE49-F238E27FC236}">
              <a16:creationId xmlns:a16="http://schemas.microsoft.com/office/drawing/2014/main" id="{EAAAE1A7-E10A-430A-A6D4-B22EEC72D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2417" y="98727728"/>
          <a:ext cx="893609" cy="305430"/>
        </a:xfrm>
        <a:prstGeom prst="rect">
          <a:avLst/>
        </a:prstGeom>
      </xdr:spPr>
    </xdr:pic>
    <xdr:clientData/>
  </xdr:twoCellAnchor>
  <xdr:twoCellAnchor>
    <xdr:from>
      <xdr:col>6</xdr:col>
      <xdr:colOff>1428750</xdr:colOff>
      <xdr:row>468</xdr:row>
      <xdr:rowOff>8323</xdr:rowOff>
    </xdr:from>
    <xdr:to>
      <xdr:col>10</xdr:col>
      <xdr:colOff>469654</xdr:colOff>
      <xdr:row>468</xdr:row>
      <xdr:rowOff>311021</xdr:rowOff>
    </xdr:to>
    <xdr:grpSp>
      <xdr:nvGrpSpPr>
        <xdr:cNvPr id="131" name="Группа 130">
          <a:extLst>
            <a:ext uri="{FF2B5EF4-FFF2-40B4-BE49-F238E27FC236}">
              <a16:creationId xmlns:a16="http://schemas.microsoft.com/office/drawing/2014/main" id="{401668A6-1165-40FF-98E9-DA69248A130D}"/>
            </a:ext>
          </a:extLst>
        </xdr:cNvPr>
        <xdr:cNvGrpSpPr/>
      </xdr:nvGrpSpPr>
      <xdr:grpSpPr>
        <a:xfrm>
          <a:off x="5569209" y="104802762"/>
          <a:ext cx="1470751" cy="302698"/>
          <a:chOff x="7450485" y="92764064"/>
          <a:chExt cx="3714615" cy="621297"/>
        </a:xfrm>
      </xdr:grpSpPr>
      <xdr:pic>
        <xdr:nvPicPr>
          <xdr:cNvPr id="132" name="Рисунок 131">
            <a:extLst>
              <a:ext uri="{FF2B5EF4-FFF2-40B4-BE49-F238E27FC236}">
                <a16:creationId xmlns:a16="http://schemas.microsoft.com/office/drawing/2014/main" id="{6DABD4BA-2C21-4583-858B-BCF1999913E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28535"/>
          <a:stretch/>
        </xdr:blipFill>
        <xdr:spPr>
          <a:xfrm>
            <a:off x="7450485" y="92764064"/>
            <a:ext cx="1589223" cy="621297"/>
          </a:xfrm>
          <a:prstGeom prst="rect">
            <a:avLst/>
          </a:prstGeom>
        </xdr:spPr>
      </xdr:pic>
      <xdr:pic>
        <xdr:nvPicPr>
          <xdr:cNvPr id="133" name="Рисунок 132">
            <a:extLst>
              <a:ext uri="{FF2B5EF4-FFF2-40B4-BE49-F238E27FC236}">
                <a16:creationId xmlns:a16="http://schemas.microsoft.com/office/drawing/2014/main" id="{5685AAFD-0AFA-4DEF-8705-701591C05D1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70537"/>
          <a:stretch/>
        </xdr:blipFill>
        <xdr:spPr>
          <a:xfrm>
            <a:off x="8419130" y="92892966"/>
            <a:ext cx="2745970" cy="442578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58317</xdr:colOff>
      <xdr:row>0</xdr:row>
      <xdr:rowOff>58317</xdr:rowOff>
    </xdr:from>
    <xdr:to>
      <xdr:col>1</xdr:col>
      <xdr:colOff>340876</xdr:colOff>
      <xdr:row>3</xdr:row>
      <xdr:rowOff>0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id="{49B12C53-6D8E-4F65-A4A0-7517C77C6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58317" y="58317"/>
          <a:ext cx="1361411" cy="505407"/>
        </a:xfrm>
        <a:prstGeom prst="rect">
          <a:avLst/>
        </a:prstGeom>
      </xdr:spPr>
    </xdr:pic>
    <xdr:clientData/>
  </xdr:twoCellAnchor>
  <xdr:twoCellAnchor editAs="oneCell">
    <xdr:from>
      <xdr:col>6</xdr:col>
      <xdr:colOff>1545383</xdr:colOff>
      <xdr:row>441</xdr:row>
      <xdr:rowOff>38876</xdr:rowOff>
    </xdr:from>
    <xdr:to>
      <xdr:col>10</xdr:col>
      <xdr:colOff>613126</xdr:colOff>
      <xdr:row>441</xdr:row>
      <xdr:rowOff>281861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59EDECA0-9AB0-A0EE-CBCC-9A90AD332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5842" y="96950891"/>
          <a:ext cx="1497590" cy="2429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1</xdr:row>
      <xdr:rowOff>228599</xdr:rowOff>
    </xdr:from>
    <xdr:to>
      <xdr:col>10</xdr:col>
      <xdr:colOff>609601</xdr:colOff>
      <xdr:row>9</xdr:row>
      <xdr:rowOff>51152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A7321905-99BA-490F-9D7A-B139B041A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50" y="390524"/>
          <a:ext cx="1400176" cy="1365603"/>
        </a:xfrm>
        <a:prstGeom prst="rect">
          <a:avLst/>
        </a:prstGeom>
      </xdr:spPr>
    </xdr:pic>
    <xdr:clientData/>
  </xdr:twoCellAnchor>
  <xdr:twoCellAnchor editAs="oneCell">
    <xdr:from>
      <xdr:col>0</xdr:col>
      <xdr:colOff>1123950</xdr:colOff>
      <xdr:row>7</xdr:row>
      <xdr:rowOff>209550</xdr:rowOff>
    </xdr:from>
    <xdr:to>
      <xdr:col>1</xdr:col>
      <xdr:colOff>182055</xdr:colOff>
      <xdr:row>9</xdr:row>
      <xdr:rowOff>36849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6CEF7C1F-EAD4-4501-A0B2-EA17C73B8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1485900"/>
          <a:ext cx="496380" cy="255924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104776</xdr:colOff>
      <xdr:row>0</xdr:row>
      <xdr:rowOff>104776</xdr:rowOff>
    </xdr:from>
    <xdr:to>
      <xdr:col>0</xdr:col>
      <xdr:colOff>1419226</xdr:colOff>
      <xdr:row>3</xdr:row>
      <xdr:rowOff>40299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368A634C-4F09-41E8-A397-59CCDC914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76" y="104776"/>
          <a:ext cx="1314450" cy="487973"/>
        </a:xfrm>
        <a:prstGeom prst="rect">
          <a:avLst/>
        </a:prstGeom>
      </xdr:spPr>
    </xdr:pic>
    <xdr:clientData/>
  </xdr:twoCellAnchor>
  <xdr:twoCellAnchor editAs="oneCell">
    <xdr:from>
      <xdr:col>9</xdr:col>
      <xdr:colOff>295275</xdr:colOff>
      <xdr:row>114</xdr:row>
      <xdr:rowOff>85725</xdr:rowOff>
    </xdr:from>
    <xdr:to>
      <xdr:col>10</xdr:col>
      <xdr:colOff>468584</xdr:colOff>
      <xdr:row>116</xdr:row>
      <xdr:rowOff>193311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BC0C509-5CCF-4B10-A8B7-BBD6315C0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3600" y="24231600"/>
          <a:ext cx="1040084" cy="755286"/>
        </a:xfrm>
        <a:prstGeom prst="rect">
          <a:avLst/>
        </a:prstGeom>
      </xdr:spPr>
    </xdr:pic>
    <xdr:clientData/>
  </xdr:twoCellAnchor>
  <xdr:twoCellAnchor editAs="oneCell">
    <xdr:from>
      <xdr:col>9</xdr:col>
      <xdr:colOff>561975</xdr:colOff>
      <xdr:row>124</xdr:row>
      <xdr:rowOff>161926</xdr:rowOff>
    </xdr:from>
    <xdr:to>
      <xdr:col>10</xdr:col>
      <xdr:colOff>247703</xdr:colOff>
      <xdr:row>126</xdr:row>
      <xdr:rowOff>46903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9A607AD-A780-EA66-B22A-B159FBB43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210300" y="26574751"/>
          <a:ext cx="552503" cy="4088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</xdr:row>
      <xdr:rowOff>0</xdr:rowOff>
    </xdr:from>
    <xdr:to>
      <xdr:col>12</xdr:col>
      <xdr:colOff>0</xdr:colOff>
      <xdr:row>13</xdr:row>
      <xdr:rowOff>38255</xdr:rowOff>
    </xdr:to>
    <xdr:pic>
      <xdr:nvPicPr>
        <xdr:cNvPr id="32" name="Рисунок 31" descr="jcb.png">
          <a:extLst>
            <a:ext uri="{FF2B5EF4-FFF2-40B4-BE49-F238E27FC236}">
              <a16:creationId xmlns:a16="http://schemas.microsoft.com/office/drawing/2014/main" id="{CBC65B38-9252-4C97-AA17-B3F2C8823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3636" y="59521726"/>
          <a:ext cx="0" cy="217081"/>
        </a:xfrm>
        <a:prstGeom prst="rect">
          <a:avLst/>
        </a:prstGeom>
      </xdr:spPr>
    </xdr:pic>
    <xdr:clientData/>
  </xdr:twoCellAnchor>
  <xdr:twoCellAnchor editAs="oneCell">
    <xdr:from>
      <xdr:col>9</xdr:col>
      <xdr:colOff>255133</xdr:colOff>
      <xdr:row>2</xdr:row>
      <xdr:rowOff>144237</xdr:rowOff>
    </xdr:from>
    <xdr:to>
      <xdr:col>10</xdr:col>
      <xdr:colOff>451419</xdr:colOff>
      <xdr:row>8</xdr:row>
      <xdr:rowOff>153995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3CF552FB-0A87-46E2-85E8-DB331DC45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785" y="637496"/>
          <a:ext cx="1165794" cy="1220650"/>
        </a:xfrm>
        <a:prstGeom prst="rect">
          <a:avLst/>
        </a:prstGeom>
      </xdr:spPr>
    </xdr:pic>
    <xdr:clientData/>
  </xdr:twoCellAnchor>
  <xdr:twoCellAnchor editAs="oneCell">
    <xdr:from>
      <xdr:col>0</xdr:col>
      <xdr:colOff>1116371</xdr:colOff>
      <xdr:row>7</xdr:row>
      <xdr:rowOff>204838</xdr:rowOff>
    </xdr:from>
    <xdr:to>
      <xdr:col>0</xdr:col>
      <xdr:colOff>1612751</xdr:colOff>
      <xdr:row>9</xdr:row>
      <xdr:rowOff>30601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1D4512AC-CE95-43BE-BA9C-74FAE9EC53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71" y="1710403"/>
          <a:ext cx="496380" cy="255924"/>
        </a:xfrm>
        <a:prstGeom prst="rect">
          <a:avLst/>
        </a:prstGeom>
      </xdr:spPr>
    </xdr:pic>
    <xdr:clientData/>
  </xdr:twoCellAnchor>
  <xdr:twoCellAnchor editAs="oneCell">
    <xdr:from>
      <xdr:col>9</xdr:col>
      <xdr:colOff>631709</xdr:colOff>
      <xdr:row>14</xdr:row>
      <xdr:rowOff>179560</xdr:rowOff>
    </xdr:from>
    <xdr:to>
      <xdr:col>10</xdr:col>
      <xdr:colOff>276534</xdr:colOff>
      <xdr:row>16</xdr:row>
      <xdr:rowOff>73132</xdr:rowOff>
    </xdr:to>
    <xdr:pic>
      <xdr:nvPicPr>
        <xdr:cNvPr id="74" name="Рисунок 73" descr="caterpillar.png">
          <a:extLst>
            <a:ext uri="{FF2B5EF4-FFF2-40B4-BE49-F238E27FC236}">
              <a16:creationId xmlns:a16="http://schemas.microsoft.com/office/drawing/2014/main" id="{940F3F26-C8AB-4CDC-88B9-042695AA6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691225" y="3098512"/>
          <a:ext cx="617808" cy="477362"/>
        </a:xfrm>
        <a:prstGeom prst="rect">
          <a:avLst/>
        </a:prstGeom>
      </xdr:spPr>
    </xdr:pic>
    <xdr:clientData/>
  </xdr:twoCellAnchor>
  <xdr:twoCellAnchor editAs="oneCell">
    <xdr:from>
      <xdr:col>9</xdr:col>
      <xdr:colOff>539972</xdr:colOff>
      <xdr:row>299</xdr:row>
      <xdr:rowOff>10821</xdr:rowOff>
    </xdr:from>
    <xdr:to>
      <xdr:col>10</xdr:col>
      <xdr:colOff>278259</xdr:colOff>
      <xdr:row>299</xdr:row>
      <xdr:rowOff>327742</xdr:rowOff>
    </xdr:to>
    <xdr:pic>
      <xdr:nvPicPr>
        <xdr:cNvPr id="75" name="Рисунок 74" descr="jcb.png">
          <a:extLst>
            <a:ext uri="{FF2B5EF4-FFF2-40B4-BE49-F238E27FC236}">
              <a16:creationId xmlns:a16="http://schemas.microsoft.com/office/drawing/2014/main" id="{69FE2A8B-F9B8-46AC-A187-354FA7E7D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99488" y="67566627"/>
          <a:ext cx="711270" cy="316921"/>
        </a:xfrm>
        <a:prstGeom prst="rect">
          <a:avLst/>
        </a:prstGeom>
      </xdr:spPr>
    </xdr:pic>
    <xdr:clientData/>
  </xdr:twoCellAnchor>
  <xdr:twoCellAnchor editAs="oneCell">
    <xdr:from>
      <xdr:col>9</xdr:col>
      <xdr:colOff>142875</xdr:colOff>
      <xdr:row>316</xdr:row>
      <xdr:rowOff>201343</xdr:rowOff>
    </xdr:from>
    <xdr:to>
      <xdr:col>10</xdr:col>
      <xdr:colOff>641273</xdr:colOff>
      <xdr:row>317</xdr:row>
      <xdr:rowOff>335175</xdr:rowOff>
    </xdr:to>
    <xdr:pic>
      <xdr:nvPicPr>
        <xdr:cNvPr id="76" name="Рисунок 75" descr="logo-john-deere.png">
          <a:extLst>
            <a:ext uri="{FF2B5EF4-FFF2-40B4-BE49-F238E27FC236}">
              <a16:creationId xmlns:a16="http://schemas.microsoft.com/office/drawing/2014/main" id="{837A5629-B377-48C7-BA64-4EFF8B243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02391" y="71976827"/>
          <a:ext cx="1471381" cy="379639"/>
        </a:xfrm>
        <a:prstGeom prst="rect">
          <a:avLst/>
        </a:prstGeom>
      </xdr:spPr>
    </xdr:pic>
    <xdr:clientData/>
  </xdr:twoCellAnchor>
  <xdr:twoCellAnchor editAs="oneCell">
    <xdr:from>
      <xdr:col>9</xdr:col>
      <xdr:colOff>390524</xdr:colOff>
      <xdr:row>434</xdr:row>
      <xdr:rowOff>19065</xdr:rowOff>
    </xdr:from>
    <xdr:to>
      <xdr:col>10</xdr:col>
      <xdr:colOff>436332</xdr:colOff>
      <xdr:row>434</xdr:row>
      <xdr:rowOff>317500</xdr:rowOff>
    </xdr:to>
    <xdr:pic>
      <xdr:nvPicPr>
        <xdr:cNvPr id="77" name="Рисунок 76" descr="XCMG.jpg">
          <a:extLst>
            <a:ext uri="{FF2B5EF4-FFF2-40B4-BE49-F238E27FC236}">
              <a16:creationId xmlns:a16="http://schemas.microsoft.com/office/drawing/2014/main" id="{50CD95C9-DFEB-4612-8445-75A6F475B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50040" y="100144226"/>
          <a:ext cx="1018791" cy="298435"/>
        </a:xfrm>
        <a:prstGeom prst="rect">
          <a:avLst/>
        </a:prstGeom>
      </xdr:spPr>
    </xdr:pic>
    <xdr:clientData/>
  </xdr:twoCellAnchor>
  <xdr:twoCellAnchor editAs="oneCell">
    <xdr:from>
      <xdr:col>9</xdr:col>
      <xdr:colOff>304800</xdr:colOff>
      <xdr:row>441</xdr:row>
      <xdr:rowOff>40111</xdr:rowOff>
    </xdr:from>
    <xdr:to>
      <xdr:col>10</xdr:col>
      <xdr:colOff>523626</xdr:colOff>
      <xdr:row>443</xdr:row>
      <xdr:rowOff>200409</xdr:rowOff>
    </xdr:to>
    <xdr:pic>
      <xdr:nvPicPr>
        <xdr:cNvPr id="78" name="Рисунок 77" descr="hitachi-air-to-water-1505376980.png">
          <a:extLst>
            <a:ext uri="{FF2B5EF4-FFF2-40B4-BE49-F238E27FC236}">
              <a16:creationId xmlns:a16="http://schemas.microsoft.com/office/drawing/2014/main" id="{B777C29D-1AE9-419D-B871-A43B1CA23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353050" y="94051861"/>
          <a:ext cx="1190375" cy="663177"/>
        </a:xfrm>
        <a:prstGeom prst="rect">
          <a:avLst/>
        </a:prstGeom>
      </xdr:spPr>
    </xdr:pic>
    <xdr:clientData/>
  </xdr:twoCellAnchor>
  <xdr:twoCellAnchor editAs="oneCell">
    <xdr:from>
      <xdr:col>9</xdr:col>
      <xdr:colOff>349640</xdr:colOff>
      <xdr:row>525</xdr:row>
      <xdr:rowOff>245624</xdr:rowOff>
    </xdr:from>
    <xdr:to>
      <xdr:col>10</xdr:col>
      <xdr:colOff>459612</xdr:colOff>
      <xdr:row>526</xdr:row>
      <xdr:rowOff>310328</xdr:rowOff>
    </xdr:to>
    <xdr:pic>
      <xdr:nvPicPr>
        <xdr:cNvPr id="79" name="Рисунок 78" descr="volvo.jpg">
          <a:extLst>
            <a:ext uri="{FF2B5EF4-FFF2-40B4-BE49-F238E27FC236}">
              <a16:creationId xmlns:a16="http://schemas.microsoft.com/office/drawing/2014/main" id="{7B88598A-681A-487B-8B33-5C4CBA304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5409156" y="124705624"/>
          <a:ext cx="1082955" cy="310511"/>
        </a:xfrm>
        <a:prstGeom prst="rect">
          <a:avLst/>
        </a:prstGeom>
      </xdr:spPr>
    </xdr:pic>
    <xdr:clientData/>
  </xdr:twoCellAnchor>
  <xdr:twoCellAnchor editAs="oneCell">
    <xdr:from>
      <xdr:col>9</xdr:col>
      <xdr:colOff>485775</xdr:colOff>
      <xdr:row>559</xdr:row>
      <xdr:rowOff>17735</xdr:rowOff>
    </xdr:from>
    <xdr:to>
      <xdr:col>10</xdr:col>
      <xdr:colOff>420336</xdr:colOff>
      <xdr:row>559</xdr:row>
      <xdr:rowOff>335689</xdr:rowOff>
    </xdr:to>
    <xdr:pic>
      <xdr:nvPicPr>
        <xdr:cNvPr id="80" name="Рисунок 79" descr="new holland.jpg">
          <a:extLst>
            <a:ext uri="{FF2B5EF4-FFF2-40B4-BE49-F238E27FC236}">
              <a16:creationId xmlns:a16="http://schemas.microsoft.com/office/drawing/2014/main" id="{3BBCF524-8667-4673-B622-42E7569ED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5534025" y="120870935"/>
          <a:ext cx="906110" cy="281698"/>
        </a:xfrm>
        <a:prstGeom prst="rect">
          <a:avLst/>
        </a:prstGeom>
      </xdr:spPr>
    </xdr:pic>
    <xdr:clientData/>
  </xdr:twoCellAnchor>
  <xdr:twoCellAnchor editAs="oneCell">
    <xdr:from>
      <xdr:col>9</xdr:col>
      <xdr:colOff>414220</xdr:colOff>
      <xdr:row>563</xdr:row>
      <xdr:rowOff>90183</xdr:rowOff>
    </xdr:from>
    <xdr:to>
      <xdr:col>10</xdr:col>
      <xdr:colOff>486779</xdr:colOff>
      <xdr:row>565</xdr:row>
      <xdr:rowOff>163871</xdr:rowOff>
    </xdr:to>
    <xdr:pic>
      <xdr:nvPicPr>
        <xdr:cNvPr id="81" name="Рисунок 80" descr="mst-logo-768x432_мал..png">
          <a:extLst>
            <a:ext uri="{FF2B5EF4-FFF2-40B4-BE49-F238E27FC236}">
              <a16:creationId xmlns:a16="http://schemas.microsoft.com/office/drawing/2014/main" id="{335283C2-69D0-4E34-989A-276937029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5462470" y="122105433"/>
          <a:ext cx="1044108" cy="576567"/>
        </a:xfrm>
        <a:prstGeom prst="rect">
          <a:avLst/>
        </a:prstGeom>
      </xdr:spPr>
    </xdr:pic>
    <xdr:clientData/>
  </xdr:twoCellAnchor>
  <xdr:twoCellAnchor editAs="oneCell">
    <xdr:from>
      <xdr:col>3</xdr:col>
      <xdr:colOff>465649</xdr:colOff>
      <xdr:row>442</xdr:row>
      <xdr:rowOff>36911</xdr:rowOff>
    </xdr:from>
    <xdr:to>
      <xdr:col>4</xdr:col>
      <xdr:colOff>530430</xdr:colOff>
      <xdr:row>442</xdr:row>
      <xdr:rowOff>322008</xdr:rowOff>
    </xdr:to>
    <xdr:pic>
      <xdr:nvPicPr>
        <xdr:cNvPr id="82" name="Рисунок 81">
          <a:extLst>
            <a:ext uri="{FF2B5EF4-FFF2-40B4-BE49-F238E27FC236}">
              <a16:creationId xmlns:a16="http://schemas.microsoft.com/office/drawing/2014/main" id="{F7E8BAB3-225A-4691-8C8D-0E6202686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5174" y="94258211"/>
          <a:ext cx="791651" cy="248840"/>
        </a:xfrm>
        <a:prstGeom prst="rect">
          <a:avLst/>
        </a:prstGeom>
      </xdr:spPr>
    </xdr:pic>
    <xdr:clientData/>
  </xdr:twoCellAnchor>
  <xdr:twoCellAnchor editAs="oneCell">
    <xdr:from>
      <xdr:col>9</xdr:col>
      <xdr:colOff>177389</xdr:colOff>
      <xdr:row>202</xdr:row>
      <xdr:rowOff>208136</xdr:rowOff>
    </xdr:from>
    <xdr:to>
      <xdr:col>10</xdr:col>
      <xdr:colOff>606015</xdr:colOff>
      <xdr:row>206</xdr:row>
      <xdr:rowOff>60087</xdr:rowOff>
    </xdr:to>
    <xdr:pic>
      <xdr:nvPicPr>
        <xdr:cNvPr id="83" name="Рисунок 82">
          <a:extLst>
            <a:ext uri="{FF2B5EF4-FFF2-40B4-BE49-F238E27FC236}">
              <a16:creationId xmlns:a16="http://schemas.microsoft.com/office/drawing/2014/main" id="{C4CB71FF-F5E7-41F0-9328-3ED2E4518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2712" y="46358297"/>
          <a:ext cx="1401609" cy="978564"/>
        </a:xfrm>
        <a:prstGeom prst="rect">
          <a:avLst/>
        </a:prstGeom>
      </xdr:spPr>
    </xdr:pic>
    <xdr:clientData/>
  </xdr:twoCellAnchor>
  <xdr:twoCellAnchor editAs="oneCell">
    <xdr:from>
      <xdr:col>9</xdr:col>
      <xdr:colOff>166431</xdr:colOff>
      <xdr:row>312</xdr:row>
      <xdr:rowOff>189783</xdr:rowOff>
    </xdr:from>
    <xdr:to>
      <xdr:col>10</xdr:col>
      <xdr:colOff>614106</xdr:colOff>
      <xdr:row>313</xdr:row>
      <xdr:rowOff>337983</xdr:rowOff>
    </xdr:to>
    <xdr:pic>
      <xdr:nvPicPr>
        <xdr:cNvPr id="84" name="Рисунок 83">
          <a:extLst>
            <a:ext uri="{FF2B5EF4-FFF2-40B4-BE49-F238E27FC236}">
              <a16:creationId xmlns:a16="http://schemas.microsoft.com/office/drawing/2014/main" id="{2A3605F9-8D7E-4A2D-9C51-4F3BD452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5947" y="70961557"/>
          <a:ext cx="1420658" cy="394007"/>
        </a:xfrm>
        <a:prstGeom prst="rect">
          <a:avLst/>
        </a:prstGeom>
      </xdr:spPr>
    </xdr:pic>
    <xdr:clientData/>
  </xdr:twoCellAnchor>
  <xdr:twoCellAnchor editAs="oneCell">
    <xdr:from>
      <xdr:col>9</xdr:col>
      <xdr:colOff>24823</xdr:colOff>
      <xdr:row>326</xdr:row>
      <xdr:rowOff>44758</xdr:rowOff>
    </xdr:from>
    <xdr:to>
      <xdr:col>10</xdr:col>
      <xdr:colOff>783102</xdr:colOff>
      <xdr:row>326</xdr:row>
      <xdr:rowOff>317500</xdr:rowOff>
    </xdr:to>
    <xdr:pic>
      <xdr:nvPicPr>
        <xdr:cNvPr id="85" name="Рисунок 84">
          <a:extLst>
            <a:ext uri="{FF2B5EF4-FFF2-40B4-BE49-F238E27FC236}">
              <a16:creationId xmlns:a16="http://schemas.microsoft.com/office/drawing/2014/main" id="{912E9DC3-6FE7-491E-B31B-860322C7C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4339" y="74370484"/>
          <a:ext cx="1731262" cy="272742"/>
        </a:xfrm>
        <a:prstGeom prst="rect">
          <a:avLst/>
        </a:prstGeom>
      </xdr:spPr>
    </xdr:pic>
    <xdr:clientData/>
  </xdr:twoCellAnchor>
  <xdr:twoCellAnchor editAs="oneCell">
    <xdr:from>
      <xdr:col>9</xdr:col>
      <xdr:colOff>583789</xdr:colOff>
      <xdr:row>330</xdr:row>
      <xdr:rowOff>238902</xdr:rowOff>
    </xdr:from>
    <xdr:to>
      <xdr:col>10</xdr:col>
      <xdr:colOff>255741</xdr:colOff>
      <xdr:row>331</xdr:row>
      <xdr:rowOff>337091</xdr:rowOff>
    </xdr:to>
    <xdr:pic>
      <xdr:nvPicPr>
        <xdr:cNvPr id="86" name="Рисунок 85">
          <a:extLst>
            <a:ext uri="{FF2B5EF4-FFF2-40B4-BE49-F238E27FC236}">
              <a16:creationId xmlns:a16="http://schemas.microsoft.com/office/drawing/2014/main" id="{047E2FA9-EE7F-4209-93FE-1CA4B07EA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3305" y="75650273"/>
          <a:ext cx="644935" cy="343996"/>
        </a:xfrm>
        <a:prstGeom prst="rect">
          <a:avLst/>
        </a:prstGeom>
      </xdr:spPr>
    </xdr:pic>
    <xdr:clientData/>
  </xdr:twoCellAnchor>
  <xdr:twoCellAnchor editAs="oneCell">
    <xdr:from>
      <xdr:col>9</xdr:col>
      <xdr:colOff>215080</xdr:colOff>
      <xdr:row>362</xdr:row>
      <xdr:rowOff>16182</xdr:rowOff>
    </xdr:from>
    <xdr:to>
      <xdr:col>10</xdr:col>
      <xdr:colOff>615337</xdr:colOff>
      <xdr:row>362</xdr:row>
      <xdr:rowOff>303864</xdr:rowOff>
    </xdr:to>
    <xdr:pic>
      <xdr:nvPicPr>
        <xdr:cNvPr id="87" name="Рисунок 86">
          <a:extLst>
            <a:ext uri="{FF2B5EF4-FFF2-40B4-BE49-F238E27FC236}">
              <a16:creationId xmlns:a16="http://schemas.microsoft.com/office/drawing/2014/main" id="{A5FB36DB-2710-4BE6-A300-4617E7849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4596" y="83385537"/>
          <a:ext cx="1373240" cy="287682"/>
        </a:xfrm>
        <a:prstGeom prst="rect">
          <a:avLst/>
        </a:prstGeom>
      </xdr:spPr>
    </xdr:pic>
    <xdr:clientData/>
  </xdr:twoCellAnchor>
  <xdr:twoCellAnchor>
    <xdr:from>
      <xdr:col>9</xdr:col>
      <xdr:colOff>123824</xdr:colOff>
      <xdr:row>420</xdr:row>
      <xdr:rowOff>225323</xdr:rowOff>
    </xdr:from>
    <xdr:to>
      <xdr:col>10</xdr:col>
      <xdr:colOff>708905</xdr:colOff>
      <xdr:row>422</xdr:row>
      <xdr:rowOff>30726</xdr:rowOff>
    </xdr:to>
    <xdr:grpSp>
      <xdr:nvGrpSpPr>
        <xdr:cNvPr id="88" name="Группа 87">
          <a:extLst>
            <a:ext uri="{FF2B5EF4-FFF2-40B4-BE49-F238E27FC236}">
              <a16:creationId xmlns:a16="http://schemas.microsoft.com/office/drawing/2014/main" id="{D2ABEFA8-5856-42B2-AE69-066323BC99E7}"/>
            </a:ext>
          </a:extLst>
        </xdr:cNvPr>
        <xdr:cNvGrpSpPr/>
      </xdr:nvGrpSpPr>
      <xdr:grpSpPr>
        <a:xfrm>
          <a:off x="5429147" y="99039517"/>
          <a:ext cx="1558064" cy="389193"/>
          <a:chOff x="8034233" y="79629001"/>
          <a:chExt cx="3247424" cy="715100"/>
        </a:xfrm>
      </xdr:grpSpPr>
      <xdr:pic>
        <xdr:nvPicPr>
          <xdr:cNvPr id="89" name="Рисунок 88">
            <a:extLst>
              <a:ext uri="{FF2B5EF4-FFF2-40B4-BE49-F238E27FC236}">
                <a16:creationId xmlns:a16="http://schemas.microsoft.com/office/drawing/2014/main" id="{8B33A458-557A-4FED-AB85-7E977FCC3D5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67185"/>
          <a:stretch/>
        </xdr:blipFill>
        <xdr:spPr>
          <a:xfrm>
            <a:off x="8562974" y="79629001"/>
            <a:ext cx="2718683" cy="715100"/>
          </a:xfrm>
          <a:prstGeom prst="rect">
            <a:avLst/>
          </a:prstGeom>
        </xdr:spPr>
      </xdr:pic>
      <xdr:pic>
        <xdr:nvPicPr>
          <xdr:cNvPr id="90" name="Рисунок 89">
            <a:extLst>
              <a:ext uri="{FF2B5EF4-FFF2-40B4-BE49-F238E27FC236}">
                <a16:creationId xmlns:a16="http://schemas.microsoft.com/office/drawing/2014/main" id="{8AF22E41-BEEB-4772-840E-9931D7F8649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6270" t="16933" r="31260" b="32815"/>
          <a:stretch/>
        </xdr:blipFill>
        <xdr:spPr>
          <a:xfrm>
            <a:off x="8034233" y="79663368"/>
            <a:ext cx="576367" cy="546657"/>
          </a:xfrm>
          <a:prstGeom prst="rect">
            <a:avLst/>
          </a:prstGeom>
        </xdr:spPr>
      </xdr:pic>
    </xdr:grpSp>
    <xdr:clientData/>
  </xdr:twoCellAnchor>
  <xdr:twoCellAnchor editAs="oneCell">
    <xdr:from>
      <xdr:col>9</xdr:col>
      <xdr:colOff>227829</xdr:colOff>
      <xdr:row>570</xdr:row>
      <xdr:rowOff>29348</xdr:rowOff>
    </xdr:from>
    <xdr:to>
      <xdr:col>10</xdr:col>
      <xdr:colOff>576668</xdr:colOff>
      <xdr:row>571</xdr:row>
      <xdr:rowOff>10243</xdr:rowOff>
    </xdr:to>
    <xdr:pic>
      <xdr:nvPicPr>
        <xdr:cNvPr id="91" name="Рисунок 90">
          <a:extLst>
            <a:ext uri="{FF2B5EF4-FFF2-40B4-BE49-F238E27FC236}">
              <a16:creationId xmlns:a16="http://schemas.microsoft.com/office/drawing/2014/main" id="{5C6A5FF4-32C8-4AA4-B13D-04510BC33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7345" y="136349509"/>
          <a:ext cx="1321822" cy="318878"/>
        </a:xfrm>
        <a:prstGeom prst="rect">
          <a:avLst/>
        </a:prstGeom>
      </xdr:spPr>
    </xdr:pic>
    <xdr:clientData/>
  </xdr:twoCellAnchor>
  <xdr:twoCellAnchor editAs="oneCell">
    <xdr:from>
      <xdr:col>9</xdr:col>
      <xdr:colOff>303764</xdr:colOff>
      <xdr:row>576</xdr:row>
      <xdr:rowOff>10243</xdr:rowOff>
    </xdr:from>
    <xdr:to>
      <xdr:col>10</xdr:col>
      <xdr:colOff>450748</xdr:colOff>
      <xdr:row>576</xdr:row>
      <xdr:rowOff>297017</xdr:rowOff>
    </xdr:to>
    <xdr:pic>
      <xdr:nvPicPr>
        <xdr:cNvPr id="92" name="Рисунок 91">
          <a:extLst>
            <a:ext uri="{FF2B5EF4-FFF2-40B4-BE49-F238E27FC236}">
              <a16:creationId xmlns:a16="http://schemas.microsoft.com/office/drawing/2014/main" id="{63B7DC40-9E7B-4FA3-8C8C-1A16DA3DE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3280" y="137897420"/>
          <a:ext cx="1119967" cy="286774"/>
        </a:xfrm>
        <a:prstGeom prst="rect">
          <a:avLst/>
        </a:prstGeom>
      </xdr:spPr>
    </xdr:pic>
    <xdr:clientData/>
  </xdr:twoCellAnchor>
  <xdr:twoCellAnchor editAs="oneCell">
    <xdr:from>
      <xdr:col>0</xdr:col>
      <xdr:colOff>883636</xdr:colOff>
      <xdr:row>245</xdr:row>
      <xdr:rowOff>0</xdr:rowOff>
    </xdr:from>
    <xdr:to>
      <xdr:col>0</xdr:col>
      <xdr:colOff>883636</xdr:colOff>
      <xdr:row>246</xdr:row>
      <xdr:rowOff>12242</xdr:rowOff>
    </xdr:to>
    <xdr:pic>
      <xdr:nvPicPr>
        <xdr:cNvPr id="25" name="Рисунок 24" descr="jcb.png">
          <a:extLst>
            <a:ext uri="{FF2B5EF4-FFF2-40B4-BE49-F238E27FC236}">
              <a16:creationId xmlns:a16="http://schemas.microsoft.com/office/drawing/2014/main" id="{F4EF947B-338A-4634-B607-9A8B90126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3636" y="12077700"/>
          <a:ext cx="0" cy="217081"/>
        </a:xfrm>
        <a:prstGeom prst="rect">
          <a:avLst/>
        </a:prstGeom>
      </xdr:spPr>
    </xdr:pic>
    <xdr:clientData/>
  </xdr:twoCellAnchor>
  <xdr:twoCellAnchor editAs="oneCell">
    <xdr:from>
      <xdr:col>0</xdr:col>
      <xdr:colOff>883636</xdr:colOff>
      <xdr:row>245</xdr:row>
      <xdr:rowOff>0</xdr:rowOff>
    </xdr:from>
    <xdr:to>
      <xdr:col>0</xdr:col>
      <xdr:colOff>883636</xdr:colOff>
      <xdr:row>246</xdr:row>
      <xdr:rowOff>12242</xdr:rowOff>
    </xdr:to>
    <xdr:pic>
      <xdr:nvPicPr>
        <xdr:cNvPr id="28" name="Рисунок 27" descr="jcb.png">
          <a:extLst>
            <a:ext uri="{FF2B5EF4-FFF2-40B4-BE49-F238E27FC236}">
              <a16:creationId xmlns:a16="http://schemas.microsoft.com/office/drawing/2014/main" id="{AC530F05-B618-49FF-94F1-5B16A3C08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3636" y="12077700"/>
          <a:ext cx="0" cy="217081"/>
        </a:xfrm>
        <a:prstGeom prst="rect">
          <a:avLst/>
        </a:prstGeom>
      </xdr:spPr>
    </xdr:pic>
    <xdr:clientData/>
  </xdr:twoCellAnchor>
  <xdr:twoCellAnchor editAs="oneCell">
    <xdr:from>
      <xdr:col>0</xdr:col>
      <xdr:colOff>163871</xdr:colOff>
      <xdr:row>0</xdr:row>
      <xdr:rowOff>153632</xdr:rowOff>
    </xdr:from>
    <xdr:to>
      <xdr:col>0</xdr:col>
      <xdr:colOff>1638710</xdr:colOff>
      <xdr:row>2</xdr:row>
      <xdr:rowOff>158325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02DD1B9-342A-3E21-7573-C07FD50EF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63871" y="153632"/>
          <a:ext cx="1474839" cy="5475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561974</xdr:colOff>
      <xdr:row>2</xdr:row>
      <xdr:rowOff>20228</xdr:rowOff>
    </xdr:from>
    <xdr:to>
      <xdr:col>6</xdr:col>
      <xdr:colOff>628649</xdr:colOff>
      <xdr:row>8</xdr:row>
      <xdr:rowOff>140116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28B2478E-6E92-4427-9A2B-A901EA087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4" y="477428"/>
          <a:ext cx="1285875" cy="1224788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12</xdr:row>
      <xdr:rowOff>171451</xdr:rowOff>
    </xdr:from>
    <xdr:to>
      <xdr:col>6</xdr:col>
      <xdr:colOff>809914</xdr:colOff>
      <xdr:row>45</xdr:row>
      <xdr:rowOff>9525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4FEB495C-ED80-4A45-9957-27FBC96B2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486026"/>
          <a:ext cx="5877214" cy="5143499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7</xdr:row>
      <xdr:rowOff>200025</xdr:rowOff>
    </xdr:from>
    <xdr:to>
      <xdr:col>1</xdr:col>
      <xdr:colOff>1286955</xdr:colOff>
      <xdr:row>9</xdr:row>
      <xdr:rowOff>36849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ACAE26C8-133A-498C-96F0-122275360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1533525"/>
          <a:ext cx="496380" cy="255924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0</xdr:row>
      <xdr:rowOff>104776</xdr:rowOff>
    </xdr:from>
    <xdr:to>
      <xdr:col>1</xdr:col>
      <xdr:colOff>1118799</xdr:colOff>
      <xdr:row>2</xdr:row>
      <xdr:rowOff>161925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8F2C9E25-E96C-45AF-A92C-E62825A38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6" y="104776"/>
          <a:ext cx="1385498" cy="5143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923925</xdr:colOff>
      <xdr:row>8</xdr:row>
      <xdr:rowOff>10251</xdr:rowOff>
    </xdr:from>
    <xdr:to>
      <xdr:col>1</xdr:col>
      <xdr:colOff>1209675</xdr:colOff>
      <xdr:row>8</xdr:row>
      <xdr:rowOff>187182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8BD0511-DEBD-4554-A350-35AE703CD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1572351"/>
          <a:ext cx="285750" cy="176931"/>
        </a:xfrm>
        <a:prstGeom prst="rect">
          <a:avLst/>
        </a:prstGeom>
      </xdr:spPr>
    </xdr:pic>
    <xdr:clientData/>
  </xdr:twoCellAnchor>
  <xdr:twoCellAnchor editAs="oneCell">
    <xdr:from>
      <xdr:col>7</xdr:col>
      <xdr:colOff>105084</xdr:colOff>
      <xdr:row>3</xdr:row>
      <xdr:rowOff>1177</xdr:rowOff>
    </xdr:from>
    <xdr:to>
      <xdr:col>8</xdr:col>
      <xdr:colOff>647699</xdr:colOff>
      <xdr:row>8</xdr:row>
      <xdr:rowOff>85725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253ECD91-5563-4DCD-8F50-8FFC90089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2884" y="515527"/>
          <a:ext cx="1142690" cy="1132298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0</xdr:row>
      <xdr:rowOff>76201</xdr:rowOff>
    </xdr:from>
    <xdr:to>
      <xdr:col>1</xdr:col>
      <xdr:colOff>1288104</xdr:colOff>
      <xdr:row>3</xdr:row>
      <xdr:rowOff>114300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B984C46B-DF27-4DEE-9F50-9CD17CCAE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6" y="76201"/>
          <a:ext cx="1488128" cy="5524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870523</xdr:colOff>
      <xdr:row>8</xdr:row>
      <xdr:rowOff>12771</xdr:rowOff>
    </xdr:from>
    <xdr:to>
      <xdr:col>1</xdr:col>
      <xdr:colOff>1178914</xdr:colOff>
      <xdr:row>9</xdr:row>
      <xdr:rowOff>7355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6984911-234F-407F-88BF-1622B7A0B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203" y="1535210"/>
          <a:ext cx="308391" cy="193672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</xdr:colOff>
      <xdr:row>2</xdr:row>
      <xdr:rowOff>105952</xdr:rowOff>
    </xdr:from>
    <xdr:to>
      <xdr:col>7</xdr:col>
      <xdr:colOff>76199</xdr:colOff>
      <xdr:row>9</xdr:row>
      <xdr:rowOff>9223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548B3B10-A896-43E9-8F8B-95FDD0CC9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0075" y="429802"/>
          <a:ext cx="1323974" cy="1303446"/>
        </a:xfrm>
        <a:prstGeom prst="rect">
          <a:avLst/>
        </a:prstGeom>
      </xdr:spPr>
    </xdr:pic>
    <xdr:clientData/>
  </xdr:twoCellAnchor>
  <xdr:twoCellAnchor editAs="oneCell">
    <xdr:from>
      <xdr:col>0</xdr:col>
      <xdr:colOff>48596</xdr:colOff>
      <xdr:row>0</xdr:row>
      <xdr:rowOff>126353</xdr:rowOff>
    </xdr:from>
    <xdr:to>
      <xdr:col>1</xdr:col>
      <xdr:colOff>1196971</xdr:colOff>
      <xdr:row>3</xdr:row>
      <xdr:rowOff>136072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E155B8D5-18BB-4AAC-941E-CC7F09A02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596" y="126353"/>
          <a:ext cx="1439957" cy="5345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im74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zim74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zim74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zim74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zim74.ru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zim74.ru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zim74.ru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M311"/>
  <sheetViews>
    <sheetView topLeftCell="A242" zoomScale="106" zoomScaleNormal="106" workbookViewId="0">
      <selection activeCell="A272" sqref="A272:G272"/>
    </sheetView>
  </sheetViews>
  <sheetFormatPr defaultRowHeight="12.75"/>
  <cols>
    <col min="1" max="1" width="20.5703125" customWidth="1"/>
    <col min="2" max="3" width="9.140625" customWidth="1"/>
    <col min="6" max="6" width="6" customWidth="1"/>
    <col min="7" max="7" width="22.85546875" customWidth="1"/>
    <col min="8" max="8" width="9.140625" hidden="1" customWidth="1"/>
    <col min="9" max="9" width="5.85546875" hidden="1" customWidth="1"/>
    <col min="10" max="10" width="12.42578125" customWidth="1"/>
    <col min="11" max="11" width="10.7109375" customWidth="1"/>
    <col min="12" max="12" width="15.28515625" style="173" customWidth="1"/>
    <col min="13" max="13" width="12.5703125" customWidth="1"/>
  </cols>
  <sheetData>
    <row r="2" spans="1:13" ht="20.25" customHeight="1">
      <c r="C2" s="1"/>
      <c r="D2" s="457" t="s">
        <v>1101</v>
      </c>
      <c r="E2" s="458"/>
      <c r="F2" s="458"/>
      <c r="G2" s="458"/>
      <c r="H2" s="458"/>
      <c r="I2" s="458"/>
      <c r="J2" s="458"/>
      <c r="K2" s="458"/>
    </row>
    <row r="3" spans="1:13">
      <c r="D3" s="464"/>
      <c r="E3" s="464"/>
      <c r="F3" s="464"/>
      <c r="G3" s="464"/>
      <c r="H3" s="464"/>
      <c r="I3" s="464"/>
      <c r="J3" s="464"/>
      <c r="K3" s="464"/>
    </row>
    <row r="4" spans="1:13">
      <c r="D4" s="464"/>
      <c r="E4" s="464"/>
      <c r="F4" s="464"/>
      <c r="G4" s="464"/>
      <c r="H4" s="464"/>
      <c r="I4" s="464"/>
      <c r="J4" s="464"/>
      <c r="K4" s="464"/>
    </row>
    <row r="5" spans="1:13" ht="18.75">
      <c r="A5" s="227">
        <v>44984</v>
      </c>
      <c r="D5" s="464"/>
      <c r="E5" s="464"/>
      <c r="F5" s="464"/>
      <c r="G5" s="464"/>
      <c r="H5" s="464"/>
      <c r="I5" s="464"/>
      <c r="J5" s="464"/>
      <c r="K5" s="464"/>
    </row>
    <row r="6" spans="1:13">
      <c r="D6" s="464"/>
      <c r="E6" s="464"/>
      <c r="F6" s="464"/>
      <c r="G6" s="464"/>
      <c r="H6" s="464"/>
      <c r="I6" s="464"/>
      <c r="J6" s="464"/>
      <c r="K6" s="464"/>
    </row>
    <row r="7" spans="1:13" ht="20.25" customHeight="1">
      <c r="A7" s="49" t="s">
        <v>524</v>
      </c>
      <c r="E7" s="459"/>
      <c r="F7" s="459"/>
      <c r="G7" s="459"/>
      <c r="H7" s="459"/>
      <c r="I7" s="459"/>
      <c r="J7" s="459"/>
      <c r="K7" s="459"/>
    </row>
    <row r="8" spans="1:13" ht="19.5" customHeight="1">
      <c r="A8" s="465" t="s">
        <v>333</v>
      </c>
      <c r="B8" s="466"/>
      <c r="C8" s="466"/>
      <c r="D8" s="466"/>
      <c r="E8" s="460"/>
      <c r="F8" s="461"/>
      <c r="G8" s="461"/>
      <c r="H8" s="461"/>
      <c r="I8" s="461"/>
      <c r="J8" s="461"/>
      <c r="K8" s="461"/>
      <c r="L8" s="106"/>
    </row>
    <row r="9" spans="1:13" ht="19.5" customHeight="1">
      <c r="A9" s="228" t="s">
        <v>1275</v>
      </c>
      <c r="B9" s="229"/>
      <c r="C9" s="229"/>
      <c r="D9" s="229"/>
      <c r="J9" s="27"/>
      <c r="K9" s="27"/>
      <c r="L9" s="106"/>
    </row>
    <row r="10" spans="1:13" s="226" customFormat="1" ht="19.5" customHeight="1">
      <c r="A10" s="228" t="s">
        <v>774</v>
      </c>
      <c r="B10" s="229"/>
      <c r="C10" s="229"/>
      <c r="D10" s="229"/>
      <c r="J10" s="470" t="s">
        <v>0</v>
      </c>
      <c r="K10" s="471"/>
      <c r="L10" s="106"/>
    </row>
    <row r="11" spans="1:13" s="393" customFormat="1" ht="9" customHeight="1">
      <c r="A11" s="394"/>
      <c r="B11" s="229"/>
      <c r="C11" s="229"/>
      <c r="D11" s="229"/>
      <c r="J11" s="391"/>
      <c r="K11" s="392"/>
      <c r="L11" s="106"/>
    </row>
    <row r="12" spans="1:13" ht="12.75" customHeight="1">
      <c r="A12" s="475" t="s">
        <v>1291</v>
      </c>
      <c r="B12" s="475"/>
      <c r="C12" s="475"/>
      <c r="D12" s="475"/>
      <c r="E12" s="475"/>
      <c r="F12" s="475"/>
      <c r="G12" s="475"/>
      <c r="H12" s="475"/>
      <c r="I12" s="475"/>
      <c r="J12" s="475"/>
      <c r="K12" s="475"/>
      <c r="L12" s="183"/>
    </row>
    <row r="13" spans="1:13" ht="6" customHeight="1" thickBot="1">
      <c r="A13" s="34"/>
      <c r="B13" s="34"/>
      <c r="C13" s="25"/>
      <c r="D13" s="26"/>
      <c r="E13" s="26"/>
      <c r="F13" s="26"/>
      <c r="G13" s="26"/>
      <c r="H13" s="2"/>
      <c r="I13" s="22"/>
      <c r="J13" s="28"/>
      <c r="M13" s="236"/>
    </row>
    <row r="14" spans="1:13" ht="25.5" customHeight="1" thickBot="1">
      <c r="A14" s="472" t="s">
        <v>335</v>
      </c>
      <c r="B14" s="473"/>
      <c r="C14" s="473"/>
      <c r="D14" s="473"/>
      <c r="E14" s="473"/>
      <c r="F14" s="473"/>
      <c r="G14" s="473"/>
      <c r="H14" s="462"/>
      <c r="I14" s="462"/>
      <c r="J14" s="462"/>
      <c r="K14" s="474"/>
      <c r="M14" s="236"/>
    </row>
    <row r="15" spans="1:13" ht="19.5">
      <c r="A15" s="467" t="s">
        <v>1</v>
      </c>
      <c r="B15" s="468"/>
      <c r="C15" s="468"/>
      <c r="D15" s="468"/>
      <c r="E15" s="468"/>
      <c r="F15" s="468"/>
      <c r="G15" s="469"/>
      <c r="H15" s="341"/>
      <c r="I15" s="341"/>
      <c r="J15" s="174" t="s">
        <v>108</v>
      </c>
      <c r="K15" s="36" t="s">
        <v>109</v>
      </c>
      <c r="M15" s="236"/>
    </row>
    <row r="16" spans="1:13" ht="16.5">
      <c r="A16" s="421" t="s">
        <v>36</v>
      </c>
      <c r="B16" s="422"/>
      <c r="C16" s="422"/>
      <c r="D16" s="422"/>
      <c r="E16" s="422"/>
      <c r="F16" s="422"/>
      <c r="G16" s="423"/>
      <c r="H16" s="257"/>
      <c r="I16" s="257"/>
      <c r="J16" s="338">
        <f>J28*2+J32*2</f>
        <v>20600</v>
      </c>
      <c r="K16" s="33">
        <v>150</v>
      </c>
    </row>
    <row r="17" spans="1:13" ht="16.5">
      <c r="A17" s="421" t="s">
        <v>37</v>
      </c>
      <c r="B17" s="422"/>
      <c r="C17" s="422"/>
      <c r="D17" s="422"/>
      <c r="E17" s="422"/>
      <c r="F17" s="422"/>
      <c r="G17" s="423"/>
      <c r="H17" s="257"/>
      <c r="I17" s="257"/>
      <c r="J17" s="338">
        <f>J29*2+J32*2</f>
        <v>23800</v>
      </c>
      <c r="K17" s="33">
        <v>150</v>
      </c>
    </row>
    <row r="18" spans="1:13" ht="16.5">
      <c r="A18" s="421" t="s">
        <v>43</v>
      </c>
      <c r="B18" s="422"/>
      <c r="C18" s="422"/>
      <c r="D18" s="422"/>
      <c r="E18" s="422"/>
      <c r="F18" s="422"/>
      <c r="G18" s="423"/>
      <c r="H18" s="257"/>
      <c r="I18" s="257"/>
      <c r="J18" s="338">
        <f>J28*2+J33*2</f>
        <v>20800</v>
      </c>
      <c r="K18" s="33">
        <v>150</v>
      </c>
    </row>
    <row r="19" spans="1:13" ht="16.5">
      <c r="A19" s="421" t="s">
        <v>44</v>
      </c>
      <c r="B19" s="422"/>
      <c r="C19" s="422"/>
      <c r="D19" s="422"/>
      <c r="E19" s="422"/>
      <c r="F19" s="422"/>
      <c r="G19" s="423"/>
      <c r="H19" s="257"/>
      <c r="I19" s="257"/>
      <c r="J19" s="338">
        <f>J29*2+J33*2</f>
        <v>24000</v>
      </c>
      <c r="K19" s="33">
        <v>150</v>
      </c>
    </row>
    <row r="20" spans="1:13" ht="16.5">
      <c r="A20" s="421" t="s">
        <v>117</v>
      </c>
      <c r="B20" s="422"/>
      <c r="C20" s="422"/>
      <c r="D20" s="422"/>
      <c r="E20" s="422"/>
      <c r="F20" s="422"/>
      <c r="G20" s="423"/>
      <c r="H20" s="257"/>
      <c r="I20" s="257"/>
      <c r="J20" s="338">
        <f>J28+J36*2+J74*2</f>
        <v>24800</v>
      </c>
      <c r="K20" s="33">
        <v>180</v>
      </c>
    </row>
    <row r="21" spans="1:13" ht="16.5">
      <c r="A21" s="421" t="s">
        <v>1025</v>
      </c>
      <c r="B21" s="422"/>
      <c r="C21" s="422"/>
      <c r="D21" s="422"/>
      <c r="E21" s="422"/>
      <c r="F21" s="422"/>
      <c r="G21" s="423"/>
      <c r="H21" s="257"/>
      <c r="I21" s="257"/>
      <c r="J21" s="338">
        <f>J56+J52*2+J60*2</f>
        <v>24800</v>
      </c>
      <c r="K21" s="33">
        <v>180</v>
      </c>
    </row>
    <row r="22" spans="1:13" ht="16.5">
      <c r="A22" s="421" t="s">
        <v>1026</v>
      </c>
      <c r="B22" s="422"/>
      <c r="C22" s="422"/>
      <c r="D22" s="422"/>
      <c r="E22" s="422"/>
      <c r="F22" s="422"/>
      <c r="G22" s="423"/>
      <c r="H22" s="257"/>
      <c r="I22" s="257"/>
      <c r="J22" s="338">
        <f>J58+J53*2+J60*2</f>
        <v>29000</v>
      </c>
      <c r="K22" s="33">
        <v>180</v>
      </c>
    </row>
    <row r="23" spans="1:13" ht="16.5">
      <c r="A23" s="421" t="s">
        <v>1027</v>
      </c>
      <c r="B23" s="422"/>
      <c r="C23" s="422"/>
      <c r="D23" s="422"/>
      <c r="E23" s="422"/>
      <c r="F23" s="422"/>
      <c r="G23" s="423"/>
      <c r="H23" s="257"/>
      <c r="I23" s="257"/>
      <c r="J23" s="338">
        <f>J48*2+J49*2</f>
        <v>27800</v>
      </c>
      <c r="K23" s="33">
        <v>220</v>
      </c>
    </row>
    <row r="24" spans="1:13" ht="16.5">
      <c r="A24" s="421" t="s">
        <v>1028</v>
      </c>
      <c r="B24" s="422"/>
      <c r="C24" s="422"/>
      <c r="D24" s="422"/>
      <c r="E24" s="422"/>
      <c r="F24" s="422"/>
      <c r="G24" s="423"/>
      <c r="H24" s="257"/>
      <c r="I24" s="257"/>
      <c r="J24" s="338">
        <f>J79*2+J83*2</f>
        <v>13600</v>
      </c>
      <c r="K24" s="33">
        <v>101</v>
      </c>
    </row>
    <row r="25" spans="1:13" ht="16.5">
      <c r="A25" s="421" t="s">
        <v>1029</v>
      </c>
      <c r="B25" s="422"/>
      <c r="C25" s="422"/>
      <c r="D25" s="422"/>
      <c r="E25" s="422"/>
      <c r="F25" s="422"/>
      <c r="G25" s="423"/>
      <c r="H25" s="257"/>
      <c r="I25" s="257"/>
      <c r="J25" s="338">
        <f>J71*3+J74*2</f>
        <v>23400</v>
      </c>
      <c r="K25" s="33">
        <v>170</v>
      </c>
    </row>
    <row r="26" spans="1:13" ht="12" customHeight="1" thickBot="1">
      <c r="A26" s="90"/>
      <c r="B26" s="91"/>
      <c r="C26" s="91"/>
      <c r="D26" s="91"/>
      <c r="E26" s="91"/>
      <c r="F26" s="91"/>
      <c r="G26" s="92"/>
      <c r="H26" s="342"/>
      <c r="I26" s="342"/>
      <c r="J26" s="175"/>
      <c r="K26" s="33"/>
      <c r="M26" s="236"/>
    </row>
    <row r="27" spans="1:13" ht="25.5" customHeight="1" thickBot="1">
      <c r="A27" s="452" t="s">
        <v>13</v>
      </c>
      <c r="B27" s="453"/>
      <c r="C27" s="453"/>
      <c r="D27" s="453"/>
      <c r="E27" s="57"/>
      <c r="F27" s="57"/>
      <c r="G27" s="93"/>
      <c r="H27" s="341"/>
      <c r="I27" s="341"/>
      <c r="J27" s="176" t="s">
        <v>108</v>
      </c>
      <c r="K27" s="36" t="s">
        <v>109</v>
      </c>
      <c r="M27" s="236"/>
    </row>
    <row r="28" spans="1:13" ht="16.5">
      <c r="A28" s="415" t="s">
        <v>2</v>
      </c>
      <c r="B28" s="416"/>
      <c r="C28" s="416"/>
      <c r="D28" s="416"/>
      <c r="E28" s="416"/>
      <c r="F28" s="416"/>
      <c r="G28" s="417"/>
      <c r="H28" s="257"/>
      <c r="I28" s="257"/>
      <c r="J28" s="338">
        <v>7000</v>
      </c>
      <c r="K28" s="33">
        <v>50</v>
      </c>
      <c r="M28" s="236"/>
    </row>
    <row r="29" spans="1:13" ht="16.5">
      <c r="A29" s="421" t="s">
        <v>435</v>
      </c>
      <c r="B29" s="422"/>
      <c r="C29" s="422"/>
      <c r="D29" s="422"/>
      <c r="E29" s="422"/>
      <c r="F29" s="422"/>
      <c r="G29" s="423"/>
      <c r="H29" s="257"/>
      <c r="I29" s="257"/>
      <c r="J29" s="338">
        <v>8600</v>
      </c>
      <c r="K29" s="33">
        <v>50</v>
      </c>
      <c r="M29" s="236"/>
    </row>
    <row r="30" spans="1:13" s="32" customFormat="1" ht="17.25">
      <c r="A30" s="421" t="s">
        <v>616</v>
      </c>
      <c r="B30" s="422"/>
      <c r="C30" s="422"/>
      <c r="D30" s="422"/>
      <c r="E30" s="422"/>
      <c r="F30" s="422"/>
      <c r="G30" s="423"/>
      <c r="H30" s="343"/>
      <c r="I30" s="344"/>
      <c r="J30" s="338">
        <v>7800</v>
      </c>
      <c r="K30" s="33">
        <v>45</v>
      </c>
      <c r="L30" s="371"/>
    </row>
    <row r="31" spans="1:13" s="32" customFormat="1" ht="17.25">
      <c r="A31" s="421" t="s">
        <v>981</v>
      </c>
      <c r="B31" s="422"/>
      <c r="C31" s="422"/>
      <c r="D31" s="422"/>
      <c r="E31" s="422"/>
      <c r="F31" s="422"/>
      <c r="G31" s="423"/>
      <c r="H31" s="343"/>
      <c r="I31" s="344"/>
      <c r="J31" s="338">
        <v>5300</v>
      </c>
      <c r="K31" s="33">
        <v>50</v>
      </c>
      <c r="L31" s="172"/>
    </row>
    <row r="32" spans="1:13" ht="16.5">
      <c r="A32" s="421" t="s">
        <v>1182</v>
      </c>
      <c r="B32" s="422"/>
      <c r="C32" s="422"/>
      <c r="D32" s="422"/>
      <c r="E32" s="422"/>
      <c r="F32" s="422"/>
      <c r="G32" s="423"/>
      <c r="H32" s="257"/>
      <c r="I32" s="257"/>
      <c r="J32" s="338">
        <v>3300</v>
      </c>
      <c r="K32" s="33">
        <v>25</v>
      </c>
    </row>
    <row r="33" spans="1:12" ht="16.5">
      <c r="A33" s="421" t="s">
        <v>1183</v>
      </c>
      <c r="B33" s="422"/>
      <c r="C33" s="422"/>
      <c r="D33" s="422"/>
      <c r="E33" s="422"/>
      <c r="F33" s="422"/>
      <c r="G33" s="423"/>
      <c r="H33" s="257"/>
      <c r="I33" s="257"/>
      <c r="J33" s="338">
        <v>3400</v>
      </c>
      <c r="K33" s="33">
        <v>28</v>
      </c>
    </row>
    <row r="34" spans="1:12" ht="16.5">
      <c r="A34" s="421" t="s">
        <v>1184</v>
      </c>
      <c r="B34" s="422"/>
      <c r="C34" s="422"/>
      <c r="D34" s="422"/>
      <c r="E34" s="422"/>
      <c r="F34" s="422"/>
      <c r="G34" s="423"/>
      <c r="H34" s="257"/>
      <c r="I34" s="257"/>
      <c r="J34" s="338">
        <v>4500</v>
      </c>
      <c r="K34" s="33">
        <v>20</v>
      </c>
    </row>
    <row r="35" spans="1:12" s="104" customFormat="1" ht="16.5">
      <c r="A35" s="421" t="s">
        <v>1185</v>
      </c>
      <c r="B35" s="422"/>
      <c r="C35" s="422"/>
      <c r="D35" s="422"/>
      <c r="E35" s="422"/>
      <c r="F35" s="422"/>
      <c r="G35" s="423"/>
      <c r="H35" s="257"/>
      <c r="I35" s="257"/>
      <c r="J35" s="338">
        <v>3600</v>
      </c>
      <c r="K35" s="33">
        <v>28</v>
      </c>
      <c r="L35" s="173"/>
    </row>
    <row r="36" spans="1:12" ht="16.5">
      <c r="A36" s="421" t="s">
        <v>1186</v>
      </c>
      <c r="B36" s="422"/>
      <c r="C36" s="422"/>
      <c r="D36" s="422"/>
      <c r="E36" s="422"/>
      <c r="F36" s="422"/>
      <c r="G36" s="423"/>
      <c r="H36" s="257"/>
      <c r="I36" s="257"/>
      <c r="J36" s="338">
        <v>5600</v>
      </c>
      <c r="K36" s="33">
        <v>40</v>
      </c>
    </row>
    <row r="37" spans="1:12" s="226" customFormat="1" ht="16.5">
      <c r="A37" s="421" t="s">
        <v>1187</v>
      </c>
      <c r="B37" s="422"/>
      <c r="C37" s="422"/>
      <c r="D37" s="422"/>
      <c r="E37" s="422"/>
      <c r="F37" s="422"/>
      <c r="G37" s="423"/>
      <c r="H37" s="257"/>
      <c r="I37" s="257"/>
      <c r="J37" s="338">
        <v>4200</v>
      </c>
      <c r="K37" s="33">
        <v>40</v>
      </c>
      <c r="L37" s="254"/>
    </row>
    <row r="38" spans="1:12" ht="12" customHeight="1" thickBot="1">
      <c r="A38" s="418"/>
      <c r="B38" s="419"/>
      <c r="C38" s="419"/>
      <c r="D38" s="419"/>
      <c r="E38" s="419"/>
      <c r="F38" s="419"/>
      <c r="G38" s="420"/>
      <c r="H38" s="341"/>
      <c r="I38" s="341"/>
      <c r="J38" s="175"/>
      <c r="K38" s="33"/>
    </row>
    <row r="39" spans="1:12" ht="25.5" customHeight="1" thickBot="1">
      <c r="A39" s="426" t="s">
        <v>329</v>
      </c>
      <c r="B39" s="462"/>
      <c r="C39" s="462"/>
      <c r="D39" s="462"/>
      <c r="E39" s="462"/>
      <c r="F39" s="462"/>
      <c r="G39" s="463"/>
      <c r="H39" s="341"/>
      <c r="I39" s="341"/>
      <c r="J39" s="176" t="s">
        <v>108</v>
      </c>
      <c r="K39" s="36" t="s">
        <v>109</v>
      </c>
    </row>
    <row r="40" spans="1:12" ht="16.5">
      <c r="A40" s="415" t="s">
        <v>3</v>
      </c>
      <c r="B40" s="416"/>
      <c r="C40" s="416"/>
      <c r="D40" s="416"/>
      <c r="E40" s="416"/>
      <c r="F40" s="416"/>
      <c r="G40" s="417"/>
      <c r="H40" s="257"/>
      <c r="I40" s="257"/>
      <c r="J40" s="338">
        <v>11400</v>
      </c>
      <c r="K40" s="33">
        <v>65</v>
      </c>
    </row>
    <row r="41" spans="1:12" ht="16.5">
      <c r="A41" s="421" t="s">
        <v>4</v>
      </c>
      <c r="B41" s="422"/>
      <c r="C41" s="422"/>
      <c r="D41" s="422"/>
      <c r="E41" s="422"/>
      <c r="F41" s="422"/>
      <c r="G41" s="423"/>
      <c r="H41" s="257"/>
      <c r="I41" s="257"/>
      <c r="J41" s="338">
        <v>7000</v>
      </c>
      <c r="K41" s="33">
        <v>50</v>
      </c>
    </row>
    <row r="42" spans="1:12" ht="12" customHeight="1" thickBot="1">
      <c r="A42" s="418"/>
      <c r="B42" s="419"/>
      <c r="C42" s="419"/>
      <c r="D42" s="419"/>
      <c r="E42" s="419"/>
      <c r="F42" s="419"/>
      <c r="G42" s="420"/>
      <c r="H42" s="341"/>
      <c r="I42" s="341"/>
      <c r="J42" s="175"/>
      <c r="K42" s="33"/>
    </row>
    <row r="43" spans="1:12" ht="25.5" customHeight="1" thickBot="1">
      <c r="A43" s="452" t="s">
        <v>5</v>
      </c>
      <c r="B43" s="453"/>
      <c r="C43" s="453"/>
      <c r="D43" s="453"/>
      <c r="E43" s="57"/>
      <c r="F43" s="57"/>
      <c r="G43" s="93"/>
      <c r="H43" s="341"/>
      <c r="I43" s="341"/>
      <c r="J43" s="176" t="s">
        <v>108</v>
      </c>
      <c r="K43" s="36" t="s">
        <v>109</v>
      </c>
    </row>
    <row r="44" spans="1:12" ht="16.5">
      <c r="A44" s="415" t="s">
        <v>6</v>
      </c>
      <c r="B44" s="416"/>
      <c r="C44" s="416"/>
      <c r="D44" s="416"/>
      <c r="E44" s="416"/>
      <c r="F44" s="416"/>
      <c r="G44" s="417"/>
      <c r="H44" s="257"/>
      <c r="I44" s="257"/>
      <c r="J44" s="338">
        <v>6000</v>
      </c>
      <c r="K44" s="33">
        <v>49</v>
      </c>
    </row>
    <row r="45" spans="1:12" ht="16.5">
      <c r="A45" s="421" t="s">
        <v>7</v>
      </c>
      <c r="B45" s="422"/>
      <c r="C45" s="422"/>
      <c r="D45" s="422"/>
      <c r="E45" s="422"/>
      <c r="F45" s="422"/>
      <c r="G45" s="423"/>
      <c r="H45" s="257"/>
      <c r="I45" s="257"/>
      <c r="J45" s="338">
        <v>4300</v>
      </c>
      <c r="K45" s="33">
        <v>25</v>
      </c>
    </row>
    <row r="46" spans="1:12" ht="11.25" customHeight="1" thickBot="1">
      <c r="A46" s="418"/>
      <c r="B46" s="419"/>
      <c r="C46" s="419"/>
      <c r="D46" s="419"/>
      <c r="E46" s="419"/>
      <c r="F46" s="419"/>
      <c r="G46" s="420"/>
      <c r="H46" s="341"/>
      <c r="I46" s="341"/>
      <c r="J46" s="175"/>
      <c r="K46" s="33"/>
    </row>
    <row r="47" spans="1:12" ht="25.5" customHeight="1" thickBot="1">
      <c r="A47" s="452" t="s">
        <v>30</v>
      </c>
      <c r="B47" s="453"/>
      <c r="C47" s="453"/>
      <c r="D47" s="453"/>
      <c r="E47" s="57"/>
      <c r="F47" s="57"/>
      <c r="G47" s="93"/>
      <c r="H47" s="341"/>
      <c r="I47" s="341"/>
      <c r="J47" s="176" t="s">
        <v>108</v>
      </c>
      <c r="K47" s="36" t="s">
        <v>109</v>
      </c>
    </row>
    <row r="48" spans="1:12" ht="16.5">
      <c r="A48" s="415" t="s">
        <v>8</v>
      </c>
      <c r="B48" s="416"/>
      <c r="C48" s="416"/>
      <c r="D48" s="416"/>
      <c r="E48" s="416"/>
      <c r="F48" s="416"/>
      <c r="G48" s="417"/>
      <c r="H48" s="257"/>
      <c r="I48" s="257"/>
      <c r="J48" s="338">
        <v>6100</v>
      </c>
      <c r="K48" s="33">
        <v>55</v>
      </c>
    </row>
    <row r="49" spans="1:12" ht="16.5">
      <c r="A49" s="421" t="s">
        <v>588</v>
      </c>
      <c r="B49" s="422"/>
      <c r="C49" s="422"/>
      <c r="D49" s="422"/>
      <c r="E49" s="422"/>
      <c r="F49" s="422"/>
      <c r="G49" s="423"/>
      <c r="H49" s="257"/>
      <c r="I49" s="257"/>
      <c r="J49" s="338">
        <v>7800</v>
      </c>
      <c r="K49" s="33">
        <v>60</v>
      </c>
    </row>
    <row r="50" spans="1:12" ht="12" customHeight="1" thickBot="1">
      <c r="A50" s="418"/>
      <c r="B50" s="419"/>
      <c r="C50" s="419"/>
      <c r="D50" s="419"/>
      <c r="E50" s="419"/>
      <c r="F50" s="419"/>
      <c r="G50" s="419"/>
      <c r="H50" s="341"/>
      <c r="I50" s="341"/>
      <c r="J50" s="345"/>
      <c r="K50" s="33"/>
    </row>
    <row r="51" spans="1:12" ht="25.5" customHeight="1" thickBot="1">
      <c r="A51" s="454" t="s">
        <v>467</v>
      </c>
      <c r="B51" s="455"/>
      <c r="C51" s="455"/>
      <c r="D51" s="455"/>
      <c r="E51" s="455"/>
      <c r="F51" s="455"/>
      <c r="G51" s="456"/>
      <c r="H51" s="346"/>
      <c r="I51" s="346"/>
      <c r="J51" s="177" t="s">
        <v>108</v>
      </c>
      <c r="K51" s="36" t="s">
        <v>109</v>
      </c>
    </row>
    <row r="52" spans="1:12" ht="16.5">
      <c r="A52" s="415" t="s">
        <v>9</v>
      </c>
      <c r="B52" s="416"/>
      <c r="C52" s="416"/>
      <c r="D52" s="416"/>
      <c r="E52" s="416"/>
      <c r="F52" s="416"/>
      <c r="G52" s="417"/>
      <c r="H52" s="257"/>
      <c r="I52" s="257"/>
      <c r="J52" s="338">
        <v>5600</v>
      </c>
      <c r="K52" s="33">
        <v>40</v>
      </c>
    </row>
    <row r="53" spans="1:12" ht="16.5">
      <c r="A53" s="421" t="s">
        <v>436</v>
      </c>
      <c r="B53" s="422"/>
      <c r="C53" s="422"/>
      <c r="D53" s="422"/>
      <c r="E53" s="422"/>
      <c r="F53" s="422"/>
      <c r="G53" s="423"/>
      <c r="H53" s="257"/>
      <c r="I53" s="257"/>
      <c r="J53" s="338">
        <v>6900</v>
      </c>
      <c r="K53" s="33">
        <v>40</v>
      </c>
    </row>
    <row r="54" spans="1:12" s="32" customFormat="1" ht="16.5">
      <c r="A54" s="421" t="s">
        <v>617</v>
      </c>
      <c r="B54" s="422"/>
      <c r="C54" s="422"/>
      <c r="D54" s="422"/>
      <c r="E54" s="422"/>
      <c r="F54" s="422"/>
      <c r="G54" s="423"/>
      <c r="H54" s="257"/>
      <c r="I54" s="257"/>
      <c r="J54" s="338">
        <v>6900</v>
      </c>
      <c r="K54" s="33">
        <v>35</v>
      </c>
      <c r="L54" s="172"/>
    </row>
    <row r="55" spans="1:12" s="32" customFormat="1" ht="16.5">
      <c r="A55" s="421" t="s">
        <v>983</v>
      </c>
      <c r="B55" s="422"/>
      <c r="C55" s="422"/>
      <c r="D55" s="422"/>
      <c r="E55" s="422"/>
      <c r="F55" s="422"/>
      <c r="G55" s="423"/>
      <c r="H55" s="257"/>
      <c r="I55" s="257"/>
      <c r="J55" s="338">
        <v>4200</v>
      </c>
      <c r="K55" s="33">
        <v>40</v>
      </c>
      <c r="L55" s="172"/>
    </row>
    <row r="56" spans="1:12" ht="16.5">
      <c r="A56" s="421" t="s">
        <v>107</v>
      </c>
      <c r="B56" s="422"/>
      <c r="C56" s="422"/>
      <c r="D56" s="422"/>
      <c r="E56" s="422"/>
      <c r="F56" s="422"/>
      <c r="G56" s="423"/>
      <c r="H56" s="257"/>
      <c r="I56" s="257"/>
      <c r="J56" s="338">
        <v>7000</v>
      </c>
      <c r="K56" s="33">
        <v>50</v>
      </c>
    </row>
    <row r="57" spans="1:12" s="226" customFormat="1" ht="16.5">
      <c r="A57" s="421" t="s">
        <v>982</v>
      </c>
      <c r="B57" s="422"/>
      <c r="C57" s="422"/>
      <c r="D57" s="422"/>
      <c r="E57" s="422"/>
      <c r="F57" s="422"/>
      <c r="G57" s="423"/>
      <c r="H57" s="257"/>
      <c r="I57" s="257"/>
      <c r="J57" s="338">
        <v>5300</v>
      </c>
      <c r="K57" s="33">
        <v>50</v>
      </c>
      <c r="L57" s="254"/>
    </row>
    <row r="58" spans="1:12" ht="16.5">
      <c r="A58" s="440" t="s">
        <v>985</v>
      </c>
      <c r="B58" s="422"/>
      <c r="C58" s="422"/>
      <c r="D58" s="422"/>
      <c r="E58" s="422"/>
      <c r="F58" s="422"/>
      <c r="G58" s="423"/>
      <c r="H58" s="257"/>
      <c r="I58" s="257"/>
      <c r="J58" s="338">
        <v>8600</v>
      </c>
      <c r="K58" s="33">
        <v>50</v>
      </c>
    </row>
    <row r="59" spans="1:12" ht="16.5">
      <c r="A59" s="421" t="s">
        <v>986</v>
      </c>
      <c r="B59" s="422"/>
      <c r="C59" s="422"/>
      <c r="D59" s="422"/>
      <c r="E59" s="422"/>
      <c r="F59" s="422"/>
      <c r="G59" s="423"/>
      <c r="H59" s="257"/>
      <c r="I59" s="257"/>
      <c r="J59" s="338">
        <v>8900</v>
      </c>
      <c r="K59" s="33">
        <v>45</v>
      </c>
    </row>
    <row r="60" spans="1:12" ht="16.5">
      <c r="A60" s="421" t="s">
        <v>1168</v>
      </c>
      <c r="B60" s="422"/>
      <c r="C60" s="422"/>
      <c r="D60" s="422"/>
      <c r="E60" s="422"/>
      <c r="F60" s="422"/>
      <c r="G60" s="423"/>
      <c r="H60" s="257"/>
      <c r="I60" s="257"/>
      <c r="J60" s="338">
        <v>3300</v>
      </c>
      <c r="K60" s="33">
        <v>20</v>
      </c>
    </row>
    <row r="61" spans="1:12" ht="16.5">
      <c r="A61" s="421" t="s">
        <v>987</v>
      </c>
      <c r="B61" s="422"/>
      <c r="C61" s="422"/>
      <c r="D61" s="422"/>
      <c r="E61" s="422"/>
      <c r="F61" s="422"/>
      <c r="G61" s="423"/>
      <c r="H61" s="257"/>
      <c r="I61" s="257"/>
      <c r="J61" s="338">
        <v>5100</v>
      </c>
      <c r="K61" s="33">
        <v>23</v>
      </c>
    </row>
    <row r="62" spans="1:12" ht="16.5">
      <c r="A62" s="421" t="s">
        <v>988</v>
      </c>
      <c r="B62" s="422"/>
      <c r="C62" s="422"/>
      <c r="D62" s="422"/>
      <c r="E62" s="422"/>
      <c r="F62" s="422"/>
      <c r="G62" s="423"/>
      <c r="H62" s="257"/>
      <c r="I62" s="257"/>
      <c r="J62" s="338">
        <v>5600</v>
      </c>
      <c r="K62" s="33">
        <v>23</v>
      </c>
    </row>
    <row r="63" spans="1:12" s="100" customFormat="1" ht="16.5">
      <c r="A63" s="421" t="s">
        <v>989</v>
      </c>
      <c r="B63" s="422"/>
      <c r="C63" s="422"/>
      <c r="D63" s="422"/>
      <c r="E63" s="422"/>
      <c r="F63" s="422"/>
      <c r="G63" s="423"/>
      <c r="H63" s="257"/>
      <c r="I63" s="257"/>
      <c r="J63" s="338">
        <v>2500</v>
      </c>
      <c r="K63" s="33">
        <v>16</v>
      </c>
      <c r="L63" s="173"/>
    </row>
    <row r="64" spans="1:12" s="100" customFormat="1" ht="17.25" thickBot="1">
      <c r="A64" s="479" t="s">
        <v>990</v>
      </c>
      <c r="B64" s="480"/>
      <c r="C64" s="480"/>
      <c r="D64" s="480"/>
      <c r="E64" s="480"/>
      <c r="F64" s="480"/>
      <c r="G64" s="481"/>
      <c r="H64" s="257"/>
      <c r="I64" s="257"/>
      <c r="J64" s="338">
        <v>2000</v>
      </c>
      <c r="K64" s="33">
        <v>13</v>
      </c>
      <c r="L64" s="173"/>
    </row>
    <row r="65" spans="1:12" s="226" customFormat="1" ht="19.5" thickBot="1">
      <c r="A65" s="476" t="s">
        <v>997</v>
      </c>
      <c r="B65" s="477"/>
      <c r="C65" s="477"/>
      <c r="D65" s="477"/>
      <c r="E65" s="477"/>
      <c r="F65" s="477"/>
      <c r="G65" s="478"/>
      <c r="H65" s="260" t="s">
        <v>108</v>
      </c>
      <c r="I65" s="36" t="s">
        <v>109</v>
      </c>
      <c r="J65" s="35" t="s">
        <v>108</v>
      </c>
      <c r="K65" s="36" t="s">
        <v>109</v>
      </c>
      <c r="L65" s="255"/>
    </row>
    <row r="66" spans="1:12" s="226" customFormat="1" ht="16.5">
      <c r="A66" s="430" t="s">
        <v>998</v>
      </c>
      <c r="B66" s="431"/>
      <c r="C66" s="431"/>
      <c r="D66" s="431"/>
      <c r="E66" s="431"/>
      <c r="F66" s="431"/>
      <c r="G66" s="432"/>
      <c r="H66" s="37">
        <v>4950</v>
      </c>
      <c r="I66" s="33">
        <v>34</v>
      </c>
      <c r="J66" s="37">
        <v>5000</v>
      </c>
      <c r="K66" s="33">
        <v>34</v>
      </c>
      <c r="L66" s="255"/>
    </row>
    <row r="67" spans="1:12" s="226" customFormat="1" ht="16.5">
      <c r="A67" s="421" t="s">
        <v>999</v>
      </c>
      <c r="B67" s="422"/>
      <c r="C67" s="422"/>
      <c r="D67" s="422"/>
      <c r="E67" s="422"/>
      <c r="F67" s="422"/>
      <c r="G67" s="423"/>
      <c r="H67" s="37">
        <v>3800</v>
      </c>
      <c r="I67" s="33">
        <v>26</v>
      </c>
      <c r="J67" s="37">
        <v>3900</v>
      </c>
      <c r="K67" s="33">
        <v>26</v>
      </c>
      <c r="L67" s="255"/>
    </row>
    <row r="68" spans="1:12" s="226" customFormat="1" ht="16.5">
      <c r="A68" s="421" t="s">
        <v>1122</v>
      </c>
      <c r="B68" s="422"/>
      <c r="C68" s="422"/>
      <c r="D68" s="422"/>
      <c r="E68" s="422"/>
      <c r="F68" s="422"/>
      <c r="G68" s="423"/>
      <c r="H68" s="37">
        <v>4700</v>
      </c>
      <c r="I68" s="33">
        <v>15</v>
      </c>
      <c r="J68" s="37">
        <v>4100</v>
      </c>
      <c r="K68" s="33">
        <v>29</v>
      </c>
      <c r="L68" s="255"/>
    </row>
    <row r="69" spans="1:12" ht="12" customHeight="1" thickBot="1">
      <c r="A69" s="56"/>
      <c r="B69" s="5"/>
      <c r="C69" s="5"/>
      <c r="D69" s="5"/>
      <c r="E69" s="5"/>
      <c r="F69" s="5"/>
      <c r="G69" s="21"/>
      <c r="H69" s="341"/>
      <c r="I69" s="341"/>
      <c r="J69" s="175"/>
      <c r="K69" s="33"/>
    </row>
    <row r="70" spans="1:12" ht="25.5" customHeight="1" thickBot="1">
      <c r="A70" s="437" t="s">
        <v>466</v>
      </c>
      <c r="B70" s="438"/>
      <c r="C70" s="438"/>
      <c r="D70" s="438"/>
      <c r="E70" s="438"/>
      <c r="F70" s="438"/>
      <c r="G70" s="439"/>
      <c r="H70" s="341"/>
      <c r="I70" s="341"/>
      <c r="J70" s="176" t="s">
        <v>108</v>
      </c>
      <c r="K70" s="36" t="s">
        <v>109</v>
      </c>
    </row>
    <row r="71" spans="1:12" ht="16.5">
      <c r="A71" s="415" t="s">
        <v>9</v>
      </c>
      <c r="B71" s="416"/>
      <c r="C71" s="416"/>
      <c r="D71" s="416"/>
      <c r="E71" s="416"/>
      <c r="F71" s="416"/>
      <c r="G71" s="417"/>
      <c r="H71" s="257"/>
      <c r="I71" s="257"/>
      <c r="J71" s="338">
        <v>5600</v>
      </c>
      <c r="K71" s="33">
        <v>40</v>
      </c>
    </row>
    <row r="72" spans="1:12" ht="16.5">
      <c r="A72" s="421" t="s">
        <v>436</v>
      </c>
      <c r="B72" s="422"/>
      <c r="C72" s="422"/>
      <c r="D72" s="422"/>
      <c r="E72" s="422"/>
      <c r="F72" s="422"/>
      <c r="G72" s="423"/>
      <c r="H72" s="257"/>
      <c r="I72" s="257"/>
      <c r="J72" s="338">
        <v>6900</v>
      </c>
      <c r="K72" s="33">
        <v>40</v>
      </c>
    </row>
    <row r="73" spans="1:12" s="226" customFormat="1" ht="16.5">
      <c r="A73" s="421" t="s">
        <v>984</v>
      </c>
      <c r="B73" s="422"/>
      <c r="C73" s="422"/>
      <c r="D73" s="422"/>
      <c r="E73" s="422"/>
      <c r="F73" s="422"/>
      <c r="G73" s="423"/>
      <c r="H73" s="257"/>
      <c r="I73" s="257"/>
      <c r="J73" s="338">
        <v>4200</v>
      </c>
      <c r="K73" s="33">
        <v>40</v>
      </c>
      <c r="L73" s="254"/>
    </row>
    <row r="74" spans="1:12" ht="16.5">
      <c r="A74" s="421" t="s">
        <v>829</v>
      </c>
      <c r="B74" s="422"/>
      <c r="C74" s="422"/>
      <c r="D74" s="422"/>
      <c r="E74" s="422"/>
      <c r="F74" s="422"/>
      <c r="G74" s="423"/>
      <c r="H74" s="257"/>
      <c r="I74" s="257"/>
      <c r="J74" s="338">
        <v>3300</v>
      </c>
      <c r="K74" s="33">
        <v>20</v>
      </c>
    </row>
    <row r="75" spans="1:12" ht="16.5">
      <c r="A75" s="421" t="s">
        <v>618</v>
      </c>
      <c r="B75" s="422"/>
      <c r="C75" s="422"/>
      <c r="D75" s="422"/>
      <c r="E75" s="422"/>
      <c r="F75" s="422"/>
      <c r="G75" s="423"/>
      <c r="H75" s="257"/>
      <c r="I75" s="257"/>
      <c r="J75" s="338">
        <v>5100</v>
      </c>
      <c r="K75" s="33">
        <v>23</v>
      </c>
    </row>
    <row r="76" spans="1:12" ht="16.5">
      <c r="A76" s="421" t="s">
        <v>619</v>
      </c>
      <c r="B76" s="422"/>
      <c r="C76" s="422"/>
      <c r="D76" s="422"/>
      <c r="E76" s="422"/>
      <c r="F76" s="422"/>
      <c r="G76" s="423"/>
      <c r="H76" s="257"/>
      <c r="I76" s="257"/>
      <c r="J76" s="338">
        <v>5600</v>
      </c>
      <c r="K76" s="33">
        <v>23</v>
      </c>
    </row>
    <row r="77" spans="1:12" ht="11.25" customHeight="1" thickBot="1">
      <c r="A77" s="418"/>
      <c r="B77" s="419"/>
      <c r="C77" s="419"/>
      <c r="D77" s="419"/>
      <c r="E77" s="419"/>
      <c r="F77" s="419"/>
      <c r="G77" s="420"/>
      <c r="H77" s="341"/>
      <c r="I77" s="341"/>
      <c r="J77" s="175"/>
      <c r="K77" s="33"/>
    </row>
    <row r="78" spans="1:12" ht="24.75" customHeight="1" thickBot="1">
      <c r="A78" s="426" t="s">
        <v>10</v>
      </c>
      <c r="B78" s="427"/>
      <c r="C78" s="427"/>
      <c r="D78" s="427"/>
      <c r="E78" s="462"/>
      <c r="F78" s="462"/>
      <c r="G78" s="463"/>
      <c r="H78" s="341"/>
      <c r="I78" s="341"/>
      <c r="J78" s="176" t="s">
        <v>108</v>
      </c>
      <c r="K78" s="36" t="s">
        <v>109</v>
      </c>
    </row>
    <row r="79" spans="1:12" ht="16.5">
      <c r="A79" s="415" t="s">
        <v>115</v>
      </c>
      <c r="B79" s="416"/>
      <c r="C79" s="416"/>
      <c r="D79" s="416"/>
      <c r="E79" s="416"/>
      <c r="F79" s="416"/>
      <c r="G79" s="417"/>
      <c r="H79" s="257"/>
      <c r="I79" s="257"/>
      <c r="J79" s="338">
        <v>4000</v>
      </c>
      <c r="K79" s="33">
        <v>31</v>
      </c>
    </row>
    <row r="80" spans="1:12" ht="16.5">
      <c r="A80" s="421" t="s">
        <v>116</v>
      </c>
      <c r="B80" s="422"/>
      <c r="C80" s="422"/>
      <c r="D80" s="422"/>
      <c r="E80" s="422"/>
      <c r="F80" s="422"/>
      <c r="G80" s="423"/>
      <c r="H80" s="257"/>
      <c r="I80" s="257"/>
      <c r="J80" s="338" t="s">
        <v>1121</v>
      </c>
      <c r="K80" s="33">
        <v>31</v>
      </c>
    </row>
    <row r="81" spans="1:12" ht="30" customHeight="1">
      <c r="A81" s="446" t="s">
        <v>538</v>
      </c>
      <c r="B81" s="447"/>
      <c r="C81" s="447"/>
      <c r="D81" s="447"/>
      <c r="E81" s="447"/>
      <c r="F81" s="447"/>
      <c r="G81" s="448"/>
      <c r="H81" s="257"/>
      <c r="I81" s="257"/>
      <c r="J81" s="338" t="s">
        <v>1121</v>
      </c>
      <c r="K81" s="33">
        <v>14</v>
      </c>
    </row>
    <row r="82" spans="1:12" s="119" customFormat="1" ht="30" customHeight="1">
      <c r="A82" s="446" t="s">
        <v>539</v>
      </c>
      <c r="B82" s="447"/>
      <c r="C82" s="447"/>
      <c r="D82" s="447"/>
      <c r="E82" s="447"/>
      <c r="F82" s="447"/>
      <c r="G82" s="448"/>
      <c r="H82" s="257"/>
      <c r="I82" s="257"/>
      <c r="J82" s="338">
        <v>2000</v>
      </c>
      <c r="K82" s="33">
        <v>14</v>
      </c>
      <c r="L82" s="173"/>
    </row>
    <row r="83" spans="1:12" ht="16.5">
      <c r="A83" s="421" t="s">
        <v>537</v>
      </c>
      <c r="B83" s="422"/>
      <c r="C83" s="422"/>
      <c r="D83" s="422"/>
      <c r="E83" s="422"/>
      <c r="F83" s="422"/>
      <c r="G83" s="423"/>
      <c r="H83" s="257"/>
      <c r="I83" s="257"/>
      <c r="J83" s="338">
        <v>2800</v>
      </c>
      <c r="K83" s="33">
        <v>22</v>
      </c>
    </row>
    <row r="84" spans="1:12" ht="10.5" customHeight="1" thickBot="1">
      <c r="A84" s="56"/>
      <c r="B84" s="5"/>
      <c r="C84" s="5"/>
      <c r="D84" s="5"/>
      <c r="E84" s="5"/>
      <c r="F84" s="5"/>
      <c r="G84" s="21"/>
      <c r="H84" s="341"/>
      <c r="I84" s="341"/>
      <c r="J84" s="175"/>
      <c r="K84" s="33"/>
    </row>
    <row r="85" spans="1:12" ht="25.5" customHeight="1" thickBot="1">
      <c r="A85" s="436" t="s">
        <v>11</v>
      </c>
      <c r="B85" s="428"/>
      <c r="C85" s="428"/>
      <c r="D85" s="428"/>
      <c r="E85" s="428"/>
      <c r="F85" s="428"/>
      <c r="G85" s="429"/>
      <c r="H85" s="341"/>
      <c r="I85" s="341"/>
      <c r="J85" s="176" t="s">
        <v>108</v>
      </c>
      <c r="K85" s="36" t="s">
        <v>109</v>
      </c>
    </row>
    <row r="86" spans="1:12" ht="16.5">
      <c r="A86" s="415" t="s">
        <v>50</v>
      </c>
      <c r="B86" s="416"/>
      <c r="C86" s="416"/>
      <c r="D86" s="416"/>
      <c r="E86" s="416"/>
      <c r="F86" s="416"/>
      <c r="G86" s="417"/>
      <c r="H86" s="257"/>
      <c r="I86" s="257"/>
      <c r="J86" s="338">
        <v>4200</v>
      </c>
      <c r="K86" s="33">
        <v>40</v>
      </c>
    </row>
    <row r="87" spans="1:12" ht="16.5">
      <c r="A87" s="421" t="s">
        <v>48</v>
      </c>
      <c r="B87" s="422"/>
      <c r="C87" s="422"/>
      <c r="D87" s="422"/>
      <c r="E87" s="422"/>
      <c r="F87" s="422"/>
      <c r="G87" s="423"/>
      <c r="H87" s="257"/>
      <c r="I87" s="257"/>
      <c r="J87" s="338">
        <v>5300</v>
      </c>
      <c r="K87" s="33">
        <v>50</v>
      </c>
    </row>
    <row r="88" spans="1:12" ht="16.5">
      <c r="A88" s="421" t="s">
        <v>49</v>
      </c>
      <c r="B88" s="422"/>
      <c r="C88" s="422"/>
      <c r="D88" s="422"/>
      <c r="E88" s="422"/>
      <c r="F88" s="422"/>
      <c r="G88" s="423"/>
      <c r="H88" s="257"/>
      <c r="I88" s="257"/>
      <c r="J88" s="338">
        <v>4500</v>
      </c>
      <c r="K88" s="33">
        <v>40</v>
      </c>
    </row>
    <row r="89" spans="1:12" ht="16.5">
      <c r="A89" s="421" t="s">
        <v>72</v>
      </c>
      <c r="B89" s="422"/>
      <c r="C89" s="422"/>
      <c r="D89" s="422"/>
      <c r="E89" s="422"/>
      <c r="F89" s="422"/>
      <c r="G89" s="423"/>
      <c r="H89" s="257"/>
      <c r="I89" s="257"/>
      <c r="J89" s="338">
        <v>3300</v>
      </c>
      <c r="K89" s="33">
        <v>25</v>
      </c>
    </row>
    <row r="90" spans="1:12" ht="16.5">
      <c r="A90" s="421" t="s">
        <v>73</v>
      </c>
      <c r="B90" s="422"/>
      <c r="C90" s="422"/>
      <c r="D90" s="422"/>
      <c r="E90" s="422"/>
      <c r="F90" s="422"/>
      <c r="G90" s="423"/>
      <c r="H90" s="257"/>
      <c r="I90" s="257"/>
      <c r="J90" s="338">
        <v>8000</v>
      </c>
      <c r="K90" s="33">
        <v>60</v>
      </c>
    </row>
    <row r="91" spans="1:12" ht="12" customHeight="1" thickBot="1">
      <c r="A91" s="56"/>
      <c r="B91" s="5"/>
      <c r="C91" s="5"/>
      <c r="D91" s="5"/>
      <c r="E91" s="5"/>
      <c r="F91" s="5"/>
      <c r="G91" s="21"/>
      <c r="H91" s="341"/>
      <c r="I91" s="341"/>
      <c r="J91" s="175"/>
      <c r="K91" s="33"/>
    </row>
    <row r="92" spans="1:12" ht="24.75" customHeight="1" thickBot="1">
      <c r="A92" s="437" t="s">
        <v>468</v>
      </c>
      <c r="B92" s="438"/>
      <c r="C92" s="438"/>
      <c r="D92" s="438"/>
      <c r="E92" s="438"/>
      <c r="F92" s="438"/>
      <c r="G92" s="439"/>
      <c r="H92" s="341"/>
      <c r="I92" s="341"/>
      <c r="J92" s="176" t="s">
        <v>108</v>
      </c>
      <c r="K92" s="36" t="s">
        <v>109</v>
      </c>
    </row>
    <row r="93" spans="1:12" ht="16.5">
      <c r="A93" s="425" t="s">
        <v>434</v>
      </c>
      <c r="B93" s="416"/>
      <c r="C93" s="416"/>
      <c r="D93" s="416"/>
      <c r="E93" s="416"/>
      <c r="F93" s="416"/>
      <c r="G93" s="417"/>
      <c r="H93" s="347"/>
      <c r="I93" s="347"/>
      <c r="J93" s="338">
        <v>5600</v>
      </c>
      <c r="K93" s="33">
        <v>40</v>
      </c>
    </row>
    <row r="94" spans="1:12" ht="16.5">
      <c r="A94" s="440" t="s">
        <v>12</v>
      </c>
      <c r="B94" s="422"/>
      <c r="C94" s="422"/>
      <c r="D94" s="422"/>
      <c r="E94" s="422"/>
      <c r="F94" s="422"/>
      <c r="G94" s="423"/>
      <c r="H94" s="257"/>
      <c r="I94" s="257"/>
      <c r="J94" s="338">
        <v>12500</v>
      </c>
      <c r="K94" s="33">
        <v>72</v>
      </c>
    </row>
    <row r="95" spans="1:12" ht="12" customHeight="1" thickBot="1">
      <c r="A95" s="87"/>
      <c r="B95" s="5"/>
      <c r="C95" s="5"/>
      <c r="D95" s="5"/>
      <c r="E95" s="5"/>
      <c r="F95" s="5"/>
      <c r="G95" s="21"/>
      <c r="H95" s="341"/>
      <c r="I95" s="341"/>
      <c r="J95" s="175"/>
      <c r="K95" s="33"/>
    </row>
    <row r="96" spans="1:12" ht="25.5" customHeight="1" thickBot="1">
      <c r="A96" s="426" t="s">
        <v>14</v>
      </c>
      <c r="B96" s="427"/>
      <c r="C96" s="427"/>
      <c r="D96" s="427"/>
      <c r="E96" s="427"/>
      <c r="F96" s="427"/>
      <c r="G96" s="429"/>
      <c r="H96" s="341"/>
      <c r="I96" s="341"/>
      <c r="J96" s="176" t="s">
        <v>108</v>
      </c>
      <c r="K96" s="36" t="s">
        <v>109</v>
      </c>
    </row>
    <row r="97" spans="1:12" ht="16.5">
      <c r="A97" s="415" t="s">
        <v>113</v>
      </c>
      <c r="B97" s="416"/>
      <c r="C97" s="416"/>
      <c r="D97" s="416"/>
      <c r="E97" s="416"/>
      <c r="F97" s="416"/>
      <c r="G97" s="417"/>
      <c r="H97" s="257"/>
      <c r="I97" s="257"/>
      <c r="J97" s="338">
        <v>4000</v>
      </c>
      <c r="K97" s="33">
        <v>31</v>
      </c>
    </row>
    <row r="98" spans="1:12" ht="16.5">
      <c r="A98" s="421" t="s">
        <v>114</v>
      </c>
      <c r="B98" s="422"/>
      <c r="C98" s="422"/>
      <c r="D98" s="422"/>
      <c r="E98" s="422"/>
      <c r="F98" s="422"/>
      <c r="G98" s="423"/>
      <c r="H98" s="257"/>
      <c r="I98" s="257"/>
      <c r="J98" s="338" t="s">
        <v>1121</v>
      </c>
      <c r="K98" s="33">
        <v>31</v>
      </c>
    </row>
    <row r="99" spans="1:12" ht="16.5">
      <c r="A99" s="421" t="s">
        <v>838</v>
      </c>
      <c r="B99" s="422"/>
      <c r="C99" s="422"/>
      <c r="D99" s="422"/>
      <c r="E99" s="422"/>
      <c r="F99" s="422"/>
      <c r="G99" s="423"/>
      <c r="H99" s="257"/>
      <c r="I99" s="257"/>
      <c r="J99" s="338">
        <v>4800</v>
      </c>
      <c r="K99" s="33">
        <v>29</v>
      </c>
    </row>
    <row r="100" spans="1:12" ht="31.5" customHeight="1">
      <c r="A100" s="446" t="s">
        <v>1232</v>
      </c>
      <c r="B100" s="447"/>
      <c r="C100" s="447"/>
      <c r="D100" s="447"/>
      <c r="E100" s="447"/>
      <c r="F100" s="447"/>
      <c r="G100" s="448"/>
      <c r="H100" s="37">
        <v>3600</v>
      </c>
      <c r="I100" s="33">
        <v>29</v>
      </c>
      <c r="J100" s="338">
        <v>6200</v>
      </c>
      <c r="K100" s="33">
        <v>29</v>
      </c>
      <c r="L100" s="370"/>
    </row>
    <row r="101" spans="1:12" s="220" customFormat="1" ht="30.75" customHeight="1">
      <c r="A101" s="446" t="s">
        <v>950</v>
      </c>
      <c r="B101" s="447"/>
      <c r="C101" s="447"/>
      <c r="D101" s="447"/>
      <c r="E101" s="447"/>
      <c r="F101" s="447"/>
      <c r="G101" s="448"/>
      <c r="H101" s="37">
        <v>3000</v>
      </c>
      <c r="I101" s="33">
        <v>24</v>
      </c>
      <c r="J101" s="338">
        <v>4900</v>
      </c>
      <c r="K101" s="33">
        <v>24</v>
      </c>
      <c r="L101" s="221"/>
    </row>
    <row r="102" spans="1:12" s="220" customFormat="1" ht="30" customHeight="1">
      <c r="A102" s="446" t="s">
        <v>1181</v>
      </c>
      <c r="B102" s="447"/>
      <c r="C102" s="447"/>
      <c r="D102" s="447"/>
      <c r="E102" s="447"/>
      <c r="F102" s="447"/>
      <c r="G102" s="448"/>
      <c r="H102" s="37">
        <v>4000</v>
      </c>
      <c r="I102" s="33">
        <v>30</v>
      </c>
      <c r="J102" s="338">
        <v>7900</v>
      </c>
      <c r="K102" s="33">
        <v>30</v>
      </c>
      <c r="L102" s="282"/>
    </row>
    <row r="103" spans="1:12" ht="16.5">
      <c r="A103" s="421" t="s">
        <v>739</v>
      </c>
      <c r="B103" s="422"/>
      <c r="C103" s="422"/>
      <c r="D103" s="422"/>
      <c r="E103" s="422"/>
      <c r="F103" s="422"/>
      <c r="G103" s="423"/>
      <c r="H103" s="222">
        <v>1900</v>
      </c>
      <c r="I103" s="223">
        <v>10</v>
      </c>
      <c r="J103" s="338" t="s">
        <v>1121</v>
      </c>
      <c r="K103" s="33">
        <v>10</v>
      </c>
    </row>
    <row r="104" spans="1:12" s="119" customFormat="1" ht="16.5">
      <c r="A104" s="421" t="s">
        <v>740</v>
      </c>
      <c r="B104" s="422"/>
      <c r="C104" s="422"/>
      <c r="D104" s="422"/>
      <c r="E104" s="422"/>
      <c r="F104" s="422"/>
      <c r="G104" s="423"/>
      <c r="H104" s="222">
        <v>1650</v>
      </c>
      <c r="I104" s="223">
        <v>10</v>
      </c>
      <c r="J104" s="338">
        <v>1500</v>
      </c>
      <c r="K104" s="33">
        <v>10</v>
      </c>
      <c r="L104" s="173"/>
    </row>
    <row r="105" spans="1:12" ht="16.5">
      <c r="A105" s="421" t="s">
        <v>741</v>
      </c>
      <c r="B105" s="422"/>
      <c r="C105" s="422"/>
      <c r="D105" s="422"/>
      <c r="E105" s="422"/>
      <c r="F105" s="422"/>
      <c r="G105" s="423"/>
      <c r="H105" s="222">
        <v>2200</v>
      </c>
      <c r="I105" s="223">
        <v>22</v>
      </c>
      <c r="J105" s="338">
        <v>2800</v>
      </c>
      <c r="K105" s="33">
        <v>22</v>
      </c>
    </row>
    <row r="106" spans="1:12" ht="12" customHeight="1" thickBot="1">
      <c r="A106" s="56"/>
      <c r="B106" s="5"/>
      <c r="C106" s="5"/>
      <c r="D106" s="5"/>
      <c r="E106" s="5"/>
      <c r="F106" s="5"/>
      <c r="G106" s="21"/>
      <c r="H106" s="341"/>
      <c r="I106" s="341"/>
      <c r="J106" s="175"/>
      <c r="K106" s="33"/>
    </row>
    <row r="107" spans="1:12" ht="25.5" customHeight="1" thickBot="1">
      <c r="A107" s="426" t="s">
        <v>325</v>
      </c>
      <c r="B107" s="428"/>
      <c r="C107" s="428"/>
      <c r="D107" s="428"/>
      <c r="E107" s="428"/>
      <c r="F107" s="428"/>
      <c r="G107" s="429"/>
      <c r="H107" s="341"/>
      <c r="I107" s="341"/>
      <c r="J107" s="176" t="s">
        <v>108</v>
      </c>
      <c r="K107" s="36" t="s">
        <v>109</v>
      </c>
    </row>
    <row r="108" spans="1:12" ht="16.5">
      <c r="A108" s="485" t="s">
        <v>540</v>
      </c>
      <c r="B108" s="486"/>
      <c r="C108" s="486"/>
      <c r="D108" s="486"/>
      <c r="E108" s="486"/>
      <c r="F108" s="486"/>
      <c r="G108" s="487"/>
      <c r="H108" s="257"/>
      <c r="I108" s="257"/>
      <c r="J108" s="338">
        <v>2500</v>
      </c>
      <c r="K108" s="33">
        <v>20</v>
      </c>
    </row>
    <row r="109" spans="1:12" ht="16.5">
      <c r="A109" s="482" t="s">
        <v>541</v>
      </c>
      <c r="B109" s="483"/>
      <c r="C109" s="483"/>
      <c r="D109" s="483"/>
      <c r="E109" s="483"/>
      <c r="F109" s="483"/>
      <c r="G109" s="484"/>
      <c r="H109" s="257"/>
      <c r="I109" s="257"/>
      <c r="J109" s="338">
        <v>3000</v>
      </c>
      <c r="K109" s="33">
        <v>25</v>
      </c>
    </row>
    <row r="110" spans="1:12" ht="16.5">
      <c r="A110" s="421" t="s">
        <v>270</v>
      </c>
      <c r="B110" s="422"/>
      <c r="C110" s="422"/>
      <c r="D110" s="422"/>
      <c r="E110" s="422"/>
      <c r="F110" s="422"/>
      <c r="G110" s="423"/>
      <c r="H110" s="257"/>
      <c r="I110" s="257"/>
      <c r="J110" s="338">
        <v>1600</v>
      </c>
      <c r="K110" s="33">
        <v>13</v>
      </c>
    </row>
    <row r="111" spans="1:12" ht="12" customHeight="1" thickBot="1">
      <c r="A111" s="56"/>
      <c r="B111" s="5"/>
      <c r="C111" s="5"/>
      <c r="D111" s="5"/>
      <c r="E111" s="5"/>
      <c r="F111" s="5"/>
      <c r="G111" s="21"/>
      <c r="H111" s="341"/>
      <c r="I111" s="341"/>
      <c r="J111" s="175"/>
      <c r="K111" s="33"/>
    </row>
    <row r="112" spans="1:12" ht="25.5" customHeight="1" thickBot="1">
      <c r="A112" s="426" t="s">
        <v>326</v>
      </c>
      <c r="B112" s="428"/>
      <c r="C112" s="428"/>
      <c r="D112" s="428"/>
      <c r="E112" s="428"/>
      <c r="F112" s="428"/>
      <c r="G112" s="429"/>
      <c r="H112" s="341"/>
      <c r="I112" s="341"/>
      <c r="J112" s="176" t="s">
        <v>108</v>
      </c>
      <c r="K112" s="36" t="s">
        <v>109</v>
      </c>
    </row>
    <row r="113" spans="1:11" ht="16.5">
      <c r="A113" s="485" t="s">
        <v>51</v>
      </c>
      <c r="B113" s="486"/>
      <c r="C113" s="486"/>
      <c r="D113" s="486"/>
      <c r="E113" s="486"/>
      <c r="F113" s="486"/>
      <c r="G113" s="487"/>
      <c r="H113" s="257"/>
      <c r="I113" s="257"/>
      <c r="J113" s="338">
        <v>4300</v>
      </c>
      <c r="K113" s="33">
        <v>34</v>
      </c>
    </row>
    <row r="114" spans="1:11" ht="16.5">
      <c r="A114" s="482" t="s">
        <v>331</v>
      </c>
      <c r="B114" s="483"/>
      <c r="C114" s="483"/>
      <c r="D114" s="483"/>
      <c r="E114" s="483"/>
      <c r="F114" s="483"/>
      <c r="G114" s="484"/>
      <c r="H114" s="257"/>
      <c r="I114" s="257"/>
      <c r="J114" s="338">
        <v>2300</v>
      </c>
      <c r="K114" s="33">
        <v>17</v>
      </c>
    </row>
    <row r="115" spans="1:11" ht="16.5">
      <c r="A115" s="482" t="s">
        <v>199</v>
      </c>
      <c r="B115" s="483"/>
      <c r="C115" s="483"/>
      <c r="D115" s="483"/>
      <c r="E115" s="483"/>
      <c r="F115" s="483"/>
      <c r="G115" s="484"/>
      <c r="H115" s="257"/>
      <c r="I115" s="257"/>
      <c r="J115" s="338">
        <v>6200</v>
      </c>
      <c r="K115" s="33">
        <v>51</v>
      </c>
    </row>
    <row r="116" spans="1:11" ht="16.5">
      <c r="A116" s="482" t="s">
        <v>271</v>
      </c>
      <c r="B116" s="483"/>
      <c r="C116" s="483"/>
      <c r="D116" s="483"/>
      <c r="E116" s="483"/>
      <c r="F116" s="483"/>
      <c r="G116" s="484"/>
      <c r="H116" s="257"/>
      <c r="I116" s="257"/>
      <c r="J116" s="338">
        <v>2800</v>
      </c>
      <c r="K116" s="33">
        <v>20</v>
      </c>
    </row>
    <row r="117" spans="1:11" ht="12" customHeight="1" thickBot="1">
      <c r="A117" s="418"/>
      <c r="B117" s="419"/>
      <c r="C117" s="419"/>
      <c r="D117" s="419"/>
      <c r="E117" s="419"/>
      <c r="F117" s="419"/>
      <c r="G117" s="420"/>
      <c r="H117" s="341"/>
      <c r="I117" s="341"/>
      <c r="J117" s="175"/>
      <c r="K117" s="33"/>
    </row>
    <row r="118" spans="1:11" ht="26.25" customHeight="1" thickBot="1">
      <c r="A118" s="449" t="s">
        <v>327</v>
      </c>
      <c r="B118" s="438"/>
      <c r="C118" s="438"/>
      <c r="D118" s="438"/>
      <c r="E118" s="438"/>
      <c r="F118" s="438"/>
      <c r="G118" s="439"/>
      <c r="H118" s="341"/>
      <c r="I118" s="341"/>
      <c r="J118" s="176" t="s">
        <v>108</v>
      </c>
      <c r="K118" s="36" t="s">
        <v>109</v>
      </c>
    </row>
    <row r="119" spans="1:11" ht="16.5">
      <c r="A119" s="485" t="s">
        <v>201</v>
      </c>
      <c r="B119" s="486"/>
      <c r="C119" s="486"/>
      <c r="D119" s="486"/>
      <c r="E119" s="486"/>
      <c r="F119" s="486"/>
      <c r="G119" s="487"/>
      <c r="H119" s="257"/>
      <c r="I119" s="257"/>
      <c r="J119" s="338">
        <v>2900</v>
      </c>
      <c r="K119" s="33">
        <v>29</v>
      </c>
    </row>
    <row r="120" spans="1:11" ht="16.5">
      <c r="A120" s="482" t="s">
        <v>52</v>
      </c>
      <c r="B120" s="483"/>
      <c r="C120" s="483"/>
      <c r="D120" s="483"/>
      <c r="E120" s="483"/>
      <c r="F120" s="483"/>
      <c r="G120" s="484"/>
      <c r="H120" s="257"/>
      <c r="I120" s="257"/>
      <c r="J120" s="338">
        <v>3900</v>
      </c>
      <c r="K120" s="33">
        <v>30</v>
      </c>
    </row>
    <row r="121" spans="1:11" ht="16.5">
      <c r="A121" s="482" t="s">
        <v>330</v>
      </c>
      <c r="B121" s="483"/>
      <c r="C121" s="483"/>
      <c r="D121" s="483"/>
      <c r="E121" s="483"/>
      <c r="F121" s="483"/>
      <c r="G121" s="484"/>
      <c r="H121" s="257"/>
      <c r="I121" s="257"/>
      <c r="J121" s="338">
        <v>6200</v>
      </c>
      <c r="K121" s="33">
        <v>51</v>
      </c>
    </row>
    <row r="122" spans="1:11" ht="16.5">
      <c r="A122" s="482" t="s">
        <v>200</v>
      </c>
      <c r="B122" s="483"/>
      <c r="C122" s="483"/>
      <c r="D122" s="483"/>
      <c r="E122" s="483"/>
      <c r="F122" s="483"/>
      <c r="G122" s="484"/>
      <c r="H122" s="257"/>
      <c r="I122" s="257"/>
      <c r="J122" s="338">
        <v>2300</v>
      </c>
      <c r="K122" s="33">
        <v>17</v>
      </c>
    </row>
    <row r="123" spans="1:11" ht="16.5">
      <c r="A123" s="482" t="s">
        <v>53</v>
      </c>
      <c r="B123" s="483"/>
      <c r="C123" s="483"/>
      <c r="D123" s="483"/>
      <c r="E123" s="483"/>
      <c r="F123" s="483"/>
      <c r="G123" s="484"/>
      <c r="H123" s="257"/>
      <c r="I123" s="257"/>
      <c r="J123" s="338">
        <v>2900</v>
      </c>
      <c r="K123" s="33">
        <v>21</v>
      </c>
    </row>
    <row r="124" spans="1:11" ht="12" customHeight="1" thickBot="1">
      <c r="A124" s="418"/>
      <c r="B124" s="419"/>
      <c r="C124" s="419"/>
      <c r="D124" s="419"/>
      <c r="E124" s="419"/>
      <c r="F124" s="419"/>
      <c r="G124" s="420"/>
      <c r="H124" s="341"/>
      <c r="I124" s="341"/>
      <c r="J124" s="175"/>
      <c r="K124" s="33"/>
    </row>
    <row r="125" spans="1:11" ht="25.5" customHeight="1" thickBot="1">
      <c r="A125" s="426" t="s">
        <v>15</v>
      </c>
      <c r="B125" s="427"/>
      <c r="C125" s="427"/>
      <c r="D125" s="427"/>
      <c r="E125" s="428"/>
      <c r="F125" s="428"/>
      <c r="G125" s="429"/>
      <c r="H125" s="341"/>
      <c r="I125" s="341"/>
      <c r="J125" s="176" t="s">
        <v>108</v>
      </c>
      <c r="K125" s="36" t="s">
        <v>109</v>
      </c>
    </row>
    <row r="126" spans="1:11" ht="16.5">
      <c r="A126" s="450" t="s">
        <v>1107</v>
      </c>
      <c r="B126" s="451"/>
      <c r="C126" s="451"/>
      <c r="D126" s="451"/>
      <c r="E126" s="451"/>
      <c r="F126" s="451"/>
      <c r="G126" s="451"/>
      <c r="H126" s="257"/>
      <c r="I126" s="257"/>
      <c r="J126" s="338">
        <v>2400</v>
      </c>
      <c r="K126" s="33">
        <v>18</v>
      </c>
    </row>
    <row r="127" spans="1:11" ht="16.5">
      <c r="A127" s="421" t="s">
        <v>16</v>
      </c>
      <c r="B127" s="422"/>
      <c r="C127" s="422"/>
      <c r="D127" s="422"/>
      <c r="E127" s="422"/>
      <c r="F127" s="422"/>
      <c r="G127" s="423"/>
      <c r="H127" s="257"/>
      <c r="I127" s="257"/>
      <c r="J127" s="338">
        <v>1100</v>
      </c>
      <c r="K127" s="33">
        <v>9</v>
      </c>
    </row>
    <row r="128" spans="1:11" ht="16.5">
      <c r="A128" s="421" t="s">
        <v>17</v>
      </c>
      <c r="B128" s="422"/>
      <c r="C128" s="422"/>
      <c r="D128" s="422"/>
      <c r="E128" s="422"/>
      <c r="F128" s="422"/>
      <c r="G128" s="423"/>
      <c r="H128" s="257"/>
      <c r="I128" s="257"/>
      <c r="J128" s="338">
        <v>1400</v>
      </c>
      <c r="K128" s="33">
        <v>11</v>
      </c>
    </row>
    <row r="129" spans="1:12" ht="16.5">
      <c r="A129" s="421" t="s">
        <v>542</v>
      </c>
      <c r="B129" s="422"/>
      <c r="C129" s="422"/>
      <c r="D129" s="422"/>
      <c r="E129" s="422"/>
      <c r="F129" s="422"/>
      <c r="G129" s="423"/>
      <c r="H129" s="257"/>
      <c r="I129" s="257"/>
      <c r="J129" s="338">
        <v>2500</v>
      </c>
      <c r="K129" s="33">
        <v>16</v>
      </c>
    </row>
    <row r="130" spans="1:12" ht="16.5">
      <c r="A130" s="421" t="s">
        <v>543</v>
      </c>
      <c r="B130" s="422"/>
      <c r="C130" s="422"/>
      <c r="D130" s="422"/>
      <c r="E130" s="422"/>
      <c r="F130" s="422"/>
      <c r="G130" s="423"/>
      <c r="H130" s="257"/>
      <c r="I130" s="257"/>
      <c r="J130" s="338">
        <v>2700</v>
      </c>
      <c r="K130" s="33">
        <v>18</v>
      </c>
    </row>
    <row r="131" spans="1:12" ht="16.5">
      <c r="A131" s="421" t="s">
        <v>544</v>
      </c>
      <c r="B131" s="422"/>
      <c r="C131" s="422"/>
      <c r="D131" s="422"/>
      <c r="E131" s="422"/>
      <c r="F131" s="422"/>
      <c r="G131" s="423"/>
      <c r="H131" s="257"/>
      <c r="I131" s="257"/>
      <c r="J131" s="338">
        <v>5000</v>
      </c>
      <c r="K131" s="33">
        <v>39</v>
      </c>
    </row>
    <row r="132" spans="1:12" ht="12" customHeight="1" thickBot="1">
      <c r="A132" s="418"/>
      <c r="B132" s="419"/>
      <c r="C132" s="419"/>
      <c r="D132" s="419"/>
      <c r="E132" s="419"/>
      <c r="F132" s="419"/>
      <c r="G132" s="420"/>
      <c r="H132" s="341"/>
      <c r="I132" s="341"/>
      <c r="J132" s="175"/>
      <c r="K132" s="33"/>
    </row>
    <row r="133" spans="1:12" ht="25.5" customHeight="1" thickBot="1">
      <c r="A133" s="452" t="s">
        <v>18</v>
      </c>
      <c r="B133" s="453"/>
      <c r="C133" s="453"/>
      <c r="D133" s="453"/>
      <c r="E133" s="88"/>
      <c r="F133" s="88"/>
      <c r="G133" s="89"/>
      <c r="H133" s="341"/>
      <c r="I133" s="341"/>
      <c r="J133" s="176" t="s">
        <v>108</v>
      </c>
      <c r="K133" s="36" t="s">
        <v>109</v>
      </c>
    </row>
    <row r="134" spans="1:12" ht="16.5">
      <c r="A134" s="415" t="s">
        <v>19</v>
      </c>
      <c r="B134" s="416"/>
      <c r="C134" s="416"/>
      <c r="D134" s="416"/>
      <c r="E134" s="416"/>
      <c r="F134" s="416"/>
      <c r="G134" s="417"/>
      <c r="H134" s="257"/>
      <c r="I134" s="257"/>
      <c r="J134" s="338">
        <v>6500</v>
      </c>
      <c r="K134" s="33">
        <v>57</v>
      </c>
    </row>
    <row r="135" spans="1:12" ht="16.5">
      <c r="A135" s="421" t="s">
        <v>20</v>
      </c>
      <c r="B135" s="422"/>
      <c r="C135" s="422"/>
      <c r="D135" s="422"/>
      <c r="E135" s="422"/>
      <c r="F135" s="422"/>
      <c r="G135" s="423"/>
      <c r="H135" s="257"/>
      <c r="I135" s="257"/>
      <c r="J135" s="338">
        <v>9500</v>
      </c>
      <c r="K135" s="33">
        <v>82</v>
      </c>
    </row>
    <row r="136" spans="1:12" ht="17.25">
      <c r="A136" s="421" t="s">
        <v>289</v>
      </c>
      <c r="B136" s="422"/>
      <c r="C136" s="422"/>
      <c r="D136" s="422"/>
      <c r="E136" s="422"/>
      <c r="F136" s="422"/>
      <c r="G136" s="423"/>
      <c r="H136" s="348"/>
      <c r="I136" s="344"/>
      <c r="J136" s="178">
        <v>3500</v>
      </c>
      <c r="K136" s="185">
        <v>25</v>
      </c>
    </row>
    <row r="137" spans="1:12" ht="16.5">
      <c r="A137" s="421" t="s">
        <v>290</v>
      </c>
      <c r="B137" s="422"/>
      <c r="C137" s="422"/>
      <c r="D137" s="422"/>
      <c r="E137" s="422"/>
      <c r="F137" s="422"/>
      <c r="G137" s="423"/>
      <c r="H137" s="257"/>
      <c r="I137" s="257"/>
      <c r="J137" s="338">
        <v>3500</v>
      </c>
      <c r="K137" s="33">
        <v>25</v>
      </c>
    </row>
    <row r="138" spans="1:12" ht="17.25">
      <c r="A138" s="421" t="s">
        <v>272</v>
      </c>
      <c r="B138" s="422"/>
      <c r="C138" s="422"/>
      <c r="D138" s="422"/>
      <c r="E138" s="422"/>
      <c r="F138" s="422"/>
      <c r="G138" s="423"/>
      <c r="H138" s="43">
        <v>4900</v>
      </c>
      <c r="I138" s="44">
        <v>31</v>
      </c>
      <c r="J138" s="178">
        <v>3900</v>
      </c>
      <c r="K138" s="185">
        <v>31</v>
      </c>
    </row>
    <row r="139" spans="1:12" ht="17.25">
      <c r="A139" s="421" t="s">
        <v>273</v>
      </c>
      <c r="B139" s="422"/>
      <c r="C139" s="422"/>
      <c r="D139" s="422"/>
      <c r="E139" s="422"/>
      <c r="F139" s="422"/>
      <c r="G139" s="423"/>
      <c r="H139" s="43">
        <v>4900</v>
      </c>
      <c r="I139" s="44">
        <v>31</v>
      </c>
      <c r="J139" s="178">
        <v>2800</v>
      </c>
      <c r="K139" s="185">
        <v>31</v>
      </c>
    </row>
    <row r="140" spans="1:12" ht="16.5">
      <c r="A140" s="421" t="s">
        <v>291</v>
      </c>
      <c r="B140" s="422"/>
      <c r="C140" s="422"/>
      <c r="D140" s="422"/>
      <c r="E140" s="422"/>
      <c r="F140" s="422"/>
      <c r="G140" s="423"/>
      <c r="H140" s="257"/>
      <c r="I140" s="257"/>
      <c r="J140" s="338">
        <v>4100</v>
      </c>
      <c r="K140" s="33">
        <v>32</v>
      </c>
    </row>
    <row r="141" spans="1:12" s="109" customFormat="1" ht="16.5" customHeight="1">
      <c r="A141" s="446" t="s">
        <v>526</v>
      </c>
      <c r="B141" s="447"/>
      <c r="C141" s="447"/>
      <c r="D141" s="447"/>
      <c r="E141" s="447"/>
      <c r="F141" s="447"/>
      <c r="G141" s="448"/>
      <c r="H141" s="257"/>
      <c r="I141" s="257"/>
      <c r="J141" s="338">
        <v>8700</v>
      </c>
      <c r="K141" s="33">
        <v>48</v>
      </c>
      <c r="L141" s="112"/>
    </row>
    <row r="142" spans="1:12" s="119" customFormat="1" ht="16.5" customHeight="1">
      <c r="A142" s="446" t="s">
        <v>545</v>
      </c>
      <c r="B142" s="447"/>
      <c r="C142" s="447"/>
      <c r="D142" s="447"/>
      <c r="E142" s="447"/>
      <c r="F142" s="447"/>
      <c r="G142" s="448"/>
      <c r="H142" s="257"/>
      <c r="I142" s="257"/>
      <c r="J142" s="338">
        <v>8300</v>
      </c>
      <c r="K142" s="33">
        <v>48</v>
      </c>
      <c r="L142" s="112"/>
    </row>
    <row r="143" spans="1:12" s="109" customFormat="1" ht="16.5">
      <c r="A143" s="336" t="s">
        <v>546</v>
      </c>
      <c r="B143" s="38"/>
      <c r="C143" s="38"/>
      <c r="D143" s="38"/>
      <c r="E143" s="38"/>
      <c r="F143" s="38"/>
      <c r="G143" s="39"/>
      <c r="H143" s="257"/>
      <c r="I143" s="257"/>
      <c r="J143" s="338">
        <v>5500</v>
      </c>
      <c r="K143" s="33">
        <v>23</v>
      </c>
      <c r="L143" s="112"/>
    </row>
    <row r="144" spans="1:12" s="119" customFormat="1" ht="16.5">
      <c r="A144" s="336" t="s">
        <v>547</v>
      </c>
      <c r="B144" s="38"/>
      <c r="C144" s="38"/>
      <c r="D144" s="38"/>
      <c r="E144" s="38"/>
      <c r="F144" s="38"/>
      <c r="G144" s="39"/>
      <c r="H144" s="257"/>
      <c r="I144" s="257"/>
      <c r="J144" s="338">
        <v>5000</v>
      </c>
      <c r="K144" s="33">
        <v>23</v>
      </c>
      <c r="L144" s="112"/>
    </row>
    <row r="145" spans="1:12" s="109" customFormat="1" ht="16.5">
      <c r="A145" s="336" t="s">
        <v>548</v>
      </c>
      <c r="B145" s="38"/>
      <c r="C145" s="38"/>
      <c r="D145" s="38"/>
      <c r="E145" s="38"/>
      <c r="F145" s="38"/>
      <c r="G145" s="39"/>
      <c r="H145" s="257"/>
      <c r="I145" s="257"/>
      <c r="J145" s="338">
        <v>4500</v>
      </c>
      <c r="K145" s="33">
        <v>16</v>
      </c>
      <c r="L145" s="112"/>
    </row>
    <row r="146" spans="1:12" s="119" customFormat="1" ht="16.5">
      <c r="A146" s="336" t="s">
        <v>549</v>
      </c>
      <c r="B146" s="349"/>
      <c r="C146" s="349"/>
      <c r="D146" s="349"/>
      <c r="E146" s="349"/>
      <c r="F146" s="349"/>
      <c r="G146" s="350"/>
      <c r="H146" s="257"/>
      <c r="I146" s="257"/>
      <c r="J146" s="338">
        <v>4200</v>
      </c>
      <c r="K146" s="33">
        <v>16</v>
      </c>
      <c r="L146" s="112"/>
    </row>
    <row r="147" spans="1:12" ht="12" customHeight="1" thickBot="1">
      <c r="A147" s="418"/>
      <c r="B147" s="419"/>
      <c r="C147" s="419"/>
      <c r="D147" s="419"/>
      <c r="E147" s="419"/>
      <c r="F147" s="419"/>
      <c r="G147" s="420"/>
      <c r="H147" s="341"/>
      <c r="I147" s="341"/>
      <c r="J147" s="175"/>
      <c r="K147" s="33"/>
      <c r="L147" s="172"/>
    </row>
    <row r="148" spans="1:12" ht="25.5" customHeight="1" thickBot="1">
      <c r="A148" s="426" t="s">
        <v>456</v>
      </c>
      <c r="B148" s="427"/>
      <c r="C148" s="427"/>
      <c r="D148" s="427"/>
      <c r="E148" s="428"/>
      <c r="F148" s="428"/>
      <c r="G148" s="429"/>
      <c r="H148" s="341"/>
      <c r="I148" s="341"/>
      <c r="J148" s="176" t="s">
        <v>108</v>
      </c>
      <c r="K148" s="36" t="s">
        <v>109</v>
      </c>
    </row>
    <row r="149" spans="1:12" ht="16.5">
      <c r="A149" s="415" t="s">
        <v>550</v>
      </c>
      <c r="B149" s="416"/>
      <c r="C149" s="416"/>
      <c r="D149" s="416"/>
      <c r="E149" s="416"/>
      <c r="F149" s="416"/>
      <c r="G149" s="417"/>
      <c r="H149" s="257"/>
      <c r="I149" s="257"/>
      <c r="J149" s="338">
        <v>18000</v>
      </c>
      <c r="K149" s="33">
        <v>126</v>
      </c>
    </row>
    <row r="150" spans="1:12" ht="16.5">
      <c r="A150" s="421" t="s">
        <v>551</v>
      </c>
      <c r="B150" s="422"/>
      <c r="C150" s="422"/>
      <c r="D150" s="422"/>
      <c r="E150" s="422"/>
      <c r="F150" s="422"/>
      <c r="G150" s="423"/>
      <c r="H150" s="257"/>
      <c r="I150" s="257"/>
      <c r="J150" s="338">
        <v>14000</v>
      </c>
      <c r="K150" s="33">
        <v>90</v>
      </c>
    </row>
    <row r="151" spans="1:12" ht="16.5">
      <c r="A151" s="421" t="s">
        <v>552</v>
      </c>
      <c r="B151" s="422"/>
      <c r="C151" s="422"/>
      <c r="D151" s="422"/>
      <c r="E151" s="422"/>
      <c r="F151" s="422"/>
      <c r="G151" s="423"/>
      <c r="H151" s="257"/>
      <c r="I151" s="257"/>
      <c r="J151" s="338">
        <v>28000</v>
      </c>
      <c r="K151" s="33">
        <v>198</v>
      </c>
    </row>
    <row r="152" spans="1:12" ht="16.5">
      <c r="A152" s="421" t="s">
        <v>553</v>
      </c>
      <c r="B152" s="422"/>
      <c r="C152" s="422"/>
      <c r="D152" s="422"/>
      <c r="E152" s="422"/>
      <c r="F152" s="422"/>
      <c r="G152" s="423"/>
      <c r="H152" s="257"/>
      <c r="I152" s="257"/>
      <c r="J152" s="338">
        <v>14000</v>
      </c>
      <c r="K152" s="33">
        <v>90</v>
      </c>
    </row>
    <row r="153" spans="1:12" ht="16.5">
      <c r="A153" s="421" t="s">
        <v>554</v>
      </c>
      <c r="B153" s="422"/>
      <c r="C153" s="422"/>
      <c r="D153" s="422"/>
      <c r="E153" s="422"/>
      <c r="F153" s="422"/>
      <c r="G153" s="423"/>
      <c r="H153" s="257"/>
      <c r="I153" s="257"/>
      <c r="J153" s="338">
        <v>24000</v>
      </c>
      <c r="K153" s="33">
        <v>173</v>
      </c>
    </row>
    <row r="154" spans="1:12" ht="12" customHeight="1" thickBot="1">
      <c r="A154" s="418"/>
      <c r="B154" s="419"/>
      <c r="C154" s="419"/>
      <c r="D154" s="419"/>
      <c r="E154" s="419"/>
      <c r="F154" s="419"/>
      <c r="G154" s="420"/>
      <c r="H154" s="341"/>
      <c r="I154" s="341"/>
      <c r="J154" s="175"/>
      <c r="K154" s="33"/>
    </row>
    <row r="155" spans="1:12" ht="25.5" customHeight="1" thickBot="1">
      <c r="A155" s="443" t="s">
        <v>328</v>
      </c>
      <c r="B155" s="444"/>
      <c r="C155" s="444"/>
      <c r="D155" s="444"/>
      <c r="E155" s="444"/>
      <c r="F155" s="444"/>
      <c r="G155" s="445"/>
      <c r="H155" s="341"/>
      <c r="I155" s="341"/>
      <c r="J155" s="176" t="s">
        <v>108</v>
      </c>
      <c r="K155" s="36" t="s">
        <v>109</v>
      </c>
    </row>
    <row r="156" spans="1:12" ht="17.25" thickBot="1">
      <c r="A156" s="415" t="s">
        <v>1217</v>
      </c>
      <c r="B156" s="416"/>
      <c r="C156" s="416"/>
      <c r="D156" s="416"/>
      <c r="E156" s="416"/>
      <c r="F156" s="416"/>
      <c r="G156" s="417"/>
      <c r="H156" s="257"/>
      <c r="I156" s="257"/>
      <c r="J156" s="338">
        <v>2700</v>
      </c>
      <c r="K156" s="33">
        <v>22</v>
      </c>
    </row>
    <row r="157" spans="1:12" s="356" customFormat="1" ht="16.5">
      <c r="A157" s="415" t="s">
        <v>1218</v>
      </c>
      <c r="B157" s="416"/>
      <c r="C157" s="416"/>
      <c r="D157" s="416"/>
      <c r="E157" s="416"/>
      <c r="F157" s="416"/>
      <c r="G157" s="417"/>
      <c r="H157" s="257"/>
      <c r="I157" s="257"/>
      <c r="J157" s="357">
        <v>2700</v>
      </c>
      <c r="K157" s="33">
        <v>22</v>
      </c>
      <c r="L157" s="282"/>
    </row>
    <row r="158" spans="1:12" ht="16.5">
      <c r="A158" s="421" t="s">
        <v>1216</v>
      </c>
      <c r="B158" s="422"/>
      <c r="C158" s="422"/>
      <c r="D158" s="422"/>
      <c r="E158" s="422"/>
      <c r="F158" s="422"/>
      <c r="G158" s="423"/>
      <c r="H158" s="257"/>
      <c r="I158" s="257"/>
      <c r="J158" s="338">
        <v>1800</v>
      </c>
      <c r="K158" s="33">
        <v>18</v>
      </c>
    </row>
    <row r="159" spans="1:12" ht="12" customHeight="1" thickBot="1">
      <c r="A159" s="418"/>
      <c r="B159" s="419"/>
      <c r="C159" s="419"/>
      <c r="D159" s="419"/>
      <c r="E159" s="419"/>
      <c r="F159" s="419"/>
      <c r="G159" s="420"/>
      <c r="H159" s="341"/>
      <c r="I159" s="341"/>
      <c r="J159" s="175"/>
      <c r="K159" s="33"/>
    </row>
    <row r="160" spans="1:12" ht="25.5" customHeight="1" thickBot="1">
      <c r="A160" s="437" t="s">
        <v>21</v>
      </c>
      <c r="B160" s="438"/>
      <c r="C160" s="438"/>
      <c r="D160" s="438"/>
      <c r="E160" s="438"/>
      <c r="F160" s="438"/>
      <c r="G160" s="439"/>
      <c r="H160" s="341"/>
      <c r="I160" s="341"/>
      <c r="J160" s="176" t="s">
        <v>108</v>
      </c>
      <c r="K160" s="36" t="s">
        <v>109</v>
      </c>
    </row>
    <row r="161" spans="1:12" ht="16.5">
      <c r="A161" s="425" t="s">
        <v>555</v>
      </c>
      <c r="B161" s="416"/>
      <c r="C161" s="416"/>
      <c r="D161" s="416"/>
      <c r="E161" s="416"/>
      <c r="F161" s="416"/>
      <c r="G161" s="417"/>
      <c r="H161" s="257"/>
      <c r="I161" s="257"/>
      <c r="J161" s="338">
        <v>14300</v>
      </c>
      <c r="K161" s="33">
        <v>89</v>
      </c>
    </row>
    <row r="162" spans="1:12" ht="16.5">
      <c r="A162" s="440" t="s">
        <v>556</v>
      </c>
      <c r="B162" s="422"/>
      <c r="C162" s="422"/>
      <c r="D162" s="422"/>
      <c r="E162" s="422"/>
      <c r="F162" s="422"/>
      <c r="G162" s="423"/>
      <c r="H162" s="257"/>
      <c r="I162" s="257"/>
      <c r="J162" s="338">
        <v>13300</v>
      </c>
      <c r="K162" s="33">
        <v>82</v>
      </c>
    </row>
    <row r="163" spans="1:12" ht="12.75" customHeight="1" thickBot="1">
      <c r="A163" s="424"/>
      <c r="B163" s="419"/>
      <c r="C163" s="419"/>
      <c r="D163" s="419"/>
      <c r="E163" s="419"/>
      <c r="F163" s="419"/>
      <c r="G163" s="420"/>
      <c r="H163" s="341"/>
      <c r="I163" s="341"/>
      <c r="J163" s="175"/>
      <c r="K163" s="33"/>
    </row>
    <row r="164" spans="1:12" ht="25.5" customHeight="1" thickBot="1">
      <c r="A164" s="437" t="s">
        <v>22</v>
      </c>
      <c r="B164" s="438"/>
      <c r="C164" s="438"/>
      <c r="D164" s="438"/>
      <c r="E164" s="438"/>
      <c r="F164" s="438"/>
      <c r="G164" s="439"/>
      <c r="H164" s="341"/>
      <c r="I164" s="341"/>
      <c r="J164" s="176" t="s">
        <v>108</v>
      </c>
      <c r="K164" s="36" t="s">
        <v>109</v>
      </c>
    </row>
    <row r="165" spans="1:12" ht="16.5">
      <c r="A165" s="425" t="s">
        <v>23</v>
      </c>
      <c r="B165" s="416"/>
      <c r="C165" s="416"/>
      <c r="D165" s="416"/>
      <c r="E165" s="416"/>
      <c r="F165" s="416"/>
      <c r="G165" s="417"/>
      <c r="H165" s="257"/>
      <c r="I165" s="257"/>
      <c r="J165" s="338">
        <v>6500</v>
      </c>
      <c r="K165" s="33">
        <v>45</v>
      </c>
    </row>
    <row r="166" spans="1:12" ht="16.5">
      <c r="A166" s="440" t="s">
        <v>839</v>
      </c>
      <c r="B166" s="422"/>
      <c r="C166" s="422"/>
      <c r="D166" s="422"/>
      <c r="E166" s="422"/>
      <c r="F166" s="422"/>
      <c r="G166" s="423"/>
      <c r="H166" s="257"/>
      <c r="I166" s="257"/>
      <c r="J166" s="338">
        <v>4000</v>
      </c>
      <c r="K166" s="33">
        <v>26</v>
      </c>
    </row>
    <row r="167" spans="1:12" ht="10.5" customHeight="1" thickBot="1">
      <c r="A167" s="424"/>
      <c r="B167" s="419"/>
      <c r="C167" s="419"/>
      <c r="D167" s="419"/>
      <c r="E167" s="419"/>
      <c r="F167" s="419"/>
      <c r="G167" s="420"/>
      <c r="H167" s="341"/>
      <c r="I167" s="341"/>
      <c r="J167" s="175"/>
      <c r="K167" s="33"/>
    </row>
    <row r="168" spans="1:12" ht="25.5" customHeight="1" thickBot="1">
      <c r="A168" s="426" t="s">
        <v>24</v>
      </c>
      <c r="B168" s="427"/>
      <c r="C168" s="427"/>
      <c r="D168" s="427"/>
      <c r="E168" s="428"/>
      <c r="F168" s="428"/>
      <c r="G168" s="429"/>
      <c r="H168" s="341"/>
      <c r="I168" s="341"/>
      <c r="J168" s="176" t="s">
        <v>108</v>
      </c>
      <c r="K168" s="36" t="s">
        <v>109</v>
      </c>
    </row>
    <row r="169" spans="1:12" ht="16.5">
      <c r="A169" s="442" t="s">
        <v>25</v>
      </c>
      <c r="B169" s="416"/>
      <c r="C169" s="416"/>
      <c r="D169" s="416"/>
      <c r="E169" s="416"/>
      <c r="F169" s="416"/>
      <c r="G169" s="417"/>
      <c r="H169" s="257"/>
      <c r="I169" s="257"/>
      <c r="J169" s="338">
        <v>14000</v>
      </c>
      <c r="K169" s="33">
        <v>87</v>
      </c>
    </row>
    <row r="170" spans="1:12" s="226" customFormat="1" ht="16.5">
      <c r="A170" s="441" t="s">
        <v>1049</v>
      </c>
      <c r="B170" s="431"/>
      <c r="C170" s="431"/>
      <c r="D170" s="431"/>
      <c r="E170" s="431"/>
      <c r="F170" s="431"/>
      <c r="G170" s="432"/>
      <c r="H170" s="257"/>
      <c r="I170" s="257"/>
      <c r="J170" s="338">
        <v>12600</v>
      </c>
      <c r="K170" s="33">
        <v>59</v>
      </c>
      <c r="L170" s="263"/>
    </row>
    <row r="171" spans="1:12" ht="16.5">
      <c r="A171" s="421" t="s">
        <v>1050</v>
      </c>
      <c r="B171" s="422"/>
      <c r="C171" s="422"/>
      <c r="D171" s="422"/>
      <c r="E171" s="422"/>
      <c r="F171" s="422"/>
      <c r="G171" s="423"/>
      <c r="H171" s="257"/>
      <c r="I171" s="257"/>
      <c r="J171" s="338">
        <v>14500</v>
      </c>
      <c r="K171" s="33">
        <v>90</v>
      </c>
    </row>
    <row r="172" spans="1:12" s="226" customFormat="1" ht="16.5">
      <c r="A172" s="421" t="s">
        <v>1051</v>
      </c>
      <c r="B172" s="422"/>
      <c r="C172" s="422"/>
      <c r="D172" s="422"/>
      <c r="E172" s="422"/>
      <c r="F172" s="422"/>
      <c r="G172" s="423"/>
      <c r="H172" s="257"/>
      <c r="I172" s="257"/>
      <c r="J172" s="338">
        <v>13100</v>
      </c>
      <c r="K172" s="33">
        <v>69</v>
      </c>
      <c r="L172" s="263"/>
    </row>
    <row r="173" spans="1:12" ht="16.5">
      <c r="A173" s="421" t="s">
        <v>1052</v>
      </c>
      <c r="B173" s="422"/>
      <c r="C173" s="422"/>
      <c r="D173" s="422"/>
      <c r="E173" s="422"/>
      <c r="F173" s="422"/>
      <c r="G173" s="423"/>
      <c r="H173" s="257"/>
      <c r="I173" s="257"/>
      <c r="J173" s="338">
        <v>11800</v>
      </c>
      <c r="K173" s="33">
        <v>70</v>
      </c>
    </row>
    <row r="174" spans="1:12" ht="16.5">
      <c r="A174" s="421" t="s">
        <v>1053</v>
      </c>
      <c r="B174" s="422"/>
      <c r="C174" s="422"/>
      <c r="D174" s="422"/>
      <c r="E174" s="422"/>
      <c r="F174" s="422"/>
      <c r="G174" s="423"/>
      <c r="H174" s="257"/>
      <c r="I174" s="257"/>
      <c r="J174" s="338">
        <v>9350</v>
      </c>
      <c r="K174" s="33">
        <v>52</v>
      </c>
    </row>
    <row r="175" spans="1:12" ht="16.5">
      <c r="A175" s="421" t="s">
        <v>1054</v>
      </c>
      <c r="B175" s="422"/>
      <c r="C175" s="422"/>
      <c r="D175" s="422"/>
      <c r="E175" s="422"/>
      <c r="F175" s="422"/>
      <c r="G175" s="423"/>
      <c r="H175" s="257"/>
      <c r="I175" s="257"/>
      <c r="J175" s="338">
        <v>12000</v>
      </c>
      <c r="K175" s="33">
        <v>74</v>
      </c>
    </row>
    <row r="176" spans="1:12" ht="16.5">
      <c r="A176" s="421" t="s">
        <v>1055</v>
      </c>
      <c r="B176" s="422"/>
      <c r="C176" s="422"/>
      <c r="D176" s="422"/>
      <c r="E176" s="422"/>
      <c r="F176" s="422"/>
      <c r="G176" s="423"/>
      <c r="H176" s="257"/>
      <c r="I176" s="257"/>
      <c r="J176" s="338">
        <v>5200</v>
      </c>
      <c r="K176" s="33">
        <v>52</v>
      </c>
    </row>
    <row r="177" spans="1:12" ht="16.5">
      <c r="A177" s="421" t="s">
        <v>1056</v>
      </c>
      <c r="B177" s="422"/>
      <c r="C177" s="422"/>
      <c r="D177" s="422"/>
      <c r="E177" s="422"/>
      <c r="F177" s="422"/>
      <c r="G177" s="423"/>
      <c r="H177" s="257"/>
      <c r="I177" s="257"/>
      <c r="J177" s="338">
        <v>14000</v>
      </c>
      <c r="K177" s="33">
        <v>90</v>
      </c>
    </row>
    <row r="178" spans="1:12" ht="16.5">
      <c r="A178" s="421" t="s">
        <v>1057</v>
      </c>
      <c r="B178" s="422"/>
      <c r="C178" s="422"/>
      <c r="D178" s="422"/>
      <c r="E178" s="422"/>
      <c r="F178" s="422"/>
      <c r="G178" s="423"/>
      <c r="H178" s="257"/>
      <c r="I178" s="257"/>
      <c r="J178" s="338">
        <v>16200</v>
      </c>
      <c r="K178" s="33">
        <v>90</v>
      </c>
    </row>
    <row r="179" spans="1:12" ht="16.5">
      <c r="A179" s="421" t="s">
        <v>1209</v>
      </c>
      <c r="B179" s="422"/>
      <c r="C179" s="422"/>
      <c r="D179" s="422"/>
      <c r="E179" s="422"/>
      <c r="F179" s="422"/>
      <c r="G179" s="423"/>
      <c r="H179" s="257"/>
      <c r="I179" s="257"/>
      <c r="J179" s="338">
        <v>13750</v>
      </c>
      <c r="K179" s="33">
        <v>81</v>
      </c>
    </row>
    <row r="180" spans="1:12" s="377" customFormat="1" ht="16.5">
      <c r="A180" s="421" t="s">
        <v>1242</v>
      </c>
      <c r="B180" s="422"/>
      <c r="C180" s="422"/>
      <c r="D180" s="422"/>
      <c r="E180" s="422"/>
      <c r="F180" s="422"/>
      <c r="G180" s="423"/>
      <c r="H180" s="257"/>
      <c r="I180" s="257"/>
      <c r="J180" s="378">
        <v>15100</v>
      </c>
      <c r="K180" s="33">
        <v>88</v>
      </c>
      <c r="L180" s="282"/>
    </row>
    <row r="181" spans="1:12" s="379" customFormat="1" ht="16.5">
      <c r="A181" s="421" t="s">
        <v>1243</v>
      </c>
      <c r="B181" s="422"/>
      <c r="C181" s="422"/>
      <c r="D181" s="422"/>
      <c r="E181" s="422"/>
      <c r="F181" s="422"/>
      <c r="G181" s="423"/>
      <c r="H181" s="257"/>
      <c r="I181" s="257"/>
      <c r="J181" s="380">
        <v>18600</v>
      </c>
      <c r="K181" s="33">
        <v>110</v>
      </c>
      <c r="L181" s="282"/>
    </row>
    <row r="182" spans="1:12" ht="16.5">
      <c r="A182" s="336" t="s">
        <v>1058</v>
      </c>
      <c r="B182" s="38"/>
      <c r="C182" s="38"/>
      <c r="D182" s="38"/>
      <c r="E182" s="38"/>
      <c r="F182" s="38"/>
      <c r="G182" s="39"/>
      <c r="H182" s="257"/>
      <c r="I182" s="257"/>
      <c r="J182" s="338">
        <v>4800</v>
      </c>
      <c r="K182" s="33">
        <v>26</v>
      </c>
    </row>
    <row r="183" spans="1:12" ht="16.5">
      <c r="A183" s="336" t="s">
        <v>1059</v>
      </c>
      <c r="B183" s="38"/>
      <c r="C183" s="38"/>
      <c r="D183" s="38"/>
      <c r="E183" s="38"/>
      <c r="F183" s="38"/>
      <c r="G183" s="39"/>
      <c r="H183" s="257"/>
      <c r="I183" s="257"/>
      <c r="J183" s="338">
        <v>4550</v>
      </c>
      <c r="K183" s="33">
        <v>25</v>
      </c>
    </row>
    <row r="184" spans="1:12" ht="16.5">
      <c r="A184" s="440" t="s">
        <v>1060</v>
      </c>
      <c r="B184" s="422"/>
      <c r="C184" s="422"/>
      <c r="D184" s="422"/>
      <c r="E184" s="422"/>
      <c r="F184" s="422"/>
      <c r="G184" s="423"/>
      <c r="H184" s="257"/>
      <c r="I184" s="257"/>
      <c r="J184" s="338">
        <v>5700</v>
      </c>
      <c r="K184" s="33">
        <v>35</v>
      </c>
    </row>
    <row r="185" spans="1:12" ht="16.5">
      <c r="A185" s="421" t="s">
        <v>1061</v>
      </c>
      <c r="B185" s="422"/>
      <c r="C185" s="422"/>
      <c r="D185" s="422"/>
      <c r="E185" s="422"/>
      <c r="F185" s="422"/>
      <c r="G185" s="423"/>
      <c r="H185" s="257"/>
      <c r="I185" s="257"/>
      <c r="J185" s="338">
        <v>3000</v>
      </c>
      <c r="K185" s="33">
        <v>21</v>
      </c>
    </row>
    <row r="186" spans="1:12" ht="16.5">
      <c r="A186" s="421" t="s">
        <v>1062</v>
      </c>
      <c r="B186" s="422"/>
      <c r="C186" s="422"/>
      <c r="D186" s="422"/>
      <c r="E186" s="422"/>
      <c r="F186" s="422"/>
      <c r="G186" s="423"/>
      <c r="H186" s="257"/>
      <c r="I186" s="257"/>
      <c r="J186" s="338">
        <v>3200</v>
      </c>
      <c r="K186" s="33">
        <v>22</v>
      </c>
    </row>
    <row r="187" spans="1:12" ht="16.5">
      <c r="A187" s="421" t="s">
        <v>1063</v>
      </c>
      <c r="B187" s="422"/>
      <c r="C187" s="422"/>
      <c r="D187" s="422"/>
      <c r="E187" s="422"/>
      <c r="F187" s="422"/>
      <c r="G187" s="423"/>
      <c r="H187" s="257"/>
      <c r="I187" s="257"/>
      <c r="J187" s="338">
        <v>3800</v>
      </c>
      <c r="K187" s="33">
        <v>28</v>
      </c>
    </row>
    <row r="188" spans="1:12" ht="16.5">
      <c r="A188" s="421" t="s">
        <v>1064</v>
      </c>
      <c r="B188" s="422"/>
      <c r="C188" s="422"/>
      <c r="D188" s="422"/>
      <c r="E188" s="422"/>
      <c r="F188" s="422"/>
      <c r="G188" s="423"/>
      <c r="H188" s="257"/>
      <c r="I188" s="257"/>
      <c r="J188" s="338">
        <v>5200</v>
      </c>
      <c r="K188" s="33">
        <v>36</v>
      </c>
    </row>
    <row r="189" spans="1:12" ht="16.5">
      <c r="A189" s="421" t="s">
        <v>1065</v>
      </c>
      <c r="B189" s="422"/>
      <c r="C189" s="422"/>
      <c r="D189" s="422"/>
      <c r="E189" s="422"/>
      <c r="F189" s="422"/>
      <c r="G189" s="423"/>
      <c r="H189" s="257"/>
      <c r="I189" s="257"/>
      <c r="J189" s="338">
        <v>5050</v>
      </c>
      <c r="K189" s="33">
        <v>34</v>
      </c>
    </row>
    <row r="190" spans="1:12" ht="16.5">
      <c r="A190" s="421" t="s">
        <v>1066</v>
      </c>
      <c r="B190" s="422"/>
      <c r="C190" s="422"/>
      <c r="D190" s="422"/>
      <c r="E190" s="422"/>
      <c r="F190" s="422"/>
      <c r="G190" s="423"/>
      <c r="H190" s="257"/>
      <c r="I190" s="257"/>
      <c r="J190" s="338">
        <v>5100</v>
      </c>
      <c r="K190" s="33">
        <v>34</v>
      </c>
    </row>
    <row r="191" spans="1:12" ht="16.5">
      <c r="A191" s="421" t="s">
        <v>1067</v>
      </c>
      <c r="B191" s="422"/>
      <c r="C191" s="422"/>
      <c r="D191" s="422"/>
      <c r="E191" s="422"/>
      <c r="F191" s="422"/>
      <c r="G191" s="423"/>
      <c r="H191" s="257"/>
      <c r="I191" s="257"/>
      <c r="J191" s="338">
        <v>2800</v>
      </c>
      <c r="K191" s="33">
        <v>34</v>
      </c>
    </row>
    <row r="192" spans="1:12" ht="16.5">
      <c r="A192" s="421" t="s">
        <v>1068</v>
      </c>
      <c r="B192" s="422"/>
      <c r="C192" s="422"/>
      <c r="D192" s="422"/>
      <c r="E192" s="422"/>
      <c r="F192" s="422"/>
      <c r="G192" s="423"/>
      <c r="H192" s="257"/>
      <c r="I192" s="257"/>
      <c r="J192" s="338">
        <v>6600</v>
      </c>
      <c r="K192" s="33">
        <v>46</v>
      </c>
    </row>
    <row r="193" spans="1:12" ht="16.5">
      <c r="A193" s="421" t="s">
        <v>1069</v>
      </c>
      <c r="B193" s="422"/>
      <c r="C193" s="422"/>
      <c r="D193" s="422"/>
      <c r="E193" s="422"/>
      <c r="F193" s="422"/>
      <c r="G193" s="423"/>
      <c r="H193" s="257"/>
      <c r="I193" s="257"/>
      <c r="J193" s="338">
        <v>5750</v>
      </c>
      <c r="K193" s="33">
        <v>46</v>
      </c>
    </row>
    <row r="194" spans="1:12" ht="16.5">
      <c r="A194" s="421" t="s">
        <v>1070</v>
      </c>
      <c r="B194" s="422"/>
      <c r="C194" s="422"/>
      <c r="D194" s="422"/>
      <c r="E194" s="422"/>
      <c r="F194" s="422"/>
      <c r="G194" s="423"/>
      <c r="H194" s="257"/>
      <c r="I194" s="257"/>
      <c r="J194" s="338">
        <v>4400</v>
      </c>
      <c r="K194" s="33">
        <v>31</v>
      </c>
    </row>
    <row r="195" spans="1:12" ht="16.5">
      <c r="A195" s="421" t="s">
        <v>1071</v>
      </c>
      <c r="B195" s="422"/>
      <c r="C195" s="422"/>
      <c r="D195" s="422"/>
      <c r="E195" s="422"/>
      <c r="F195" s="422"/>
      <c r="G195" s="423"/>
      <c r="H195" s="257"/>
      <c r="I195" s="257"/>
      <c r="J195" s="338">
        <v>3500</v>
      </c>
      <c r="K195" s="33">
        <v>28</v>
      </c>
    </row>
    <row r="196" spans="1:12" s="99" customFormat="1" ht="16.5">
      <c r="A196" s="421" t="s">
        <v>1072</v>
      </c>
      <c r="B196" s="422"/>
      <c r="C196" s="422"/>
      <c r="D196" s="422"/>
      <c r="E196" s="422"/>
      <c r="F196" s="422"/>
      <c r="G196" s="423"/>
      <c r="H196" s="257"/>
      <c r="I196" s="257"/>
      <c r="J196" s="338">
        <v>3200</v>
      </c>
      <c r="K196" s="33">
        <v>24</v>
      </c>
      <c r="L196" s="173"/>
    </row>
    <row r="197" spans="1:12" ht="12" customHeight="1" thickBot="1">
      <c r="A197" s="56"/>
      <c r="B197" s="5"/>
      <c r="C197" s="5"/>
      <c r="D197" s="5"/>
      <c r="E197" s="5"/>
      <c r="F197" s="5"/>
      <c r="G197" s="21"/>
      <c r="H197" s="341"/>
      <c r="I197" s="341"/>
      <c r="J197" s="175"/>
      <c r="K197" s="33"/>
    </row>
    <row r="198" spans="1:12" s="100" customFormat="1" ht="19.5" customHeight="1" thickBot="1">
      <c r="A198" s="334" t="s">
        <v>518</v>
      </c>
      <c r="B198" s="88"/>
      <c r="C198" s="88"/>
      <c r="D198" s="88"/>
      <c r="E198" s="57"/>
      <c r="F198" s="57"/>
      <c r="G198" s="93"/>
      <c r="H198" s="341"/>
      <c r="I198" s="341"/>
      <c r="J198" s="176" t="s">
        <v>108</v>
      </c>
      <c r="K198" s="36" t="s">
        <v>109</v>
      </c>
      <c r="L198" s="173"/>
    </row>
    <row r="199" spans="1:12" s="100" customFormat="1" ht="16.5" customHeight="1">
      <c r="A199" s="488" t="s">
        <v>557</v>
      </c>
      <c r="B199" s="416"/>
      <c r="C199" s="416"/>
      <c r="D199" s="416"/>
      <c r="E199" s="416"/>
      <c r="F199" s="416"/>
      <c r="G199" s="416"/>
      <c r="H199" s="347"/>
      <c r="I199" s="347"/>
      <c r="J199" s="351">
        <v>4000</v>
      </c>
      <c r="K199" s="66">
        <v>28</v>
      </c>
      <c r="L199" s="172"/>
    </row>
    <row r="200" spans="1:12" s="100" customFormat="1" ht="16.5" customHeight="1">
      <c r="A200" s="489" t="s">
        <v>558</v>
      </c>
      <c r="B200" s="422"/>
      <c r="C200" s="422"/>
      <c r="D200" s="422"/>
      <c r="E200" s="422"/>
      <c r="F200" s="422"/>
      <c r="G200" s="423"/>
      <c r="H200" s="257"/>
      <c r="I200" s="257"/>
      <c r="J200" s="338">
        <v>4800</v>
      </c>
      <c r="K200" s="66">
        <v>34</v>
      </c>
      <c r="L200" s="172"/>
    </row>
    <row r="201" spans="1:12" s="100" customFormat="1" ht="12" customHeight="1" thickBot="1">
      <c r="A201" s="352"/>
      <c r="B201" s="341"/>
      <c r="C201" s="341"/>
      <c r="D201" s="341"/>
      <c r="E201" s="341"/>
      <c r="F201" s="341"/>
      <c r="G201" s="341"/>
      <c r="H201" s="341"/>
      <c r="I201" s="341"/>
      <c r="J201" s="175"/>
      <c r="K201" s="33"/>
      <c r="L201" s="173"/>
    </row>
    <row r="202" spans="1:12" ht="19.5" customHeight="1" thickBot="1">
      <c r="A202" s="426" t="s">
        <v>26</v>
      </c>
      <c r="B202" s="427"/>
      <c r="C202" s="427"/>
      <c r="D202" s="427"/>
      <c r="E202" s="428"/>
      <c r="F202" s="428"/>
      <c r="G202" s="429"/>
      <c r="H202" s="341"/>
      <c r="I202" s="341"/>
      <c r="J202" s="176" t="s">
        <v>108</v>
      </c>
      <c r="K202" s="36" t="s">
        <v>109</v>
      </c>
    </row>
    <row r="203" spans="1:12" ht="16.5">
      <c r="A203" s="415" t="s">
        <v>860</v>
      </c>
      <c r="B203" s="416"/>
      <c r="C203" s="416"/>
      <c r="D203" s="416"/>
      <c r="E203" s="416"/>
      <c r="F203" s="416"/>
      <c r="G203" s="417"/>
      <c r="H203" s="257"/>
      <c r="I203" s="257"/>
      <c r="J203" s="338">
        <v>13500</v>
      </c>
      <c r="K203" s="33">
        <v>96</v>
      </c>
    </row>
    <row r="204" spans="1:12" s="226" customFormat="1" ht="16.5">
      <c r="A204" s="421" t="s">
        <v>859</v>
      </c>
      <c r="B204" s="422"/>
      <c r="C204" s="422"/>
      <c r="D204" s="422"/>
      <c r="E204" s="422"/>
      <c r="F204" s="422"/>
      <c r="G204" s="423"/>
      <c r="H204" s="257"/>
      <c r="I204" s="257"/>
      <c r="J204" s="338">
        <v>13800</v>
      </c>
      <c r="K204" s="33">
        <v>98</v>
      </c>
      <c r="L204" s="241"/>
    </row>
    <row r="205" spans="1:12" s="226" customFormat="1" ht="16.5">
      <c r="A205" s="421" t="s">
        <v>858</v>
      </c>
      <c r="B205" s="422"/>
      <c r="C205" s="422"/>
      <c r="D205" s="422"/>
      <c r="E205" s="422"/>
      <c r="F205" s="422"/>
      <c r="G205" s="423"/>
      <c r="H205" s="257"/>
      <c r="I205" s="257"/>
      <c r="J205" s="338">
        <v>13500</v>
      </c>
      <c r="K205" s="33">
        <v>98</v>
      </c>
      <c r="L205" s="241"/>
    </row>
    <row r="206" spans="1:12" s="226" customFormat="1" ht="16.5">
      <c r="A206" s="421" t="s">
        <v>1274</v>
      </c>
      <c r="B206" s="422"/>
      <c r="C206" s="422"/>
      <c r="D206" s="422"/>
      <c r="E206" s="422"/>
      <c r="F206" s="422"/>
      <c r="G206" s="423"/>
      <c r="H206" s="257"/>
      <c r="I206" s="257"/>
      <c r="J206" s="338">
        <v>36000</v>
      </c>
      <c r="K206" s="33">
        <v>98</v>
      </c>
      <c r="L206" s="264"/>
    </row>
    <row r="207" spans="1:12" ht="12.75" customHeight="1" thickBot="1">
      <c r="A207" s="56"/>
      <c r="B207" s="5"/>
      <c r="C207" s="5"/>
      <c r="D207" s="5"/>
      <c r="E207" s="5"/>
      <c r="F207" s="5"/>
      <c r="G207" s="21"/>
      <c r="H207" s="341"/>
      <c r="I207" s="341"/>
      <c r="J207" s="175"/>
      <c r="K207" s="33"/>
    </row>
    <row r="208" spans="1:12" ht="25.5" customHeight="1" thickBot="1">
      <c r="A208" s="491" t="s">
        <v>27</v>
      </c>
      <c r="B208" s="492"/>
      <c r="C208" s="492"/>
      <c r="D208" s="492"/>
      <c r="E208" s="493"/>
      <c r="F208" s="493"/>
      <c r="G208" s="494"/>
      <c r="H208" s="341"/>
      <c r="I208" s="341"/>
      <c r="J208" s="176" t="s">
        <v>108</v>
      </c>
      <c r="K208" s="36" t="s">
        <v>109</v>
      </c>
    </row>
    <row r="209" spans="1:12" ht="16.5">
      <c r="A209" s="450" t="s">
        <v>861</v>
      </c>
      <c r="B209" s="451"/>
      <c r="C209" s="451"/>
      <c r="D209" s="451"/>
      <c r="E209" s="451"/>
      <c r="F209" s="451"/>
      <c r="G209" s="451"/>
      <c r="H209" s="257"/>
      <c r="I209" s="257"/>
      <c r="J209" s="338">
        <v>14700</v>
      </c>
      <c r="K209" s="33">
        <v>104</v>
      </c>
    </row>
    <row r="210" spans="1:12" ht="16.5">
      <c r="A210" s="430" t="s">
        <v>862</v>
      </c>
      <c r="B210" s="431"/>
      <c r="C210" s="431"/>
      <c r="D210" s="431"/>
      <c r="E210" s="431"/>
      <c r="F210" s="431"/>
      <c r="G210" s="432"/>
      <c r="H210" s="257"/>
      <c r="I210" s="257"/>
      <c r="J210" s="338">
        <v>14100</v>
      </c>
      <c r="K210" s="33">
        <v>104</v>
      </c>
    </row>
    <row r="211" spans="1:12" s="226" customFormat="1" ht="16.5">
      <c r="A211" s="430" t="s">
        <v>863</v>
      </c>
      <c r="B211" s="431"/>
      <c r="C211" s="431"/>
      <c r="D211" s="431"/>
      <c r="E211" s="431"/>
      <c r="F211" s="431"/>
      <c r="G211" s="432"/>
      <c r="H211" s="257"/>
      <c r="I211" s="257"/>
      <c r="J211" s="243">
        <v>14300</v>
      </c>
      <c r="K211" s="33">
        <v>104</v>
      </c>
      <c r="L211" s="241"/>
    </row>
    <row r="212" spans="1:12" ht="11.25" customHeight="1" thickBot="1">
      <c r="A212" s="56"/>
      <c r="B212" s="5"/>
      <c r="C212" s="5"/>
      <c r="D212" s="5"/>
      <c r="E212" s="5"/>
      <c r="F212" s="5"/>
      <c r="G212" s="21"/>
      <c r="H212" s="341"/>
      <c r="I212" s="341"/>
      <c r="J212" s="179"/>
      <c r="K212" s="33"/>
    </row>
    <row r="213" spans="1:12" ht="25.5" customHeight="1" thickBot="1">
      <c r="A213" s="436" t="s">
        <v>28</v>
      </c>
      <c r="B213" s="428"/>
      <c r="C213" s="428"/>
      <c r="D213" s="428"/>
      <c r="E213" s="428"/>
      <c r="F213" s="428"/>
      <c r="G213" s="428"/>
      <c r="H213" s="335"/>
      <c r="I213" s="335"/>
      <c r="J213" s="335"/>
      <c r="K213" s="186"/>
    </row>
    <row r="214" spans="1:12" ht="9.75" customHeight="1">
      <c r="A214" s="59"/>
      <c r="B214" s="51"/>
      <c r="C214" s="20"/>
      <c r="D214" s="20"/>
      <c r="E214" s="20"/>
      <c r="F214" s="20"/>
      <c r="G214" s="17"/>
      <c r="H214" s="341"/>
      <c r="I214" s="341"/>
      <c r="J214" s="180"/>
      <c r="K214" s="33"/>
    </row>
    <row r="215" spans="1:12" ht="18" customHeight="1">
      <c r="A215" s="433" t="s">
        <v>29</v>
      </c>
      <c r="B215" s="434"/>
      <c r="C215" s="434"/>
      <c r="D215" s="434"/>
      <c r="E215" s="434"/>
      <c r="F215" s="434"/>
      <c r="G215" s="435"/>
      <c r="H215" s="341"/>
      <c r="I215" s="341"/>
      <c r="J215" s="176" t="s">
        <v>108</v>
      </c>
      <c r="K215" s="36" t="s">
        <v>109</v>
      </c>
    </row>
    <row r="216" spans="1:12" ht="16.5">
      <c r="A216" s="421" t="s">
        <v>1192</v>
      </c>
      <c r="B216" s="422"/>
      <c r="C216" s="422"/>
      <c r="D216" s="422"/>
      <c r="E216" s="422"/>
      <c r="F216" s="422"/>
      <c r="G216" s="423"/>
      <c r="H216" s="257"/>
      <c r="I216" s="257"/>
      <c r="J216" s="338">
        <v>12000</v>
      </c>
      <c r="K216" s="33">
        <v>24</v>
      </c>
    </row>
    <row r="217" spans="1:12" ht="16.5">
      <c r="A217" s="421" t="s">
        <v>1193</v>
      </c>
      <c r="B217" s="422"/>
      <c r="C217" s="422"/>
      <c r="D217" s="422"/>
      <c r="E217" s="422"/>
      <c r="F217" s="422"/>
      <c r="G217" s="423"/>
      <c r="H217" s="257"/>
      <c r="I217" s="257"/>
      <c r="J217" s="338">
        <v>18000</v>
      </c>
      <c r="K217" s="33">
        <v>37</v>
      </c>
    </row>
    <row r="218" spans="1:12" ht="16.5">
      <c r="A218" s="421" t="s">
        <v>1194</v>
      </c>
      <c r="B218" s="422"/>
      <c r="C218" s="422"/>
      <c r="D218" s="422"/>
      <c r="E218" s="422"/>
      <c r="F218" s="422"/>
      <c r="G218" s="423"/>
      <c r="H218" s="257"/>
      <c r="I218" s="257"/>
      <c r="J218" s="338">
        <v>20500</v>
      </c>
      <c r="K218" s="33">
        <v>31</v>
      </c>
    </row>
    <row r="219" spans="1:12" ht="16.5">
      <c r="A219" s="421" t="s">
        <v>1195</v>
      </c>
      <c r="B219" s="422"/>
      <c r="C219" s="422"/>
      <c r="D219" s="422"/>
      <c r="E219" s="422"/>
      <c r="F219" s="422"/>
      <c r="G219" s="423"/>
      <c r="H219" s="257"/>
      <c r="I219" s="257"/>
      <c r="J219" s="338">
        <v>33000</v>
      </c>
      <c r="K219" s="33">
        <v>46</v>
      </c>
    </row>
    <row r="220" spans="1:12" ht="12" customHeight="1">
      <c r="A220" s="490"/>
      <c r="B220" s="422"/>
      <c r="C220" s="422"/>
      <c r="D220" s="422"/>
      <c r="E220" s="422"/>
      <c r="F220" s="422"/>
      <c r="G220" s="423"/>
      <c r="H220" s="341"/>
      <c r="I220" s="341"/>
      <c r="J220" s="175"/>
      <c r="K220" s="33"/>
    </row>
    <row r="221" spans="1:12" ht="18" customHeight="1">
      <c r="A221" s="433" t="s">
        <v>30</v>
      </c>
      <c r="B221" s="434"/>
      <c r="C221" s="434"/>
      <c r="D221" s="434"/>
      <c r="E221" s="434"/>
      <c r="F221" s="434"/>
      <c r="G221" s="435"/>
      <c r="H221" s="341"/>
      <c r="I221" s="341"/>
      <c r="J221" s="176" t="s">
        <v>108</v>
      </c>
      <c r="K221" s="36" t="s">
        <v>109</v>
      </c>
    </row>
    <row r="222" spans="1:12" ht="16.5">
      <c r="A222" s="421" t="s">
        <v>1196</v>
      </c>
      <c r="B222" s="422"/>
      <c r="C222" s="422"/>
      <c r="D222" s="422"/>
      <c r="E222" s="422"/>
      <c r="F222" s="422"/>
      <c r="G222" s="423"/>
      <c r="H222" s="257"/>
      <c r="I222" s="257"/>
      <c r="J222" s="338">
        <v>12000</v>
      </c>
      <c r="K222" s="33">
        <v>24</v>
      </c>
    </row>
    <row r="223" spans="1:12" ht="16.5">
      <c r="A223" s="421" t="s">
        <v>1197</v>
      </c>
      <c r="B223" s="422"/>
      <c r="C223" s="422"/>
      <c r="D223" s="422"/>
      <c r="E223" s="422"/>
      <c r="F223" s="422"/>
      <c r="G223" s="423"/>
      <c r="H223" s="257"/>
      <c r="I223" s="257"/>
      <c r="J223" s="338">
        <v>18000</v>
      </c>
      <c r="K223" s="33">
        <v>36</v>
      </c>
    </row>
    <row r="224" spans="1:12" ht="16.5">
      <c r="A224" s="421" t="s">
        <v>1198</v>
      </c>
      <c r="B224" s="422"/>
      <c r="C224" s="422"/>
      <c r="D224" s="422"/>
      <c r="E224" s="422"/>
      <c r="F224" s="422"/>
      <c r="G224" s="423"/>
      <c r="H224" s="257"/>
      <c r="I224" s="257"/>
      <c r="J224" s="338">
        <v>20500</v>
      </c>
      <c r="K224" s="33">
        <v>31</v>
      </c>
    </row>
    <row r="225" spans="1:11" ht="16.5">
      <c r="A225" s="421" t="s">
        <v>1199</v>
      </c>
      <c r="B225" s="422"/>
      <c r="C225" s="422"/>
      <c r="D225" s="422"/>
      <c r="E225" s="422"/>
      <c r="F225" s="422"/>
      <c r="G225" s="423"/>
      <c r="H225" s="257"/>
      <c r="I225" s="257"/>
      <c r="J225" s="338">
        <v>33000</v>
      </c>
      <c r="K225" s="33">
        <v>46</v>
      </c>
    </row>
    <row r="226" spans="1:11" ht="11.25" customHeight="1">
      <c r="A226" s="4"/>
      <c r="B226" s="3"/>
      <c r="C226" s="3"/>
      <c r="D226" s="3"/>
      <c r="E226" s="3"/>
      <c r="F226" s="3"/>
      <c r="G226" s="14"/>
      <c r="H226" s="341"/>
      <c r="I226" s="341"/>
      <c r="J226" s="175"/>
      <c r="K226" s="33"/>
    </row>
    <row r="227" spans="1:11" ht="18" customHeight="1">
      <c r="A227" s="412" t="s">
        <v>31</v>
      </c>
      <c r="B227" s="413"/>
      <c r="C227" s="413"/>
      <c r="D227" s="413"/>
      <c r="E227" s="413"/>
      <c r="F227" s="413"/>
      <c r="G227" s="414"/>
      <c r="H227" s="341"/>
      <c r="I227" s="341"/>
      <c r="J227" s="176" t="s">
        <v>108</v>
      </c>
      <c r="K227" s="36" t="s">
        <v>109</v>
      </c>
    </row>
    <row r="228" spans="1:11" ht="16.5">
      <c r="A228" s="421" t="s">
        <v>1200</v>
      </c>
      <c r="B228" s="422"/>
      <c r="C228" s="422"/>
      <c r="D228" s="422"/>
      <c r="E228" s="422"/>
      <c r="F228" s="422"/>
      <c r="G228" s="423"/>
      <c r="H228" s="257"/>
      <c r="I228" s="257"/>
      <c r="J228" s="338">
        <v>9200</v>
      </c>
      <c r="K228" s="33">
        <v>20</v>
      </c>
    </row>
    <row r="229" spans="1:11" ht="16.5">
      <c r="A229" s="421" t="s">
        <v>1201</v>
      </c>
      <c r="B229" s="422"/>
      <c r="C229" s="422"/>
      <c r="D229" s="422"/>
      <c r="E229" s="422"/>
      <c r="F229" s="422"/>
      <c r="G229" s="423"/>
      <c r="H229" s="257"/>
      <c r="I229" s="257"/>
      <c r="J229" s="338">
        <v>11800</v>
      </c>
      <c r="K229" s="33">
        <v>26</v>
      </c>
    </row>
    <row r="230" spans="1:11" ht="16.5">
      <c r="A230" s="421" t="s">
        <v>1202</v>
      </c>
      <c r="B230" s="422"/>
      <c r="C230" s="422"/>
      <c r="D230" s="422"/>
      <c r="E230" s="422"/>
      <c r="F230" s="422"/>
      <c r="G230" s="423"/>
      <c r="H230" s="257"/>
      <c r="I230" s="257"/>
      <c r="J230" s="338">
        <v>19500</v>
      </c>
      <c r="K230" s="33">
        <v>25</v>
      </c>
    </row>
    <row r="231" spans="1:11" ht="16.5">
      <c r="A231" s="421" t="s">
        <v>1203</v>
      </c>
      <c r="B231" s="422"/>
      <c r="C231" s="422"/>
      <c r="D231" s="422"/>
      <c r="E231" s="422"/>
      <c r="F231" s="422"/>
      <c r="G231" s="423"/>
      <c r="H231" s="257"/>
      <c r="I231" s="257"/>
      <c r="J231" s="338">
        <v>25000</v>
      </c>
      <c r="K231" s="33">
        <v>32</v>
      </c>
    </row>
    <row r="232" spans="1:11" ht="14.25" customHeight="1" thickBot="1">
      <c r="A232" s="56"/>
      <c r="B232" s="5"/>
      <c r="C232" s="5"/>
      <c r="D232" s="5"/>
      <c r="E232" s="5"/>
      <c r="F232" s="5"/>
      <c r="G232" s="21"/>
      <c r="H232" s="341"/>
      <c r="I232" s="341"/>
      <c r="J232" s="175"/>
      <c r="K232" s="33"/>
    </row>
    <row r="233" spans="1:11" ht="25.5" customHeight="1" thickBot="1">
      <c r="A233" s="436" t="s">
        <v>32</v>
      </c>
      <c r="B233" s="428"/>
      <c r="C233" s="428"/>
      <c r="D233" s="428"/>
      <c r="E233" s="428"/>
      <c r="F233" s="428"/>
      <c r="G233" s="429"/>
      <c r="H233" s="341"/>
      <c r="I233" s="341"/>
      <c r="J233" s="176" t="s">
        <v>108</v>
      </c>
      <c r="K233" s="36" t="s">
        <v>109</v>
      </c>
    </row>
    <row r="234" spans="1:11" ht="16.5">
      <c r="A234" s="415" t="s">
        <v>275</v>
      </c>
      <c r="B234" s="416"/>
      <c r="C234" s="416"/>
      <c r="D234" s="416"/>
      <c r="E234" s="416"/>
      <c r="F234" s="416"/>
      <c r="G234" s="417"/>
      <c r="H234" s="257"/>
      <c r="I234" s="257"/>
      <c r="J234" s="338">
        <v>5800</v>
      </c>
      <c r="K234" s="33">
        <v>12</v>
      </c>
    </row>
    <row r="235" spans="1:11" ht="16.5">
      <c r="A235" s="421" t="s">
        <v>276</v>
      </c>
      <c r="B235" s="422"/>
      <c r="C235" s="422"/>
      <c r="D235" s="422"/>
      <c r="E235" s="422"/>
      <c r="F235" s="422"/>
      <c r="G235" s="423"/>
      <c r="H235" s="257"/>
      <c r="I235" s="257"/>
      <c r="J235" s="338">
        <v>12000</v>
      </c>
      <c r="K235" s="33">
        <v>25</v>
      </c>
    </row>
    <row r="236" spans="1:11" ht="16.5">
      <c r="A236" s="421" t="s">
        <v>33</v>
      </c>
      <c r="B236" s="422"/>
      <c r="C236" s="422"/>
      <c r="D236" s="422"/>
      <c r="E236" s="422"/>
      <c r="F236" s="422"/>
      <c r="G236" s="423"/>
      <c r="H236" s="257"/>
      <c r="I236" s="257"/>
      <c r="J236" s="338">
        <v>13000</v>
      </c>
      <c r="K236" s="33">
        <v>28</v>
      </c>
    </row>
    <row r="237" spans="1:11" ht="16.5">
      <c r="A237" s="421" t="s">
        <v>292</v>
      </c>
      <c r="B237" s="422"/>
      <c r="C237" s="422"/>
      <c r="D237" s="422"/>
      <c r="E237" s="422"/>
      <c r="F237" s="422"/>
      <c r="G237" s="423"/>
      <c r="H237" s="257"/>
      <c r="I237" s="257"/>
      <c r="J237" s="338">
        <v>14500</v>
      </c>
      <c r="K237" s="33">
        <v>31</v>
      </c>
    </row>
    <row r="238" spans="1:11" ht="16.5">
      <c r="A238" s="421" t="s">
        <v>277</v>
      </c>
      <c r="B238" s="422"/>
      <c r="C238" s="422"/>
      <c r="D238" s="422"/>
      <c r="E238" s="422"/>
      <c r="F238" s="422"/>
      <c r="G238" s="423"/>
      <c r="H238" s="257"/>
      <c r="I238" s="257"/>
      <c r="J238" s="338">
        <v>11000</v>
      </c>
      <c r="K238" s="33">
        <v>15</v>
      </c>
    </row>
    <row r="239" spans="1:11" ht="16.5">
      <c r="A239" s="421" t="s">
        <v>278</v>
      </c>
      <c r="B239" s="422"/>
      <c r="C239" s="422"/>
      <c r="D239" s="422"/>
      <c r="E239" s="422"/>
      <c r="F239" s="422"/>
      <c r="G239" s="423"/>
      <c r="H239" s="257"/>
      <c r="I239" s="257"/>
      <c r="J239" s="338">
        <v>24300</v>
      </c>
      <c r="K239" s="33">
        <v>31</v>
      </c>
    </row>
    <row r="240" spans="1:11" ht="16.5">
      <c r="A240" s="421" t="s">
        <v>186</v>
      </c>
      <c r="B240" s="422"/>
      <c r="C240" s="422"/>
      <c r="D240" s="422"/>
      <c r="E240" s="422"/>
      <c r="F240" s="422"/>
      <c r="G240" s="423"/>
      <c r="H240" s="257"/>
      <c r="I240" s="257"/>
      <c r="J240" s="338">
        <v>27000</v>
      </c>
      <c r="K240" s="33">
        <v>35</v>
      </c>
    </row>
    <row r="241" spans="1:12" ht="16.5" customHeight="1">
      <c r="A241" s="421" t="s">
        <v>293</v>
      </c>
      <c r="B241" s="422"/>
      <c r="C241" s="422"/>
      <c r="D241" s="422"/>
      <c r="E241" s="422"/>
      <c r="F241" s="422"/>
      <c r="G241" s="423"/>
      <c r="H241" s="257"/>
      <c r="I241" s="257"/>
      <c r="J241" s="338">
        <v>30000</v>
      </c>
      <c r="K241" s="33">
        <v>39</v>
      </c>
    </row>
    <row r="242" spans="1:12" ht="11.25" customHeight="1" thickBot="1">
      <c r="A242" s="56"/>
      <c r="B242" s="5"/>
      <c r="C242" s="5"/>
      <c r="D242" s="5"/>
      <c r="E242" s="5"/>
      <c r="F242" s="5"/>
      <c r="G242" s="21"/>
      <c r="H242" s="341"/>
      <c r="I242" s="341"/>
      <c r="J242" s="175"/>
      <c r="K242" s="33"/>
    </row>
    <row r="243" spans="1:12" ht="25.5" customHeight="1" thickBot="1">
      <c r="A243" s="437" t="s">
        <v>995</v>
      </c>
      <c r="B243" s="438"/>
      <c r="C243" s="438"/>
      <c r="D243" s="438"/>
      <c r="E243" s="438"/>
      <c r="F243" s="438"/>
      <c r="G243" s="439"/>
      <c r="H243" s="23"/>
      <c r="I243" s="23"/>
      <c r="J243" s="35" t="s">
        <v>108</v>
      </c>
      <c r="K243" s="240" t="s">
        <v>109</v>
      </c>
    </row>
    <row r="244" spans="1:12" ht="16.5">
      <c r="A244" s="415" t="s">
        <v>279</v>
      </c>
      <c r="B244" s="416"/>
      <c r="C244" s="416"/>
      <c r="D244" s="416"/>
      <c r="E244" s="416"/>
      <c r="F244" s="416"/>
      <c r="G244" s="417"/>
      <c r="H244" s="257"/>
      <c r="I244" s="257"/>
      <c r="J244" s="182">
        <v>25000</v>
      </c>
      <c r="K244" s="33">
        <v>45</v>
      </c>
    </row>
    <row r="245" spans="1:12" ht="16.5">
      <c r="A245" s="421" t="s">
        <v>125</v>
      </c>
      <c r="B245" s="422"/>
      <c r="C245" s="422"/>
      <c r="D245" s="422"/>
      <c r="E245" s="422"/>
      <c r="F245" s="422"/>
      <c r="G245" s="423"/>
      <c r="H245" s="257"/>
      <c r="I245" s="257"/>
      <c r="J245" s="340">
        <v>32500</v>
      </c>
      <c r="K245" s="33">
        <v>50</v>
      </c>
    </row>
    <row r="246" spans="1:12" ht="16.5">
      <c r="A246" s="421" t="s">
        <v>280</v>
      </c>
      <c r="B246" s="422"/>
      <c r="C246" s="422"/>
      <c r="D246" s="422"/>
      <c r="E246" s="422"/>
      <c r="F246" s="422"/>
      <c r="G246" s="423"/>
      <c r="H246" s="257"/>
      <c r="I246" s="257"/>
      <c r="J246" s="340">
        <v>45000</v>
      </c>
      <c r="K246" s="33">
        <v>60</v>
      </c>
    </row>
    <row r="247" spans="1:12" s="226" customFormat="1" ht="16.5">
      <c r="A247" s="421" t="s">
        <v>1123</v>
      </c>
      <c r="B247" s="422"/>
      <c r="C247" s="422"/>
      <c r="D247" s="422"/>
      <c r="E247" s="422"/>
      <c r="F247" s="422"/>
      <c r="G247" s="423"/>
      <c r="H247" s="257"/>
      <c r="I247" s="257"/>
      <c r="J247" s="243">
        <v>49000</v>
      </c>
      <c r="K247" s="400">
        <v>90</v>
      </c>
      <c r="L247" s="268"/>
    </row>
    <row r="248" spans="1:12" s="226" customFormat="1" ht="16.5">
      <c r="A248" s="421" t="s">
        <v>1204</v>
      </c>
      <c r="B248" s="422"/>
      <c r="C248" s="422"/>
      <c r="D248" s="422"/>
      <c r="E248" s="422"/>
      <c r="F248" s="422"/>
      <c r="G248" s="423"/>
      <c r="H248" s="257"/>
      <c r="I248" s="257"/>
      <c r="J248" s="243">
        <v>54000</v>
      </c>
      <c r="K248" s="400">
        <v>100</v>
      </c>
      <c r="L248" s="282"/>
    </row>
    <row r="249" spans="1:12" s="353" customFormat="1" ht="11.25" customHeight="1" thickBot="1">
      <c r="A249" s="354"/>
      <c r="B249" s="282"/>
      <c r="C249" s="282"/>
      <c r="D249" s="282"/>
      <c r="E249" s="282"/>
      <c r="F249" s="282"/>
      <c r="G249" s="282"/>
      <c r="H249" s="257"/>
      <c r="I249" s="257"/>
      <c r="J249" s="243"/>
      <c r="K249" s="400"/>
      <c r="L249" s="282"/>
    </row>
    <row r="250" spans="1:12" ht="24.75" customHeight="1" thickBot="1">
      <c r="A250" s="496" t="s">
        <v>996</v>
      </c>
      <c r="B250" s="497"/>
      <c r="C250" s="497"/>
      <c r="D250" s="497"/>
      <c r="E250" s="497"/>
      <c r="F250" s="497"/>
      <c r="G250" s="498"/>
      <c r="H250" s="23"/>
      <c r="I250" s="23"/>
      <c r="J250" s="35" t="s">
        <v>108</v>
      </c>
      <c r="K250" s="36" t="s">
        <v>109</v>
      </c>
    </row>
    <row r="251" spans="1:12" ht="15.75" customHeight="1">
      <c r="A251" s="415" t="s">
        <v>281</v>
      </c>
      <c r="B251" s="416"/>
      <c r="C251" s="416"/>
      <c r="D251" s="416"/>
      <c r="E251" s="416"/>
      <c r="F251" s="416"/>
      <c r="G251" s="417"/>
      <c r="H251" s="257"/>
      <c r="I251" s="257"/>
      <c r="J251" s="182">
        <v>10500</v>
      </c>
      <c r="K251" s="33">
        <v>30</v>
      </c>
    </row>
    <row r="252" spans="1:12" ht="16.5">
      <c r="A252" s="421" t="s">
        <v>282</v>
      </c>
      <c r="B252" s="422"/>
      <c r="C252" s="422"/>
      <c r="D252" s="422"/>
      <c r="E252" s="422"/>
      <c r="F252" s="422"/>
      <c r="G252" s="423"/>
      <c r="H252" s="257"/>
      <c r="I252" s="257"/>
      <c r="J252" s="338">
        <v>12900</v>
      </c>
      <c r="K252" s="33">
        <v>37</v>
      </c>
    </row>
    <row r="253" spans="1:12" ht="16.5">
      <c r="A253" s="421" t="s">
        <v>283</v>
      </c>
      <c r="B253" s="422"/>
      <c r="C253" s="422"/>
      <c r="D253" s="422"/>
      <c r="E253" s="422"/>
      <c r="F253" s="422"/>
      <c r="G253" s="423"/>
      <c r="H253" s="257"/>
      <c r="I253" s="257"/>
      <c r="J253" s="338">
        <v>13500</v>
      </c>
      <c r="K253" s="33">
        <v>38</v>
      </c>
    </row>
    <row r="254" spans="1:12" ht="16.5">
      <c r="A254" s="421" t="s">
        <v>284</v>
      </c>
      <c r="B254" s="422"/>
      <c r="C254" s="422"/>
      <c r="D254" s="422"/>
      <c r="E254" s="422"/>
      <c r="F254" s="422"/>
      <c r="G254" s="423"/>
      <c r="H254" s="257"/>
      <c r="I254" s="257"/>
      <c r="J254" s="338">
        <v>16200</v>
      </c>
      <c r="K254" s="33">
        <v>47</v>
      </c>
    </row>
    <row r="255" spans="1:12" ht="16.5">
      <c r="A255" s="421" t="s">
        <v>847</v>
      </c>
      <c r="B255" s="500"/>
      <c r="C255" s="500"/>
      <c r="D255" s="500"/>
      <c r="E255" s="500"/>
      <c r="F255" s="500"/>
      <c r="G255" s="501"/>
      <c r="H255" s="257"/>
      <c r="I255" s="257"/>
      <c r="J255" s="243">
        <v>19000</v>
      </c>
      <c r="K255" s="33">
        <v>55</v>
      </c>
    </row>
    <row r="256" spans="1:12" s="226" customFormat="1" ht="16.5">
      <c r="A256" s="421" t="s">
        <v>846</v>
      </c>
      <c r="B256" s="422"/>
      <c r="C256" s="422"/>
      <c r="D256" s="422"/>
      <c r="E256" s="422"/>
      <c r="F256" s="422"/>
      <c r="G256" s="423"/>
      <c r="H256" s="257"/>
      <c r="I256" s="257"/>
      <c r="J256" s="243">
        <v>21000</v>
      </c>
      <c r="K256" s="33">
        <v>61</v>
      </c>
      <c r="L256" s="241"/>
    </row>
    <row r="257" spans="1:12" s="226" customFormat="1" ht="16.5">
      <c r="A257" s="421" t="s">
        <v>848</v>
      </c>
      <c r="B257" s="422"/>
      <c r="C257" s="422"/>
      <c r="D257" s="422"/>
      <c r="E257" s="422"/>
      <c r="F257" s="422"/>
      <c r="G257" s="423"/>
      <c r="H257" s="257"/>
      <c r="I257" s="257"/>
      <c r="J257" s="243">
        <v>22800</v>
      </c>
      <c r="K257" s="33">
        <v>65</v>
      </c>
      <c r="L257" s="241"/>
    </row>
    <row r="258" spans="1:12" s="226" customFormat="1" ht="19.5" thickBot="1">
      <c r="A258" s="56"/>
      <c r="B258" s="58"/>
      <c r="C258" s="5"/>
      <c r="D258" s="5"/>
      <c r="E258" s="5"/>
      <c r="F258" s="5"/>
      <c r="G258" s="21"/>
      <c r="H258" s="341"/>
      <c r="I258" s="341"/>
      <c r="J258" s="179"/>
      <c r="K258" s="53"/>
      <c r="L258" s="241"/>
    </row>
    <row r="259" spans="1:12" ht="32.25" customHeight="1" thickBot="1">
      <c r="A259" s="452" t="s">
        <v>1285</v>
      </c>
      <c r="B259" s="453"/>
      <c r="C259" s="453"/>
      <c r="D259" s="453"/>
      <c r="E259" s="453"/>
      <c r="F259" s="453"/>
      <c r="G259" s="499"/>
      <c r="H259" s="23"/>
      <c r="I259" s="23"/>
      <c r="J259" s="181" t="s">
        <v>108</v>
      </c>
      <c r="K259" s="271" t="s">
        <v>109</v>
      </c>
    </row>
    <row r="260" spans="1:12" ht="20.25" customHeight="1">
      <c r="A260" s="495" t="s">
        <v>339</v>
      </c>
      <c r="B260" s="431"/>
      <c r="C260" s="431"/>
      <c r="D260" s="431"/>
      <c r="E260" s="431"/>
      <c r="F260" s="431"/>
      <c r="G260" s="432"/>
      <c r="H260" s="341"/>
      <c r="I260" s="341"/>
      <c r="J260" s="111"/>
      <c r="K260" s="337"/>
    </row>
    <row r="261" spans="1:12" ht="16.5">
      <c r="A261" s="421" t="s">
        <v>287</v>
      </c>
      <c r="B261" s="422"/>
      <c r="C261" s="422"/>
      <c r="D261" s="422"/>
      <c r="E261" s="422"/>
      <c r="F261" s="422"/>
      <c r="G261" s="423"/>
      <c r="H261" s="257"/>
      <c r="I261" s="257"/>
      <c r="J261" s="338">
        <v>14500</v>
      </c>
      <c r="K261" s="33">
        <v>45</v>
      </c>
    </row>
    <row r="262" spans="1:12" ht="16.5">
      <c r="A262" s="421" t="s">
        <v>288</v>
      </c>
      <c r="B262" s="422"/>
      <c r="C262" s="422"/>
      <c r="D262" s="422"/>
      <c r="E262" s="422"/>
      <c r="F262" s="422"/>
      <c r="G262" s="423"/>
      <c r="H262" s="257"/>
      <c r="I262" s="257"/>
      <c r="J262" s="338">
        <v>18000</v>
      </c>
      <c r="K262" s="33">
        <v>56</v>
      </c>
    </row>
    <row r="263" spans="1:12" ht="16.5">
      <c r="A263" s="421" t="s">
        <v>68</v>
      </c>
      <c r="B263" s="422"/>
      <c r="C263" s="422"/>
      <c r="D263" s="422"/>
      <c r="E263" s="422"/>
      <c r="F263" s="422"/>
      <c r="G263" s="423"/>
      <c r="H263" s="257"/>
      <c r="I263" s="257"/>
      <c r="J263" s="338">
        <v>12500</v>
      </c>
      <c r="K263" s="33">
        <v>40</v>
      </c>
      <c r="L263" s="184"/>
    </row>
    <row r="264" spans="1:12" ht="16.5">
      <c r="A264" s="421" t="s">
        <v>69</v>
      </c>
      <c r="B264" s="422"/>
      <c r="C264" s="422"/>
      <c r="D264" s="422"/>
      <c r="E264" s="422"/>
      <c r="F264" s="422"/>
      <c r="G264" s="423"/>
      <c r="H264" s="257"/>
      <c r="I264" s="257"/>
      <c r="J264" s="338">
        <v>16000</v>
      </c>
      <c r="K264" s="33">
        <v>50</v>
      </c>
      <c r="L264" s="184"/>
    </row>
    <row r="265" spans="1:12" ht="16.5">
      <c r="A265" s="421" t="s">
        <v>521</v>
      </c>
      <c r="B265" s="422"/>
      <c r="C265" s="422"/>
      <c r="D265" s="422"/>
      <c r="E265" s="422"/>
      <c r="F265" s="422"/>
      <c r="G265" s="423"/>
      <c r="H265" s="257"/>
      <c r="I265" s="257"/>
      <c r="J265" s="243">
        <v>10000</v>
      </c>
      <c r="K265" s="33">
        <v>31</v>
      </c>
      <c r="L265" s="184"/>
    </row>
    <row r="266" spans="1:12" s="102" customFormat="1" ht="16.5">
      <c r="A266" s="421" t="s">
        <v>522</v>
      </c>
      <c r="B266" s="422"/>
      <c r="C266" s="422"/>
      <c r="D266" s="422"/>
      <c r="E266" s="422"/>
      <c r="F266" s="422"/>
      <c r="G266" s="423"/>
      <c r="H266" s="257"/>
      <c r="I266" s="257"/>
      <c r="J266" s="243">
        <v>16500</v>
      </c>
      <c r="K266" s="33">
        <v>52</v>
      </c>
      <c r="L266" s="184"/>
    </row>
    <row r="267" spans="1:12" s="101" customFormat="1" ht="16.5">
      <c r="A267" s="421" t="s">
        <v>520</v>
      </c>
      <c r="B267" s="422"/>
      <c r="C267" s="422"/>
      <c r="D267" s="422"/>
      <c r="E267" s="422"/>
      <c r="F267" s="422"/>
      <c r="G267" s="423"/>
      <c r="H267" s="257"/>
      <c r="I267" s="257"/>
      <c r="J267" s="243">
        <v>8500</v>
      </c>
      <c r="K267" s="33">
        <v>25</v>
      </c>
      <c r="L267" s="184"/>
    </row>
    <row r="268" spans="1:12" s="101" customFormat="1" ht="16.5">
      <c r="A268" s="421" t="s">
        <v>519</v>
      </c>
      <c r="B268" s="422"/>
      <c r="C268" s="422"/>
      <c r="D268" s="422"/>
      <c r="E268" s="422"/>
      <c r="F268" s="422"/>
      <c r="G268" s="423"/>
      <c r="H268" s="38"/>
      <c r="I268" s="38"/>
      <c r="J268" s="338">
        <v>13500</v>
      </c>
      <c r="K268" s="33">
        <v>42</v>
      </c>
      <c r="L268" s="184"/>
    </row>
    <row r="269" spans="1:12" s="101" customFormat="1" ht="13.5" thickBot="1">
      <c r="A269" s="269"/>
      <c r="B269" s="339"/>
      <c r="C269" s="339"/>
      <c r="D269" s="339"/>
      <c r="E269" s="339"/>
      <c r="F269" s="339"/>
      <c r="G269" s="339"/>
      <c r="H269" s="339"/>
      <c r="I269" s="339"/>
      <c r="J269" s="339"/>
      <c r="K269" s="270"/>
      <c r="L269" s="184"/>
    </row>
    <row r="270" spans="1:12" s="101" customFormat="1" ht="19.5" thickBot="1">
      <c r="A270" s="452" t="s">
        <v>1286</v>
      </c>
      <c r="B270" s="453"/>
      <c r="C270" s="453"/>
      <c r="D270" s="453"/>
      <c r="E270" s="453"/>
      <c r="F270" s="453"/>
      <c r="G270" s="499"/>
      <c r="H270" s="57"/>
      <c r="I270" s="57"/>
      <c r="J270" s="181" t="s">
        <v>108</v>
      </c>
      <c r="K270" s="271" t="s">
        <v>109</v>
      </c>
      <c r="L270" s="184"/>
    </row>
    <row r="271" spans="1:12" s="386" customFormat="1" ht="16.5" customHeight="1">
      <c r="A271" s="502" t="s">
        <v>70</v>
      </c>
      <c r="B271" s="503"/>
      <c r="C271" s="503"/>
      <c r="D271" s="503"/>
      <c r="E271" s="503"/>
      <c r="F271" s="503"/>
      <c r="G271" s="504"/>
      <c r="H271" s="384"/>
      <c r="I271" s="384"/>
      <c r="J271" s="182">
        <v>17500</v>
      </c>
      <c r="K271" s="55">
        <v>35</v>
      </c>
      <c r="L271" s="385"/>
    </row>
    <row r="272" spans="1:12" ht="16.5">
      <c r="A272" s="421" t="s">
        <v>71</v>
      </c>
      <c r="B272" s="422"/>
      <c r="C272" s="422"/>
      <c r="D272" s="422"/>
      <c r="E272" s="422"/>
      <c r="F272" s="422"/>
      <c r="G272" s="423"/>
      <c r="H272" s="257"/>
      <c r="I272" s="257"/>
      <c r="J272" s="338">
        <v>22000</v>
      </c>
      <c r="K272" s="33">
        <v>45</v>
      </c>
      <c r="L272" s="184"/>
    </row>
    <row r="273" spans="1:12" ht="16.5">
      <c r="A273" s="421" t="s">
        <v>285</v>
      </c>
      <c r="B273" s="422"/>
      <c r="C273" s="422"/>
      <c r="D273" s="422"/>
      <c r="E273" s="422"/>
      <c r="F273" s="422"/>
      <c r="G273" s="423"/>
      <c r="H273" s="257"/>
      <c r="I273" s="257"/>
      <c r="J273" s="338">
        <v>13500</v>
      </c>
      <c r="K273" s="33">
        <v>29</v>
      </c>
      <c r="L273" s="184"/>
    </row>
    <row r="274" spans="1:12" ht="16.5">
      <c r="A274" s="421" t="s">
        <v>256</v>
      </c>
      <c r="B274" s="422"/>
      <c r="C274" s="422"/>
      <c r="D274" s="422"/>
      <c r="E274" s="422"/>
      <c r="F274" s="422"/>
      <c r="G274" s="423"/>
      <c r="H274" s="257"/>
      <c r="I274" s="257"/>
      <c r="J274" s="338">
        <v>15500</v>
      </c>
      <c r="K274" s="33">
        <v>36</v>
      </c>
      <c r="L274" s="184"/>
    </row>
    <row r="275" spans="1:12" ht="16.5">
      <c r="A275" s="421" t="s">
        <v>286</v>
      </c>
      <c r="B275" s="422"/>
      <c r="C275" s="422"/>
      <c r="D275" s="422"/>
      <c r="E275" s="422"/>
      <c r="F275" s="422"/>
      <c r="G275" s="423"/>
      <c r="H275" s="257"/>
      <c r="I275" s="257"/>
      <c r="J275" s="338">
        <v>23000</v>
      </c>
      <c r="K275" s="33">
        <v>50</v>
      </c>
      <c r="L275" s="184"/>
    </row>
    <row r="276" spans="1:12" ht="16.5">
      <c r="A276" s="421" t="s">
        <v>257</v>
      </c>
      <c r="B276" s="422"/>
      <c r="C276" s="422"/>
      <c r="D276" s="422"/>
      <c r="E276" s="422"/>
      <c r="F276" s="422"/>
      <c r="G276" s="423"/>
      <c r="H276" s="257"/>
      <c r="I276" s="257"/>
      <c r="J276" s="338">
        <v>11000</v>
      </c>
      <c r="K276" s="33">
        <v>24</v>
      </c>
      <c r="L276" s="184"/>
    </row>
    <row r="277" spans="1:12" ht="16.5">
      <c r="A277" s="421" t="s">
        <v>258</v>
      </c>
      <c r="B277" s="422"/>
      <c r="C277" s="422"/>
      <c r="D277" s="422"/>
      <c r="E277" s="422"/>
      <c r="F277" s="422"/>
      <c r="G277" s="423"/>
      <c r="H277" s="257"/>
      <c r="I277" s="257"/>
      <c r="J277" s="338">
        <v>13200</v>
      </c>
      <c r="K277" s="33">
        <v>30</v>
      </c>
    </row>
    <row r="278" spans="1:12" ht="16.5">
      <c r="A278" s="421" t="s">
        <v>259</v>
      </c>
      <c r="B278" s="422"/>
      <c r="C278" s="422"/>
      <c r="D278" s="422"/>
      <c r="E278" s="422"/>
      <c r="F278" s="422"/>
      <c r="G278" s="423"/>
      <c r="H278" s="257"/>
      <c r="I278" s="257"/>
      <c r="J278" s="338">
        <v>13500</v>
      </c>
      <c r="K278" s="33">
        <v>31</v>
      </c>
    </row>
    <row r="279" spans="1:12" ht="16.5">
      <c r="A279" s="421" t="s">
        <v>260</v>
      </c>
      <c r="B279" s="422"/>
      <c r="C279" s="422"/>
      <c r="D279" s="422"/>
      <c r="E279" s="422"/>
      <c r="F279" s="422"/>
      <c r="G279" s="423"/>
      <c r="H279" s="257"/>
      <c r="I279" s="257"/>
      <c r="J279" s="338">
        <v>31000</v>
      </c>
      <c r="K279" s="33">
        <v>70</v>
      </c>
    </row>
    <row r="280" spans="1:12" ht="16.5">
      <c r="A280" s="421" t="s">
        <v>261</v>
      </c>
      <c r="B280" s="422"/>
      <c r="C280" s="422"/>
      <c r="D280" s="422"/>
      <c r="E280" s="422"/>
      <c r="F280" s="422"/>
      <c r="G280" s="423"/>
      <c r="H280" s="257"/>
      <c r="I280" s="257"/>
      <c r="J280" s="338">
        <v>33500</v>
      </c>
      <c r="K280" s="33">
        <v>76</v>
      </c>
    </row>
    <row r="281" spans="1:12" ht="15.75" customHeight="1" thickBot="1">
      <c r="A281" s="56"/>
      <c r="B281" s="19"/>
      <c r="C281" s="19"/>
      <c r="D281" s="19"/>
      <c r="E281" s="5"/>
      <c r="F281" s="5"/>
      <c r="G281" s="21"/>
      <c r="H281" s="2"/>
      <c r="I281" s="2"/>
      <c r="J281" s="179"/>
      <c r="K281" s="53"/>
    </row>
    <row r="282" spans="1:12" ht="37.5" customHeight="1" thickBot="1">
      <c r="A282" s="472" t="s">
        <v>34</v>
      </c>
      <c r="B282" s="515"/>
      <c r="C282" s="515"/>
      <c r="D282" s="515"/>
      <c r="E282" s="515"/>
      <c r="F282" s="515"/>
      <c r="G282" s="515"/>
      <c r="H282" s="515"/>
      <c r="I282" s="515"/>
      <c r="J282" s="515"/>
      <c r="K282" s="516"/>
    </row>
    <row r="283" spans="1:12" ht="19.5" thickBot="1">
      <c r="A283" s="511" t="s">
        <v>535</v>
      </c>
      <c r="B283" s="512"/>
      <c r="C283" s="512"/>
      <c r="D283" s="512"/>
      <c r="E283" s="513"/>
      <c r="F283" s="513"/>
      <c r="G283" s="514"/>
      <c r="H283" s="24"/>
      <c r="I283" s="24"/>
      <c r="J283" s="276" t="s">
        <v>108</v>
      </c>
      <c r="K283" s="277" t="s">
        <v>109</v>
      </c>
    </row>
    <row r="284" spans="1:12" ht="16.5">
      <c r="A284" s="502" t="s">
        <v>459</v>
      </c>
      <c r="B284" s="517"/>
      <c r="C284" s="517"/>
      <c r="D284" s="517"/>
      <c r="E284" s="517"/>
      <c r="F284" s="517"/>
      <c r="G284" s="518"/>
      <c r="H284" s="257"/>
      <c r="I284" s="257"/>
      <c r="J284" s="37">
        <v>35</v>
      </c>
      <c r="K284" s="66" t="s">
        <v>332</v>
      </c>
    </row>
    <row r="285" spans="1:12" ht="16.5">
      <c r="A285" s="505" t="s">
        <v>460</v>
      </c>
      <c r="B285" s="506"/>
      <c r="C285" s="506"/>
      <c r="D285" s="506"/>
      <c r="E285" s="506"/>
      <c r="F285" s="506"/>
      <c r="G285" s="507"/>
      <c r="H285" s="257"/>
      <c r="I285" s="257"/>
      <c r="J285" s="37">
        <v>40</v>
      </c>
      <c r="K285" s="66" t="s">
        <v>332</v>
      </c>
    </row>
    <row r="286" spans="1:12" ht="16.5">
      <c r="A286" s="505" t="s">
        <v>461</v>
      </c>
      <c r="B286" s="506"/>
      <c r="C286" s="506"/>
      <c r="D286" s="506"/>
      <c r="E286" s="506"/>
      <c r="F286" s="506"/>
      <c r="G286" s="507"/>
      <c r="H286" s="257"/>
      <c r="I286" s="257"/>
      <c r="J286" s="37">
        <v>35</v>
      </c>
      <c r="K286" s="66" t="s">
        <v>332</v>
      </c>
    </row>
    <row r="287" spans="1:12" ht="16.5">
      <c r="A287" s="505" t="s">
        <v>462</v>
      </c>
      <c r="B287" s="506"/>
      <c r="C287" s="506"/>
      <c r="D287" s="506"/>
      <c r="E287" s="506"/>
      <c r="F287" s="506"/>
      <c r="G287" s="507"/>
      <c r="H287" s="257"/>
      <c r="I287" s="257"/>
      <c r="J287" s="37">
        <v>35</v>
      </c>
      <c r="K287" s="66" t="s">
        <v>332</v>
      </c>
    </row>
    <row r="288" spans="1:12" ht="16.5">
      <c r="A288" s="505" t="s">
        <v>458</v>
      </c>
      <c r="B288" s="506"/>
      <c r="C288" s="506"/>
      <c r="D288" s="506"/>
      <c r="E288" s="506"/>
      <c r="F288" s="506"/>
      <c r="G288" s="507"/>
      <c r="H288" s="257"/>
      <c r="I288" s="257"/>
      <c r="J288" s="37">
        <v>10</v>
      </c>
      <c r="K288" s="66" t="s">
        <v>332</v>
      </c>
    </row>
    <row r="289" spans="1:11" ht="16.5">
      <c r="A289" s="508" t="s">
        <v>800</v>
      </c>
      <c r="B289" s="509"/>
      <c r="C289" s="509"/>
      <c r="D289" s="509"/>
      <c r="E289" s="509"/>
      <c r="F289" s="509"/>
      <c r="G289" s="510"/>
      <c r="H289" s="257"/>
      <c r="I289" s="257"/>
      <c r="J289" s="37">
        <v>70</v>
      </c>
      <c r="K289" s="66">
        <v>0.16</v>
      </c>
    </row>
    <row r="290" spans="1:11" ht="16.5">
      <c r="A290" s="505" t="s">
        <v>484</v>
      </c>
      <c r="B290" s="506"/>
      <c r="C290" s="506"/>
      <c r="D290" s="506"/>
      <c r="E290" s="506"/>
      <c r="F290" s="506"/>
      <c r="G290" s="507"/>
      <c r="H290" s="257"/>
      <c r="I290" s="257"/>
      <c r="J290" s="37">
        <v>55</v>
      </c>
      <c r="K290" s="66" t="s">
        <v>332</v>
      </c>
    </row>
    <row r="291" spans="1:11" ht="16.5">
      <c r="A291" s="505" t="s">
        <v>485</v>
      </c>
      <c r="B291" s="506"/>
      <c r="C291" s="506"/>
      <c r="D291" s="506"/>
      <c r="E291" s="506"/>
      <c r="F291" s="506"/>
      <c r="G291" s="507"/>
      <c r="H291" s="257"/>
      <c r="I291" s="257"/>
      <c r="J291" s="37">
        <v>53</v>
      </c>
      <c r="K291" s="66" t="s">
        <v>332</v>
      </c>
    </row>
    <row r="292" spans="1:11" ht="16.5">
      <c r="A292" s="505" t="s">
        <v>486</v>
      </c>
      <c r="B292" s="506"/>
      <c r="C292" s="506"/>
      <c r="D292" s="506"/>
      <c r="E292" s="506"/>
      <c r="F292" s="506"/>
      <c r="G292" s="507"/>
      <c r="H292" s="257"/>
      <c r="I292" s="257"/>
      <c r="J292" s="37">
        <v>57</v>
      </c>
      <c r="K292" s="66" t="s">
        <v>332</v>
      </c>
    </row>
    <row r="293" spans="1:11" ht="16.5">
      <c r="A293" s="505" t="s">
        <v>487</v>
      </c>
      <c r="B293" s="506"/>
      <c r="C293" s="506"/>
      <c r="D293" s="506"/>
      <c r="E293" s="506"/>
      <c r="F293" s="506"/>
      <c r="G293" s="507"/>
      <c r="H293" s="257"/>
      <c r="I293" s="257"/>
      <c r="J293" s="37">
        <v>20</v>
      </c>
      <c r="K293" s="66" t="s">
        <v>332</v>
      </c>
    </row>
    <row r="294" spans="1:11" ht="16.5">
      <c r="A294" s="505" t="s">
        <v>488</v>
      </c>
      <c r="B294" s="506"/>
      <c r="C294" s="506"/>
      <c r="D294" s="506"/>
      <c r="E294" s="506"/>
      <c r="F294" s="506"/>
      <c r="G294" s="507"/>
      <c r="H294" s="257"/>
      <c r="I294" s="257"/>
      <c r="J294" s="37">
        <v>140</v>
      </c>
      <c r="K294" s="66" t="s">
        <v>332</v>
      </c>
    </row>
    <row r="295" spans="1:11" ht="16.5">
      <c r="A295" s="505" t="s">
        <v>495</v>
      </c>
      <c r="B295" s="506"/>
      <c r="C295" s="506"/>
      <c r="D295" s="506"/>
      <c r="E295" s="506"/>
      <c r="F295" s="506"/>
      <c r="G295" s="507"/>
      <c r="H295" s="257"/>
      <c r="I295" s="257"/>
      <c r="J295" s="37">
        <v>45</v>
      </c>
      <c r="K295" s="66" t="s">
        <v>332</v>
      </c>
    </row>
    <row r="296" spans="1:11" ht="16.5">
      <c r="A296" s="505" t="s">
        <v>496</v>
      </c>
      <c r="B296" s="506"/>
      <c r="C296" s="506"/>
      <c r="D296" s="506"/>
      <c r="E296" s="506"/>
      <c r="F296" s="506"/>
      <c r="G296" s="507"/>
      <c r="H296" s="257"/>
      <c r="I296" s="257"/>
      <c r="J296" s="37">
        <v>20</v>
      </c>
      <c r="K296" s="66" t="s">
        <v>332</v>
      </c>
    </row>
    <row r="297" spans="1:11" ht="16.5">
      <c r="A297" s="505" t="s">
        <v>494</v>
      </c>
      <c r="B297" s="506"/>
      <c r="C297" s="506"/>
      <c r="D297" s="506"/>
      <c r="E297" s="506"/>
      <c r="F297" s="506"/>
      <c r="G297" s="507"/>
      <c r="H297" s="257"/>
      <c r="I297" s="257"/>
      <c r="J297" s="37">
        <v>115</v>
      </c>
      <c r="K297" s="66">
        <v>0.18</v>
      </c>
    </row>
    <row r="298" spans="1:11" ht="16.5">
      <c r="A298" s="505" t="s">
        <v>497</v>
      </c>
      <c r="B298" s="506"/>
      <c r="C298" s="506"/>
      <c r="D298" s="506"/>
      <c r="E298" s="506"/>
      <c r="F298" s="506"/>
      <c r="G298" s="507"/>
      <c r="H298" s="257"/>
      <c r="I298" s="257"/>
      <c r="J298" s="37">
        <v>65</v>
      </c>
      <c r="K298" s="66" t="s">
        <v>332</v>
      </c>
    </row>
    <row r="299" spans="1:11" ht="16.5">
      <c r="A299" s="505" t="s">
        <v>498</v>
      </c>
      <c r="B299" s="506"/>
      <c r="C299" s="506"/>
      <c r="D299" s="506"/>
      <c r="E299" s="506"/>
      <c r="F299" s="506"/>
      <c r="G299" s="507"/>
      <c r="H299" s="257"/>
      <c r="I299" s="257"/>
      <c r="J299" s="37">
        <v>30</v>
      </c>
      <c r="K299" s="66" t="s">
        <v>332</v>
      </c>
    </row>
    <row r="300" spans="1:11" ht="16.5">
      <c r="A300" s="505" t="s">
        <v>499</v>
      </c>
      <c r="B300" s="506"/>
      <c r="C300" s="506"/>
      <c r="D300" s="506"/>
      <c r="E300" s="506"/>
      <c r="F300" s="506"/>
      <c r="G300" s="507"/>
      <c r="H300" s="257"/>
      <c r="I300" s="257"/>
      <c r="J300" s="37">
        <v>125</v>
      </c>
      <c r="K300" s="66">
        <v>0.21</v>
      </c>
    </row>
    <row r="301" spans="1:11" ht="16.5">
      <c r="A301" s="505" t="s">
        <v>1244</v>
      </c>
      <c r="B301" s="506"/>
      <c r="C301" s="506"/>
      <c r="D301" s="506"/>
      <c r="E301" s="506"/>
      <c r="F301" s="506"/>
      <c r="G301" s="507"/>
      <c r="H301" s="257"/>
      <c r="I301" s="257"/>
      <c r="J301" s="37">
        <v>540</v>
      </c>
      <c r="K301" s="66">
        <v>0.69</v>
      </c>
    </row>
    <row r="302" spans="1:11" ht="16.5">
      <c r="A302" s="505" t="s">
        <v>1245</v>
      </c>
      <c r="B302" s="506"/>
      <c r="C302" s="506"/>
      <c r="D302" s="506"/>
      <c r="E302" s="506"/>
      <c r="F302" s="506"/>
      <c r="G302" s="507"/>
      <c r="H302" s="257"/>
      <c r="I302" s="257"/>
      <c r="J302" s="37">
        <v>1135</v>
      </c>
      <c r="K302" s="66">
        <v>1.1299999999999999</v>
      </c>
    </row>
    <row r="303" spans="1:11" ht="16.5">
      <c r="A303" s="505" t="s">
        <v>1246</v>
      </c>
      <c r="B303" s="506"/>
      <c r="C303" s="506"/>
      <c r="D303" s="506"/>
      <c r="E303" s="506"/>
      <c r="F303" s="506"/>
      <c r="G303" s="507"/>
      <c r="H303" s="257"/>
      <c r="I303" s="257"/>
      <c r="J303" s="37">
        <v>4</v>
      </c>
      <c r="K303" s="66" t="s">
        <v>332</v>
      </c>
    </row>
    <row r="304" spans="1:11" ht="16.5">
      <c r="A304" s="505" t="s">
        <v>1247</v>
      </c>
      <c r="B304" s="506"/>
      <c r="C304" s="506"/>
      <c r="D304" s="506"/>
      <c r="E304" s="506"/>
      <c r="F304" s="506"/>
      <c r="G304" s="507"/>
      <c r="H304" s="257"/>
      <c r="I304" s="257"/>
      <c r="J304" s="37">
        <v>8</v>
      </c>
      <c r="K304" s="66" t="s">
        <v>332</v>
      </c>
    </row>
    <row r="305" spans="1:11" ht="16.5">
      <c r="A305" s="505" t="s">
        <v>1248</v>
      </c>
      <c r="B305" s="506"/>
      <c r="C305" s="506"/>
      <c r="D305" s="506"/>
      <c r="E305" s="506"/>
      <c r="F305" s="506"/>
      <c r="G305" s="507"/>
      <c r="H305" s="257"/>
      <c r="I305" s="257"/>
      <c r="J305" s="37">
        <v>30</v>
      </c>
      <c r="K305" s="66" t="s">
        <v>332</v>
      </c>
    </row>
    <row r="306" spans="1:11" ht="16.5">
      <c r="A306" s="505" t="s">
        <v>1249</v>
      </c>
      <c r="B306" s="506"/>
      <c r="C306" s="506"/>
      <c r="D306" s="506"/>
      <c r="E306" s="506"/>
      <c r="F306" s="506"/>
      <c r="G306" s="507"/>
      <c r="H306" s="257"/>
      <c r="I306" s="257"/>
      <c r="J306" s="37">
        <v>41</v>
      </c>
      <c r="K306" s="66" t="s">
        <v>332</v>
      </c>
    </row>
    <row r="307" spans="1:11" ht="16.5" customHeight="1">
      <c r="A307" s="522" t="s">
        <v>1250</v>
      </c>
      <c r="B307" s="523"/>
      <c r="C307" s="523"/>
      <c r="D307" s="523"/>
      <c r="E307" s="523"/>
      <c r="F307" s="523"/>
      <c r="G307" s="524"/>
      <c r="H307" s="52"/>
      <c r="I307" s="52"/>
      <c r="J307" s="65">
        <v>130</v>
      </c>
      <c r="K307" s="152">
        <v>0.13</v>
      </c>
    </row>
    <row r="308" spans="1:11" ht="16.5" customHeight="1">
      <c r="A308" s="522" t="s">
        <v>1251</v>
      </c>
      <c r="B308" s="523"/>
      <c r="C308" s="523"/>
      <c r="D308" s="523"/>
      <c r="E308" s="523"/>
      <c r="F308" s="523"/>
      <c r="G308" s="524"/>
      <c r="H308" s="52"/>
      <c r="I308" s="52"/>
      <c r="J308" s="65">
        <v>160</v>
      </c>
      <c r="K308" s="152">
        <v>0.15</v>
      </c>
    </row>
    <row r="309" spans="1:11" ht="16.5" customHeight="1">
      <c r="A309" s="521" t="s">
        <v>1252</v>
      </c>
      <c r="B309" s="521"/>
      <c r="C309" s="521"/>
      <c r="D309" s="521"/>
      <c r="E309" s="521"/>
      <c r="F309" s="521"/>
      <c r="G309" s="521"/>
      <c r="H309" s="52"/>
      <c r="I309" s="52"/>
      <c r="J309" s="65">
        <v>390</v>
      </c>
      <c r="K309" s="152">
        <v>0.3</v>
      </c>
    </row>
    <row r="310" spans="1:11" ht="16.5" customHeight="1">
      <c r="A310" s="281"/>
      <c r="B310" s="281"/>
      <c r="C310" s="281"/>
      <c r="D310" s="281"/>
      <c r="E310" s="281"/>
      <c r="F310" s="281"/>
      <c r="G310" s="281"/>
      <c r="H310" s="52"/>
      <c r="I310" s="52"/>
      <c r="J310" s="65"/>
      <c r="K310" s="152"/>
    </row>
    <row r="311" spans="1:11" ht="18.75">
      <c r="A311" s="519"/>
      <c r="B311" s="520"/>
      <c r="C311" s="520"/>
      <c r="D311" s="520"/>
      <c r="E311" s="520"/>
      <c r="F311" s="520"/>
      <c r="G311" s="520"/>
      <c r="H311" s="13"/>
      <c r="I311" s="13"/>
      <c r="J311" s="275"/>
      <c r="K311" s="274"/>
    </row>
  </sheetData>
  <mergeCells count="278">
    <mergeCell ref="A291:G291"/>
    <mergeCell ref="A292:G292"/>
    <mergeCell ref="A293:G293"/>
    <mergeCell ref="A294:G294"/>
    <mergeCell ref="A295:G295"/>
    <mergeCell ref="A296:G296"/>
    <mergeCell ref="A297:G297"/>
    <mergeCell ref="A298:G298"/>
    <mergeCell ref="A299:G299"/>
    <mergeCell ref="A311:G311"/>
    <mergeCell ref="A309:G309"/>
    <mergeCell ref="A300:G300"/>
    <mergeCell ref="A301:G301"/>
    <mergeCell ref="A302:G302"/>
    <mergeCell ref="A303:G303"/>
    <mergeCell ref="A304:G304"/>
    <mergeCell ref="A305:G305"/>
    <mergeCell ref="A306:G306"/>
    <mergeCell ref="A307:G307"/>
    <mergeCell ref="A308:G308"/>
    <mergeCell ref="A286:G286"/>
    <mergeCell ref="A287:G287"/>
    <mergeCell ref="A288:G288"/>
    <mergeCell ref="A289:G289"/>
    <mergeCell ref="A290:G290"/>
    <mergeCell ref="A274:G274"/>
    <mergeCell ref="A275:G275"/>
    <mergeCell ref="A276:G276"/>
    <mergeCell ref="A277:G277"/>
    <mergeCell ref="A278:G278"/>
    <mergeCell ref="A283:G283"/>
    <mergeCell ref="A279:G279"/>
    <mergeCell ref="A280:G280"/>
    <mergeCell ref="A282:K282"/>
    <mergeCell ref="A284:G284"/>
    <mergeCell ref="A285:G285"/>
    <mergeCell ref="A228:G228"/>
    <mergeCell ref="A253:G253"/>
    <mergeCell ref="A273:G273"/>
    <mergeCell ref="A270:G270"/>
    <mergeCell ref="A264:G264"/>
    <mergeCell ref="A265:G265"/>
    <mergeCell ref="A236:G236"/>
    <mergeCell ref="A237:G237"/>
    <mergeCell ref="A238:G238"/>
    <mergeCell ref="A239:G239"/>
    <mergeCell ref="A240:G240"/>
    <mergeCell ref="A241:G241"/>
    <mergeCell ref="A263:G263"/>
    <mergeCell ref="A252:G252"/>
    <mergeCell ref="A255:G255"/>
    <mergeCell ref="A256:G256"/>
    <mergeCell ref="A271:G271"/>
    <mergeCell ref="A266:G266"/>
    <mergeCell ref="A267:G267"/>
    <mergeCell ref="A268:G268"/>
    <mergeCell ref="A272:G272"/>
    <mergeCell ref="A248:G248"/>
    <mergeCell ref="A244:G244"/>
    <mergeCell ref="A245:G245"/>
    <mergeCell ref="A246:G246"/>
    <mergeCell ref="A230:G230"/>
    <mergeCell ref="A231:G231"/>
    <mergeCell ref="A262:G262"/>
    <mergeCell ref="A229:G229"/>
    <mergeCell ref="A233:G233"/>
    <mergeCell ref="A234:G234"/>
    <mergeCell ref="A235:G235"/>
    <mergeCell ref="A260:G260"/>
    <mergeCell ref="A254:G254"/>
    <mergeCell ref="A247:G247"/>
    <mergeCell ref="A251:G251"/>
    <mergeCell ref="A261:G261"/>
    <mergeCell ref="A257:G257"/>
    <mergeCell ref="A250:G250"/>
    <mergeCell ref="A259:G259"/>
    <mergeCell ref="A243:G243"/>
    <mergeCell ref="A225:G225"/>
    <mergeCell ref="A192:G192"/>
    <mergeCell ref="A193:G193"/>
    <mergeCell ref="A194:G194"/>
    <mergeCell ref="A195:G195"/>
    <mergeCell ref="A196:G196"/>
    <mergeCell ref="A199:G199"/>
    <mergeCell ref="A200:G200"/>
    <mergeCell ref="A216:G216"/>
    <mergeCell ref="A217:G217"/>
    <mergeCell ref="A218:G218"/>
    <mergeCell ref="A219:G219"/>
    <mergeCell ref="A220:G220"/>
    <mergeCell ref="A222:G222"/>
    <mergeCell ref="A223:G223"/>
    <mergeCell ref="A224:G224"/>
    <mergeCell ref="A213:G213"/>
    <mergeCell ref="A209:G209"/>
    <mergeCell ref="A210:G210"/>
    <mergeCell ref="A221:G221"/>
    <mergeCell ref="A208:G208"/>
    <mergeCell ref="A79:G79"/>
    <mergeCell ref="A99:G99"/>
    <mergeCell ref="A133:D133"/>
    <mergeCell ref="A107:G107"/>
    <mergeCell ref="A112:G112"/>
    <mergeCell ref="A105:G105"/>
    <mergeCell ref="A104:G104"/>
    <mergeCell ref="A103:G103"/>
    <mergeCell ref="A110:G110"/>
    <mergeCell ref="A117:G117"/>
    <mergeCell ref="A124:G124"/>
    <mergeCell ref="A132:G132"/>
    <mergeCell ref="A115:G115"/>
    <mergeCell ref="A114:G114"/>
    <mergeCell ref="A116:G116"/>
    <mergeCell ref="A113:G113"/>
    <mergeCell ref="A109:G109"/>
    <mergeCell ref="A108:G108"/>
    <mergeCell ref="A121:G121"/>
    <mergeCell ref="A120:G120"/>
    <mergeCell ref="A119:G119"/>
    <mergeCell ref="A123:G123"/>
    <mergeCell ref="A122:G122"/>
    <mergeCell ref="A102:G102"/>
    <mergeCell ref="A78:G78"/>
    <mergeCell ref="A72:G72"/>
    <mergeCell ref="A71:G71"/>
    <mergeCell ref="A75:G75"/>
    <mergeCell ref="A65:G65"/>
    <mergeCell ref="A66:G66"/>
    <mergeCell ref="A58:G58"/>
    <mergeCell ref="A60:G60"/>
    <mergeCell ref="A70:G70"/>
    <mergeCell ref="A61:G61"/>
    <mergeCell ref="A62:G62"/>
    <mergeCell ref="A76:G76"/>
    <mergeCell ref="A67:G67"/>
    <mergeCell ref="A68:G68"/>
    <mergeCell ref="A74:G74"/>
    <mergeCell ref="A77:G77"/>
    <mergeCell ref="A64:G64"/>
    <mergeCell ref="A63:G63"/>
    <mergeCell ref="D2:K2"/>
    <mergeCell ref="E7:K7"/>
    <mergeCell ref="E8:K8"/>
    <mergeCell ref="A47:D47"/>
    <mergeCell ref="A39:G39"/>
    <mergeCell ref="D3:K6"/>
    <mergeCell ref="A8:D8"/>
    <mergeCell ref="A15:G15"/>
    <mergeCell ref="A16:G16"/>
    <mergeCell ref="A17:G17"/>
    <mergeCell ref="J10:K10"/>
    <mergeCell ref="A18:G18"/>
    <mergeCell ref="A27:D27"/>
    <mergeCell ref="A22:G22"/>
    <mergeCell ref="A23:G23"/>
    <mergeCell ref="A24:G24"/>
    <mergeCell ref="A30:G30"/>
    <mergeCell ref="A19:G19"/>
    <mergeCell ref="A20:G20"/>
    <mergeCell ref="A14:K14"/>
    <mergeCell ref="A12:K12"/>
    <mergeCell ref="A25:G25"/>
    <mergeCell ref="A21:G21"/>
    <mergeCell ref="A28:G28"/>
    <mergeCell ref="A29:G29"/>
    <mergeCell ref="A44:G44"/>
    <mergeCell ref="A45:G45"/>
    <mergeCell ref="A43:D43"/>
    <mergeCell ref="A49:G49"/>
    <mergeCell ref="A48:G48"/>
    <mergeCell ref="A81:G81"/>
    <mergeCell ref="A83:G83"/>
    <mergeCell ref="A82:G82"/>
    <mergeCell ref="A73:G73"/>
    <mergeCell ref="A50:G50"/>
    <mergeCell ref="A52:G52"/>
    <mergeCell ref="A54:G54"/>
    <mergeCell ref="A59:G59"/>
    <mergeCell ref="A51:G51"/>
    <mergeCell ref="A32:G32"/>
    <mergeCell ref="A33:G33"/>
    <mergeCell ref="A36:G36"/>
    <mergeCell ref="A31:G31"/>
    <mergeCell ref="A56:G56"/>
    <mergeCell ref="A53:G53"/>
    <mergeCell ref="A57:G57"/>
    <mergeCell ref="A55:G55"/>
    <mergeCell ref="A34:G34"/>
    <mergeCell ref="A35:G35"/>
    <mergeCell ref="A38:G38"/>
    <mergeCell ref="A37:G37"/>
    <mergeCell ref="A94:G94"/>
    <mergeCell ref="A96:G96"/>
    <mergeCell ref="A141:G141"/>
    <mergeCell ref="A142:G142"/>
    <mergeCell ref="A160:G160"/>
    <mergeCell ref="A100:G100"/>
    <mergeCell ref="A101:G101"/>
    <mergeCell ref="A97:G97"/>
    <mergeCell ref="A98:G98"/>
    <mergeCell ref="A118:G118"/>
    <mergeCell ref="A125:G125"/>
    <mergeCell ref="A42:G42"/>
    <mergeCell ref="A46:G46"/>
    <mergeCell ref="A40:G40"/>
    <mergeCell ref="A41:G41"/>
    <mergeCell ref="A80:G80"/>
    <mergeCell ref="A126:G126"/>
    <mergeCell ref="A127:G127"/>
    <mergeCell ref="A152:G152"/>
    <mergeCell ref="A151:G151"/>
    <mergeCell ref="A149:G149"/>
    <mergeCell ref="A172:G172"/>
    <mergeCell ref="A170:G170"/>
    <mergeCell ref="A184:G184"/>
    <mergeCell ref="A169:G169"/>
    <mergeCell ref="A166:G166"/>
    <mergeCell ref="A155:G155"/>
    <mergeCell ref="A204:G204"/>
    <mergeCell ref="A205:G205"/>
    <mergeCell ref="A179:G179"/>
    <mergeCell ref="A187:G187"/>
    <mergeCell ref="A188:G188"/>
    <mergeCell ref="A189:G189"/>
    <mergeCell ref="A190:G190"/>
    <mergeCell ref="A191:G191"/>
    <mergeCell ref="A185:G185"/>
    <mergeCell ref="A186:G186"/>
    <mergeCell ref="A181:G181"/>
    <mergeCell ref="A180:G180"/>
    <mergeCell ref="A85:G85"/>
    <mergeCell ref="A92:G92"/>
    <mergeCell ref="A164:G164"/>
    <mergeCell ref="A153:G153"/>
    <mergeCell ref="A158:G158"/>
    <mergeCell ref="A156:G156"/>
    <mergeCell ref="A161:G161"/>
    <mergeCell ref="A162:G162"/>
    <mergeCell ref="A86:G86"/>
    <mergeCell ref="A87:G87"/>
    <mergeCell ref="A88:G88"/>
    <mergeCell ref="A89:G89"/>
    <mergeCell ref="A90:G90"/>
    <mergeCell ref="A134:G134"/>
    <mergeCell ref="A135:G135"/>
    <mergeCell ref="A136:G136"/>
    <mergeCell ref="A137:G137"/>
    <mergeCell ref="A93:G93"/>
    <mergeCell ref="A148:G148"/>
    <mergeCell ref="A128:G128"/>
    <mergeCell ref="A129:G129"/>
    <mergeCell ref="A130:G130"/>
    <mergeCell ref="A131:G131"/>
    <mergeCell ref="A140:G140"/>
    <mergeCell ref="A227:G227"/>
    <mergeCell ref="A157:G157"/>
    <mergeCell ref="A147:G147"/>
    <mergeCell ref="A154:G154"/>
    <mergeCell ref="A159:G159"/>
    <mergeCell ref="A138:G138"/>
    <mergeCell ref="A139:G139"/>
    <mergeCell ref="A167:G167"/>
    <mergeCell ref="A163:G163"/>
    <mergeCell ref="A165:G165"/>
    <mergeCell ref="A168:G168"/>
    <mergeCell ref="A202:G202"/>
    <mergeCell ref="A175:G175"/>
    <mergeCell ref="A171:G171"/>
    <mergeCell ref="A173:G173"/>
    <mergeCell ref="A174:G174"/>
    <mergeCell ref="A176:G176"/>
    <mergeCell ref="A177:G177"/>
    <mergeCell ref="A178:G178"/>
    <mergeCell ref="A211:G211"/>
    <mergeCell ref="A215:G215"/>
    <mergeCell ref="A206:G206"/>
    <mergeCell ref="A203:G203"/>
    <mergeCell ref="A150:G150"/>
  </mergeCells>
  <phoneticPr fontId="0" type="noConversion"/>
  <hyperlinks>
    <hyperlink ref="J10" r:id="rId1" xr:uid="{00000000-0004-0000-0000-000000000000}"/>
  </hyperlinks>
  <pageMargins left="0.15748031496062992" right="0.15748031496062992" top="0" bottom="0" header="0" footer="0.51181102362204722"/>
  <pageSetup paperSize="9" scale="9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L483"/>
  <sheetViews>
    <sheetView tabSelected="1" topLeftCell="A85" zoomScale="98" zoomScaleNormal="98" workbookViewId="0">
      <selection activeCell="A103" sqref="A103:G103"/>
    </sheetView>
  </sheetViews>
  <sheetFormatPr defaultRowHeight="12.75"/>
  <cols>
    <col min="1" max="1" width="16.140625" customWidth="1"/>
    <col min="7" max="7" width="23.28515625" customWidth="1"/>
    <col min="8" max="8" width="2" hidden="1" customWidth="1"/>
    <col min="9" max="9" width="1.28515625" hidden="1" customWidth="1"/>
    <col min="10" max="10" width="13.140625" customWidth="1"/>
    <col min="11" max="11" width="9.28515625" style="266" customWidth="1"/>
  </cols>
  <sheetData>
    <row r="1" spans="1:11">
      <c r="A1" s="226"/>
      <c r="B1" s="226"/>
      <c r="C1" s="226"/>
      <c r="D1" s="226"/>
      <c r="E1" s="226"/>
      <c r="F1" s="226"/>
      <c r="G1" s="226"/>
      <c r="H1" s="226"/>
      <c r="I1" s="226"/>
      <c r="J1" s="226"/>
    </row>
    <row r="2" spans="1:11" ht="18" customHeight="1">
      <c r="A2" s="226"/>
      <c r="B2" s="226"/>
      <c r="C2" s="1"/>
      <c r="D2" s="457" t="s">
        <v>1101</v>
      </c>
      <c r="E2" s="458"/>
      <c r="F2" s="458"/>
      <c r="G2" s="458"/>
      <c r="H2" s="458"/>
      <c r="I2" s="458"/>
      <c r="J2" s="458"/>
      <c r="K2" s="458"/>
    </row>
    <row r="3" spans="1:11" ht="12.75" customHeight="1">
      <c r="A3" s="226"/>
      <c r="B3" s="226"/>
      <c r="C3" s="226"/>
      <c r="D3" s="464"/>
      <c r="E3" s="464"/>
      <c r="F3" s="464"/>
      <c r="G3" s="464"/>
      <c r="H3" s="464"/>
      <c r="I3" s="464"/>
      <c r="J3" s="464"/>
      <c r="K3" s="464"/>
    </row>
    <row r="4" spans="1:11" ht="12.75" customHeight="1">
      <c r="A4" s="226"/>
      <c r="B4" s="226"/>
      <c r="C4" s="226"/>
      <c r="D4" s="464"/>
      <c r="E4" s="464"/>
      <c r="F4" s="464"/>
      <c r="G4" s="464"/>
      <c r="H4" s="464"/>
      <c r="I4" s="464"/>
      <c r="J4" s="464"/>
      <c r="K4" s="464"/>
    </row>
    <row r="5" spans="1:11" ht="12.75" customHeight="1">
      <c r="A5" s="227">
        <v>44984</v>
      </c>
      <c r="B5" s="226"/>
      <c r="C5" s="226"/>
      <c r="D5" s="464"/>
      <c r="E5" s="464"/>
      <c r="F5" s="464"/>
      <c r="G5" s="464"/>
      <c r="H5" s="464"/>
      <c r="I5" s="464"/>
      <c r="J5" s="464"/>
      <c r="K5" s="464"/>
    </row>
    <row r="6" spans="1:11" ht="12.75" customHeight="1">
      <c r="A6" s="226"/>
      <c r="B6" s="226"/>
      <c r="C6" s="226"/>
      <c r="D6" s="464"/>
      <c r="E6" s="464"/>
      <c r="F6" s="464"/>
      <c r="G6" s="464"/>
      <c r="H6" s="464"/>
      <c r="I6" s="464"/>
      <c r="J6" s="464"/>
      <c r="K6" s="464"/>
    </row>
    <row r="7" spans="1:11" ht="18.75" customHeight="1">
      <c r="A7" s="49" t="s">
        <v>524</v>
      </c>
      <c r="B7" s="226"/>
      <c r="C7" s="226"/>
      <c r="D7" s="226"/>
      <c r="E7" s="459"/>
      <c r="F7" s="459"/>
      <c r="G7" s="459"/>
      <c r="H7" s="459"/>
      <c r="I7" s="459"/>
      <c r="J7" s="459"/>
      <c r="K7" s="459"/>
    </row>
    <row r="8" spans="1:11" ht="21" customHeight="1">
      <c r="A8" s="465" t="s">
        <v>333</v>
      </c>
      <c r="B8" s="466"/>
      <c r="C8" s="466"/>
      <c r="D8" s="466"/>
      <c r="E8" s="460"/>
      <c r="F8" s="461"/>
      <c r="G8" s="461"/>
      <c r="H8" s="461"/>
      <c r="I8" s="461"/>
      <c r="J8" s="461"/>
      <c r="K8" s="461"/>
    </row>
    <row r="9" spans="1:11" ht="18" customHeight="1">
      <c r="A9" s="228" t="s">
        <v>1276</v>
      </c>
      <c r="B9" s="229"/>
      <c r="C9" s="229"/>
      <c r="D9" s="229"/>
      <c r="E9" s="226"/>
      <c r="F9" s="226"/>
      <c r="G9" s="226"/>
      <c r="H9" s="226"/>
      <c r="I9" s="226"/>
      <c r="J9" s="27"/>
      <c r="K9" s="267"/>
    </row>
    <row r="10" spans="1:11" ht="15.75">
      <c r="A10" s="228" t="s">
        <v>774</v>
      </c>
      <c r="B10" s="229"/>
      <c r="C10" s="229"/>
      <c r="D10" s="229"/>
      <c r="E10" s="226"/>
      <c r="F10" s="226"/>
      <c r="G10" s="226"/>
      <c r="H10" s="226"/>
      <c r="I10" s="226"/>
      <c r="J10" s="470" t="s">
        <v>0</v>
      </c>
      <c r="K10" s="471"/>
    </row>
    <row r="11" spans="1:11" s="393" customFormat="1" ht="15.75">
      <c r="A11" s="394"/>
      <c r="B11" s="229"/>
      <c r="C11" s="229"/>
      <c r="D11" s="229"/>
      <c r="J11" s="391"/>
      <c r="K11" s="392"/>
    </row>
    <row r="12" spans="1:11">
      <c r="A12" s="475" t="s">
        <v>1291</v>
      </c>
      <c r="B12" s="475"/>
      <c r="C12" s="475"/>
      <c r="D12" s="475"/>
      <c r="E12" s="475"/>
      <c r="F12" s="475"/>
      <c r="G12" s="475"/>
      <c r="H12" s="475"/>
      <c r="I12" s="475"/>
      <c r="J12" s="475"/>
      <c r="K12" s="475"/>
    </row>
    <row r="13" spans="1:11" ht="8.25" customHeight="1" thickBot="1">
      <c r="A13" s="8"/>
      <c r="G13" s="12"/>
    </row>
    <row r="14" spans="1:11" ht="19.5" customHeight="1" thickBot="1">
      <c r="A14" s="426" t="s">
        <v>334</v>
      </c>
      <c r="B14" s="427"/>
      <c r="C14" s="427"/>
      <c r="D14" s="427"/>
      <c r="E14" s="427"/>
      <c r="F14" s="427"/>
      <c r="G14" s="427"/>
      <c r="H14" s="427"/>
      <c r="I14" s="427"/>
      <c r="J14" s="427"/>
      <c r="K14" s="558"/>
    </row>
    <row r="15" spans="1:11" ht="19.5" customHeight="1" thickBot="1">
      <c r="A15" s="308"/>
      <c r="B15" s="289"/>
      <c r="C15" s="289"/>
      <c r="D15" s="289"/>
      <c r="E15" s="289"/>
      <c r="F15" s="289"/>
      <c r="G15" s="289"/>
      <c r="H15" s="289"/>
      <c r="I15" s="289"/>
      <c r="J15" s="289"/>
      <c r="K15" s="290"/>
    </row>
    <row r="16" spans="1:11" ht="25.5" customHeight="1" thickBot="1">
      <c r="A16" s="544" t="s">
        <v>336</v>
      </c>
      <c r="B16" s="545"/>
      <c r="C16" s="545"/>
      <c r="D16" s="545"/>
      <c r="E16" s="545"/>
      <c r="F16" s="545"/>
      <c r="G16" s="545"/>
      <c r="H16" s="545"/>
      <c r="I16" s="545"/>
      <c r="J16" s="545"/>
      <c r="K16" s="546"/>
    </row>
    <row r="17" spans="1:11" ht="16.5">
      <c r="A17" s="541" t="s">
        <v>337</v>
      </c>
      <c r="B17" s="416"/>
      <c r="C17" s="416"/>
      <c r="D17" s="416"/>
      <c r="E17" s="416"/>
      <c r="F17" s="416"/>
      <c r="G17" s="417"/>
      <c r="H17" s="10"/>
      <c r="I17" s="10"/>
      <c r="J17" s="149" t="s">
        <v>108</v>
      </c>
      <c r="K17" s="151" t="s">
        <v>109</v>
      </c>
    </row>
    <row r="18" spans="1:11" ht="16.5">
      <c r="A18" s="421" t="s">
        <v>928</v>
      </c>
      <c r="B18" s="422"/>
      <c r="C18" s="422"/>
      <c r="D18" s="422"/>
      <c r="E18" s="422"/>
      <c r="F18" s="422"/>
      <c r="G18" s="423"/>
      <c r="H18" s="309"/>
      <c r="I18" s="309"/>
      <c r="J18" s="37">
        <v>4000</v>
      </c>
      <c r="K18" s="66">
        <v>32</v>
      </c>
    </row>
    <row r="19" spans="1:11" ht="16.5">
      <c r="A19" s="421" t="s">
        <v>929</v>
      </c>
      <c r="B19" s="422"/>
      <c r="C19" s="422"/>
      <c r="D19" s="422"/>
      <c r="E19" s="422"/>
      <c r="F19" s="422"/>
      <c r="G19" s="423"/>
      <c r="H19" s="309"/>
      <c r="I19" s="309"/>
      <c r="J19" s="37">
        <v>1300</v>
      </c>
      <c r="K19" s="66">
        <v>8</v>
      </c>
    </row>
    <row r="20" spans="1:11" ht="18.75">
      <c r="A20" s="525" t="s">
        <v>338</v>
      </c>
      <c r="B20" s="422"/>
      <c r="C20" s="422"/>
      <c r="D20" s="422"/>
      <c r="E20" s="422"/>
      <c r="F20" s="422"/>
      <c r="G20" s="423"/>
      <c r="H20" s="11"/>
      <c r="I20" s="11"/>
      <c r="J20" s="85" t="s">
        <v>108</v>
      </c>
      <c r="K20" s="150" t="s">
        <v>109</v>
      </c>
    </row>
    <row r="21" spans="1:11" ht="16.5">
      <c r="A21" s="421" t="s">
        <v>930</v>
      </c>
      <c r="B21" s="422"/>
      <c r="C21" s="422"/>
      <c r="D21" s="422"/>
      <c r="E21" s="422"/>
      <c r="F21" s="422"/>
      <c r="G21" s="423"/>
      <c r="H21" s="309"/>
      <c r="I21" s="309"/>
      <c r="J21" s="37">
        <v>4200</v>
      </c>
      <c r="K21" s="66">
        <v>30</v>
      </c>
    </row>
    <row r="22" spans="1:11" ht="16.5">
      <c r="A22" s="421" t="s">
        <v>931</v>
      </c>
      <c r="B22" s="422"/>
      <c r="C22" s="422"/>
      <c r="D22" s="422"/>
      <c r="E22" s="422"/>
      <c r="F22" s="422"/>
      <c r="G22" s="423"/>
      <c r="H22" s="309"/>
      <c r="I22" s="309"/>
      <c r="J22" s="37">
        <v>1200</v>
      </c>
      <c r="K22" s="66">
        <v>6</v>
      </c>
    </row>
    <row r="23" spans="1:11" ht="18.75">
      <c r="A23" s="525" t="s">
        <v>489</v>
      </c>
      <c r="B23" s="422"/>
      <c r="C23" s="422"/>
      <c r="D23" s="422"/>
      <c r="E23" s="422"/>
      <c r="F23" s="422"/>
      <c r="G23" s="423"/>
      <c r="H23" s="11"/>
      <c r="I23" s="11"/>
      <c r="J23" s="85" t="s">
        <v>108</v>
      </c>
      <c r="K23" s="150" t="s">
        <v>109</v>
      </c>
    </row>
    <row r="24" spans="1:11" ht="16.5">
      <c r="A24" s="421" t="s">
        <v>932</v>
      </c>
      <c r="B24" s="422"/>
      <c r="C24" s="422"/>
      <c r="D24" s="422"/>
      <c r="E24" s="422"/>
      <c r="F24" s="422"/>
      <c r="G24" s="423"/>
      <c r="H24" s="61"/>
      <c r="I24" s="61"/>
      <c r="J24" s="37">
        <v>6500</v>
      </c>
      <c r="K24" s="66">
        <v>43</v>
      </c>
    </row>
    <row r="25" spans="1:11" ht="16.5">
      <c r="A25" s="421" t="s">
        <v>933</v>
      </c>
      <c r="B25" s="422"/>
      <c r="C25" s="422"/>
      <c r="D25" s="422"/>
      <c r="E25" s="422"/>
      <c r="F25" s="422"/>
      <c r="G25" s="423"/>
      <c r="H25" s="61"/>
      <c r="I25" s="61"/>
      <c r="J25" s="37">
        <v>6100</v>
      </c>
      <c r="K25" s="66">
        <v>40</v>
      </c>
    </row>
    <row r="26" spans="1:11" ht="16.5">
      <c r="A26" s="421" t="s">
        <v>1000</v>
      </c>
      <c r="B26" s="422"/>
      <c r="C26" s="422"/>
      <c r="D26" s="422"/>
      <c r="E26" s="422"/>
      <c r="F26" s="422"/>
      <c r="G26" s="423"/>
      <c r="H26" s="61"/>
      <c r="I26" s="61"/>
      <c r="J26" s="37">
        <v>2200</v>
      </c>
      <c r="K26" s="66">
        <v>18</v>
      </c>
    </row>
    <row r="27" spans="1:11" ht="16.5">
      <c r="A27" s="421" t="s">
        <v>1100</v>
      </c>
      <c r="B27" s="422"/>
      <c r="C27" s="422"/>
      <c r="D27" s="422"/>
      <c r="E27" s="422"/>
      <c r="F27" s="422"/>
      <c r="G27" s="423"/>
      <c r="H27" s="61"/>
      <c r="I27" s="61"/>
      <c r="J27" s="37">
        <v>3200</v>
      </c>
      <c r="K27" s="66">
        <v>14</v>
      </c>
    </row>
    <row r="28" spans="1:11" ht="18.75">
      <c r="A28" s="525" t="s">
        <v>340</v>
      </c>
      <c r="B28" s="422"/>
      <c r="C28" s="422"/>
      <c r="D28" s="422"/>
      <c r="E28" s="422"/>
      <c r="F28" s="422"/>
      <c r="G28" s="423"/>
      <c r="H28" s="11"/>
      <c r="I28" s="11"/>
      <c r="J28" s="85" t="s">
        <v>108</v>
      </c>
      <c r="K28" s="150" t="s">
        <v>109</v>
      </c>
    </row>
    <row r="29" spans="1:11" ht="16.5">
      <c r="A29" s="421" t="s">
        <v>926</v>
      </c>
      <c r="B29" s="422"/>
      <c r="C29" s="422"/>
      <c r="D29" s="422"/>
      <c r="E29" s="422"/>
      <c r="F29" s="422"/>
      <c r="G29" s="423"/>
      <c r="H29" s="61"/>
      <c r="I29" s="61"/>
      <c r="J29" s="37">
        <v>6800</v>
      </c>
      <c r="K29" s="66">
        <v>45</v>
      </c>
    </row>
    <row r="30" spans="1:11" ht="16.5">
      <c r="A30" s="421" t="s">
        <v>927</v>
      </c>
      <c r="B30" s="422"/>
      <c r="C30" s="422"/>
      <c r="D30" s="422"/>
      <c r="E30" s="422"/>
      <c r="F30" s="422"/>
      <c r="G30" s="423"/>
      <c r="H30" s="61"/>
      <c r="I30" s="61"/>
      <c r="J30" s="37">
        <v>4300</v>
      </c>
      <c r="K30" s="66">
        <v>28</v>
      </c>
    </row>
    <row r="31" spans="1:11" ht="16.5">
      <c r="A31" s="421" t="s">
        <v>1000</v>
      </c>
      <c r="B31" s="422"/>
      <c r="C31" s="422"/>
      <c r="D31" s="422"/>
      <c r="E31" s="422"/>
      <c r="F31" s="422"/>
      <c r="G31" s="423"/>
      <c r="H31" s="61"/>
      <c r="I31" s="61"/>
      <c r="J31" s="37">
        <v>2200</v>
      </c>
      <c r="K31" s="66">
        <v>18</v>
      </c>
    </row>
    <row r="32" spans="1:11" ht="16.5">
      <c r="A32" s="421" t="s">
        <v>1100</v>
      </c>
      <c r="B32" s="422"/>
      <c r="C32" s="422"/>
      <c r="D32" s="422"/>
      <c r="E32" s="422"/>
      <c r="F32" s="422"/>
      <c r="G32" s="423"/>
      <c r="H32" s="61"/>
      <c r="I32" s="61"/>
      <c r="J32" s="37">
        <v>3200</v>
      </c>
      <c r="K32" s="66">
        <v>14</v>
      </c>
    </row>
    <row r="33" spans="1:12" ht="18.75">
      <c r="A33" s="525" t="s">
        <v>341</v>
      </c>
      <c r="B33" s="422"/>
      <c r="C33" s="422"/>
      <c r="D33" s="422"/>
      <c r="E33" s="422"/>
      <c r="F33" s="422"/>
      <c r="G33" s="423"/>
      <c r="H33" s="298"/>
      <c r="I33" s="298"/>
      <c r="J33" s="85" t="s">
        <v>108</v>
      </c>
      <c r="K33" s="150" t="s">
        <v>109</v>
      </c>
    </row>
    <row r="34" spans="1:12" ht="16.5">
      <c r="A34" s="421" t="s">
        <v>926</v>
      </c>
      <c r="B34" s="422"/>
      <c r="C34" s="422"/>
      <c r="D34" s="422"/>
      <c r="E34" s="422"/>
      <c r="F34" s="422"/>
      <c r="G34" s="423"/>
      <c r="H34" s="61"/>
      <c r="I34" s="61"/>
      <c r="J34" s="37">
        <v>6800</v>
      </c>
      <c r="K34" s="66">
        <v>45</v>
      </c>
    </row>
    <row r="35" spans="1:12" ht="16.5">
      <c r="A35" s="421" t="s">
        <v>925</v>
      </c>
      <c r="B35" s="422"/>
      <c r="C35" s="422"/>
      <c r="D35" s="422"/>
      <c r="E35" s="422"/>
      <c r="F35" s="422"/>
      <c r="G35" s="423"/>
      <c r="H35" s="61"/>
      <c r="I35" s="61"/>
      <c r="J35" s="37">
        <v>4300</v>
      </c>
      <c r="K35" s="66">
        <v>28</v>
      </c>
    </row>
    <row r="36" spans="1:12" ht="16.5">
      <c r="A36" s="421" t="s">
        <v>1493</v>
      </c>
      <c r="B36" s="422"/>
      <c r="C36" s="422"/>
      <c r="D36" s="422"/>
      <c r="E36" s="422"/>
      <c r="F36" s="422"/>
      <c r="G36" s="423"/>
      <c r="H36" s="61"/>
      <c r="I36" s="61"/>
      <c r="J36" s="37">
        <v>7000</v>
      </c>
      <c r="K36" s="66">
        <v>38</v>
      </c>
      <c r="L36" s="237"/>
    </row>
    <row r="37" spans="1:12" ht="18.75">
      <c r="A37" s="525" t="s">
        <v>342</v>
      </c>
      <c r="B37" s="422"/>
      <c r="C37" s="422"/>
      <c r="D37" s="422"/>
      <c r="E37" s="422"/>
      <c r="F37" s="422"/>
      <c r="G37" s="423"/>
      <c r="H37" s="11"/>
      <c r="I37" s="11"/>
      <c r="J37" s="85" t="s">
        <v>108</v>
      </c>
      <c r="K37" s="150" t="s">
        <v>109</v>
      </c>
    </row>
    <row r="38" spans="1:12" ht="16.5">
      <c r="A38" s="421" t="s">
        <v>924</v>
      </c>
      <c r="B38" s="422"/>
      <c r="C38" s="422"/>
      <c r="D38" s="422"/>
      <c r="E38" s="422"/>
      <c r="F38" s="422"/>
      <c r="G38" s="423"/>
      <c r="H38" s="61"/>
      <c r="I38" s="61"/>
      <c r="J38" s="37">
        <v>6500</v>
      </c>
      <c r="K38" s="66">
        <v>43</v>
      </c>
    </row>
    <row r="39" spans="1:12" ht="16.5">
      <c r="A39" s="421" t="s">
        <v>1173</v>
      </c>
      <c r="B39" s="422"/>
      <c r="C39" s="422"/>
      <c r="D39" s="422"/>
      <c r="E39" s="422"/>
      <c r="F39" s="422"/>
      <c r="G39" s="423"/>
      <c r="H39" s="61"/>
      <c r="I39" s="61"/>
      <c r="J39" s="37">
        <v>6400</v>
      </c>
      <c r="K39" s="375">
        <v>38</v>
      </c>
      <c r="L39" s="369"/>
    </row>
    <row r="40" spans="1:12" ht="16.5">
      <c r="A40" s="421" t="s">
        <v>1174</v>
      </c>
      <c r="B40" s="422"/>
      <c r="C40" s="422"/>
      <c r="D40" s="422"/>
      <c r="E40" s="422"/>
      <c r="F40" s="422"/>
      <c r="G40" s="423"/>
      <c r="H40" s="61"/>
      <c r="I40" s="61"/>
      <c r="J40" s="37">
        <v>5700</v>
      </c>
      <c r="K40" s="375">
        <v>38</v>
      </c>
    </row>
    <row r="41" spans="1:12" ht="16.5">
      <c r="A41" s="421" t="s">
        <v>1180</v>
      </c>
      <c r="B41" s="422"/>
      <c r="C41" s="422"/>
      <c r="D41" s="422"/>
      <c r="E41" s="422"/>
      <c r="F41" s="422"/>
      <c r="G41" s="423"/>
      <c r="H41" s="61"/>
      <c r="I41" s="61"/>
      <c r="J41" s="37">
        <v>5900</v>
      </c>
      <c r="K41" s="375">
        <v>35</v>
      </c>
      <c r="L41" s="369"/>
    </row>
    <row r="42" spans="1:12" ht="16.5">
      <c r="A42" s="421" t="s">
        <v>1175</v>
      </c>
      <c r="B42" s="422"/>
      <c r="C42" s="422"/>
      <c r="D42" s="422"/>
      <c r="E42" s="422"/>
      <c r="F42" s="422"/>
      <c r="G42" s="423"/>
      <c r="H42" s="61"/>
      <c r="I42" s="61"/>
      <c r="J42" s="37">
        <v>10200</v>
      </c>
      <c r="K42" s="66">
        <v>41.5</v>
      </c>
    </row>
    <row r="43" spans="1:12" ht="16.5">
      <c r="A43" s="421" t="s">
        <v>1176</v>
      </c>
      <c r="B43" s="422"/>
      <c r="C43" s="422"/>
      <c r="D43" s="422"/>
      <c r="E43" s="422"/>
      <c r="F43" s="422"/>
      <c r="G43" s="423"/>
      <c r="H43" s="61"/>
      <c r="I43" s="61"/>
      <c r="J43" s="37">
        <v>11800</v>
      </c>
      <c r="K43" s="66">
        <v>48</v>
      </c>
    </row>
    <row r="44" spans="1:12" ht="16.5">
      <c r="A44" s="421" t="s">
        <v>1177</v>
      </c>
      <c r="B44" s="422"/>
      <c r="C44" s="422"/>
      <c r="D44" s="422"/>
      <c r="E44" s="422"/>
      <c r="F44" s="422"/>
      <c r="G44" s="423"/>
      <c r="H44" s="61"/>
      <c r="I44" s="61"/>
      <c r="J44" s="37">
        <v>7800</v>
      </c>
      <c r="K44" s="66">
        <v>52</v>
      </c>
    </row>
    <row r="45" spans="1:12" ht="16.5">
      <c r="A45" s="421" t="s">
        <v>1239</v>
      </c>
      <c r="B45" s="422"/>
      <c r="C45" s="422"/>
      <c r="D45" s="422"/>
      <c r="E45" s="422"/>
      <c r="F45" s="422"/>
      <c r="G45" s="423"/>
      <c r="H45" s="61"/>
      <c r="I45" s="61"/>
      <c r="J45" s="37">
        <v>2200</v>
      </c>
      <c r="K45" s="66">
        <v>18</v>
      </c>
    </row>
    <row r="46" spans="1:12" ht="16.5">
      <c r="A46" s="440" t="s">
        <v>1240</v>
      </c>
      <c r="B46" s="422"/>
      <c r="C46" s="422"/>
      <c r="D46" s="422"/>
      <c r="E46" s="422"/>
      <c r="F46" s="422"/>
      <c r="G46" s="423"/>
      <c r="H46" s="61"/>
      <c r="I46" s="61"/>
      <c r="J46" s="37">
        <v>3200</v>
      </c>
      <c r="K46" s="66">
        <v>14</v>
      </c>
    </row>
    <row r="47" spans="1:12" ht="16.5">
      <c r="A47" s="421" t="s">
        <v>1507</v>
      </c>
      <c r="B47" s="422"/>
      <c r="C47" s="422"/>
      <c r="D47" s="422"/>
      <c r="E47" s="422"/>
      <c r="F47" s="422"/>
      <c r="G47" s="423"/>
      <c r="H47" s="61"/>
      <c r="I47" s="61"/>
      <c r="J47" s="37">
        <v>2500</v>
      </c>
      <c r="K47" s="66">
        <v>10</v>
      </c>
    </row>
    <row r="48" spans="1:12" ht="16.5">
      <c r="A48" s="421" t="s">
        <v>1178</v>
      </c>
      <c r="B48" s="422"/>
      <c r="C48" s="422"/>
      <c r="D48" s="422"/>
      <c r="E48" s="422"/>
      <c r="F48" s="422"/>
      <c r="G48" s="423"/>
      <c r="H48" s="61"/>
      <c r="I48" s="61"/>
      <c r="J48" s="37">
        <v>6000</v>
      </c>
      <c r="K48" s="66">
        <v>28</v>
      </c>
    </row>
    <row r="49" spans="1:12" ht="16.5">
      <c r="A49" s="421" t="s">
        <v>1179</v>
      </c>
      <c r="B49" s="422"/>
      <c r="C49" s="422"/>
      <c r="D49" s="422"/>
      <c r="E49" s="422"/>
      <c r="F49" s="422"/>
      <c r="G49" s="423"/>
      <c r="H49" s="61"/>
      <c r="I49" s="61"/>
      <c r="J49" s="37">
        <v>6050</v>
      </c>
      <c r="K49" s="66">
        <v>24</v>
      </c>
    </row>
    <row r="50" spans="1:12" ht="18.75">
      <c r="A50" s="525" t="s">
        <v>343</v>
      </c>
      <c r="B50" s="422"/>
      <c r="C50" s="422"/>
      <c r="D50" s="422"/>
      <c r="E50" s="422"/>
      <c r="F50" s="422"/>
      <c r="G50" s="423"/>
      <c r="H50" s="298"/>
      <c r="I50" s="298"/>
      <c r="J50" s="85" t="s">
        <v>108</v>
      </c>
      <c r="K50" s="150" t="s">
        <v>109</v>
      </c>
    </row>
    <row r="51" spans="1:12" ht="16.5">
      <c r="A51" s="421" t="s">
        <v>402</v>
      </c>
      <c r="B51" s="422"/>
      <c r="C51" s="422"/>
      <c r="D51" s="422"/>
      <c r="E51" s="422"/>
      <c r="F51" s="422"/>
      <c r="G51" s="423"/>
      <c r="H51" s="61"/>
      <c r="I51" s="61"/>
      <c r="J51" s="37">
        <v>9600</v>
      </c>
      <c r="K51" s="66">
        <v>53</v>
      </c>
    </row>
    <row r="52" spans="1:12" ht="16.5">
      <c r="A52" s="421" t="s">
        <v>403</v>
      </c>
      <c r="B52" s="422"/>
      <c r="C52" s="422"/>
      <c r="D52" s="422"/>
      <c r="E52" s="422"/>
      <c r="F52" s="422"/>
      <c r="G52" s="423"/>
      <c r="H52" s="61"/>
      <c r="I52" s="61"/>
      <c r="J52" s="37">
        <v>7900</v>
      </c>
      <c r="K52" s="66">
        <v>39</v>
      </c>
    </row>
    <row r="53" spans="1:12" ht="16.5">
      <c r="A53" s="421" t="s">
        <v>1492</v>
      </c>
      <c r="B53" s="422"/>
      <c r="C53" s="422"/>
      <c r="D53" s="422"/>
      <c r="E53" s="422"/>
      <c r="F53" s="422"/>
      <c r="G53" s="423"/>
      <c r="H53" s="61"/>
      <c r="I53" s="61"/>
      <c r="J53" s="37">
        <v>5000</v>
      </c>
      <c r="K53" s="66">
        <v>27</v>
      </c>
      <c r="L53" s="237"/>
    </row>
    <row r="54" spans="1:12" ht="18.75">
      <c r="A54" s="525" t="s">
        <v>344</v>
      </c>
      <c r="B54" s="422"/>
      <c r="C54" s="422"/>
      <c r="D54" s="422"/>
      <c r="E54" s="422"/>
      <c r="F54" s="422"/>
      <c r="G54" s="423"/>
      <c r="H54" s="298"/>
      <c r="I54" s="298"/>
      <c r="J54" s="85" t="s">
        <v>108</v>
      </c>
      <c r="K54" s="150" t="s">
        <v>109</v>
      </c>
    </row>
    <row r="55" spans="1:12" ht="16.5">
      <c r="A55" s="421" t="s">
        <v>404</v>
      </c>
      <c r="B55" s="422"/>
      <c r="C55" s="422"/>
      <c r="D55" s="422"/>
      <c r="E55" s="422"/>
      <c r="F55" s="422"/>
      <c r="G55" s="423"/>
      <c r="H55" s="61"/>
      <c r="I55" s="61"/>
      <c r="J55" s="37">
        <v>21800</v>
      </c>
      <c r="K55" s="66">
        <v>104.5</v>
      </c>
      <c r="L55" s="237"/>
    </row>
    <row r="56" spans="1:12" ht="16.5">
      <c r="A56" s="421" t="s">
        <v>836</v>
      </c>
      <c r="B56" s="422"/>
      <c r="C56" s="422"/>
      <c r="D56" s="422"/>
      <c r="E56" s="422"/>
      <c r="F56" s="422"/>
      <c r="G56" s="423"/>
      <c r="H56" s="61"/>
      <c r="I56" s="61"/>
      <c r="J56" s="37">
        <v>13300</v>
      </c>
      <c r="K56" s="66">
        <v>56</v>
      </c>
      <c r="L56" s="237"/>
    </row>
    <row r="57" spans="1:12" ht="16.5">
      <c r="A57" s="421" t="s">
        <v>405</v>
      </c>
      <c r="B57" s="422"/>
      <c r="C57" s="422"/>
      <c r="D57" s="422"/>
      <c r="E57" s="422"/>
      <c r="F57" s="422"/>
      <c r="G57" s="423"/>
      <c r="H57" s="61"/>
      <c r="I57" s="61"/>
      <c r="J57" s="37">
        <v>11400</v>
      </c>
      <c r="K57" s="66">
        <v>50</v>
      </c>
      <c r="L57" s="237"/>
    </row>
    <row r="58" spans="1:12" ht="16.5">
      <c r="A58" s="421" t="s">
        <v>406</v>
      </c>
      <c r="B58" s="422"/>
      <c r="C58" s="422"/>
      <c r="D58" s="422"/>
      <c r="E58" s="422"/>
      <c r="F58" s="422"/>
      <c r="G58" s="423"/>
      <c r="H58" s="61"/>
      <c r="I58" s="61"/>
      <c r="J58" s="37">
        <v>14700</v>
      </c>
      <c r="K58" s="66">
        <v>64</v>
      </c>
    </row>
    <row r="59" spans="1:12" ht="16.5">
      <c r="A59" s="421" t="s">
        <v>407</v>
      </c>
      <c r="B59" s="422"/>
      <c r="C59" s="422"/>
      <c r="D59" s="422"/>
      <c r="E59" s="422"/>
      <c r="F59" s="422"/>
      <c r="G59" s="423"/>
      <c r="H59" s="61"/>
      <c r="I59" s="61"/>
      <c r="J59" s="37">
        <v>10150</v>
      </c>
      <c r="K59" s="66">
        <v>32</v>
      </c>
    </row>
    <row r="60" spans="1:12" ht="16.5">
      <c r="A60" s="421" t="s">
        <v>1494</v>
      </c>
      <c r="B60" s="422"/>
      <c r="C60" s="422"/>
      <c r="D60" s="422"/>
      <c r="E60" s="422"/>
      <c r="F60" s="422"/>
      <c r="G60" s="423"/>
      <c r="H60" s="61"/>
      <c r="I60" s="61"/>
      <c r="J60" s="37">
        <v>7000</v>
      </c>
      <c r="K60" s="66">
        <v>38</v>
      </c>
      <c r="L60" s="237"/>
    </row>
    <row r="61" spans="1:12" ht="16.5">
      <c r="A61" s="421" t="s">
        <v>1170</v>
      </c>
      <c r="B61" s="422"/>
      <c r="C61" s="422"/>
      <c r="D61" s="422"/>
      <c r="E61" s="422"/>
      <c r="F61" s="422"/>
      <c r="G61" s="423"/>
      <c r="H61" s="61"/>
      <c r="I61" s="61"/>
      <c r="J61" s="37">
        <v>16000</v>
      </c>
      <c r="K61" s="66">
        <v>65</v>
      </c>
    </row>
    <row r="62" spans="1:12" ht="16.5">
      <c r="A62" s="421" t="s">
        <v>922</v>
      </c>
      <c r="B62" s="422"/>
      <c r="C62" s="422"/>
      <c r="D62" s="422"/>
      <c r="E62" s="422"/>
      <c r="F62" s="422"/>
      <c r="G62" s="423"/>
      <c r="H62" s="61"/>
      <c r="I62" s="61"/>
      <c r="J62" s="37">
        <v>10600</v>
      </c>
      <c r="K62" s="66">
        <v>70</v>
      </c>
    </row>
    <row r="63" spans="1:12" ht="16.5">
      <c r="A63" s="421" t="s">
        <v>923</v>
      </c>
      <c r="B63" s="422"/>
      <c r="C63" s="422"/>
      <c r="D63" s="422"/>
      <c r="E63" s="422"/>
      <c r="F63" s="422"/>
      <c r="G63" s="423"/>
      <c r="H63" s="61"/>
      <c r="I63" s="61"/>
      <c r="J63" s="37">
        <v>9300</v>
      </c>
      <c r="K63" s="66">
        <v>60</v>
      </c>
    </row>
    <row r="64" spans="1:12" ht="18.75">
      <c r="A64" s="525" t="s">
        <v>345</v>
      </c>
      <c r="B64" s="422"/>
      <c r="C64" s="422"/>
      <c r="D64" s="422"/>
      <c r="E64" s="422"/>
      <c r="F64" s="422"/>
      <c r="G64" s="423"/>
      <c r="H64" s="298"/>
      <c r="I64" s="298"/>
      <c r="J64" s="85" t="s">
        <v>108</v>
      </c>
      <c r="K64" s="150" t="s">
        <v>109</v>
      </c>
    </row>
    <row r="65" spans="1:12" ht="16.5">
      <c r="A65" s="421" t="s">
        <v>806</v>
      </c>
      <c r="B65" s="422"/>
      <c r="C65" s="422"/>
      <c r="D65" s="422"/>
      <c r="E65" s="422"/>
      <c r="F65" s="422"/>
      <c r="G65" s="423"/>
      <c r="H65" s="61"/>
      <c r="I65" s="61"/>
      <c r="J65" s="37">
        <v>17100</v>
      </c>
      <c r="K65" s="66">
        <v>78</v>
      </c>
    </row>
    <row r="66" spans="1:12" ht="16.5">
      <c r="A66" s="421" t="s">
        <v>408</v>
      </c>
      <c r="B66" s="422"/>
      <c r="C66" s="422"/>
      <c r="D66" s="422"/>
      <c r="E66" s="422"/>
      <c r="F66" s="422"/>
      <c r="G66" s="423"/>
      <c r="H66" s="61"/>
      <c r="I66" s="61"/>
      <c r="J66" s="37">
        <v>16300</v>
      </c>
      <c r="K66" s="66">
        <v>77</v>
      </c>
      <c r="L66" s="237"/>
    </row>
    <row r="67" spans="1:12" ht="16.5">
      <c r="A67" s="421" t="s">
        <v>1171</v>
      </c>
      <c r="B67" s="422"/>
      <c r="C67" s="422"/>
      <c r="D67" s="422"/>
      <c r="E67" s="422"/>
      <c r="F67" s="422"/>
      <c r="G67" s="423"/>
      <c r="H67" s="61"/>
      <c r="I67" s="61"/>
      <c r="J67" s="37">
        <v>16000</v>
      </c>
      <c r="K67" s="66">
        <v>65</v>
      </c>
    </row>
    <row r="68" spans="1:12" ht="18.75">
      <c r="A68" s="525" t="s">
        <v>346</v>
      </c>
      <c r="B68" s="422"/>
      <c r="C68" s="422"/>
      <c r="D68" s="422"/>
      <c r="E68" s="422"/>
      <c r="F68" s="422"/>
      <c r="G68" s="423"/>
      <c r="H68" s="298"/>
      <c r="I68" s="298"/>
      <c r="J68" s="85" t="s">
        <v>108</v>
      </c>
      <c r="K68" s="150" t="s">
        <v>109</v>
      </c>
    </row>
    <row r="69" spans="1:12" ht="16.5">
      <c r="A69" s="421" t="s">
        <v>409</v>
      </c>
      <c r="B69" s="422"/>
      <c r="C69" s="422"/>
      <c r="D69" s="422"/>
      <c r="E69" s="422"/>
      <c r="F69" s="422"/>
      <c r="G69" s="423"/>
      <c r="H69" s="61"/>
      <c r="I69" s="61"/>
      <c r="J69" s="37">
        <v>16300</v>
      </c>
      <c r="K69" s="66">
        <v>77</v>
      </c>
      <c r="L69" s="359"/>
    </row>
    <row r="70" spans="1:12" ht="16.5">
      <c r="A70" s="421" t="s">
        <v>921</v>
      </c>
      <c r="B70" s="422"/>
      <c r="C70" s="422"/>
      <c r="D70" s="422"/>
      <c r="E70" s="422"/>
      <c r="F70" s="422"/>
      <c r="G70" s="423"/>
      <c r="H70" s="61"/>
      <c r="I70" s="61"/>
      <c r="J70" s="37">
        <v>10300</v>
      </c>
      <c r="K70" s="66">
        <v>68</v>
      </c>
    </row>
    <row r="71" spans="1:12" ht="16.5">
      <c r="A71" s="421" t="s">
        <v>410</v>
      </c>
      <c r="B71" s="422"/>
      <c r="C71" s="422"/>
      <c r="D71" s="422"/>
      <c r="E71" s="422"/>
      <c r="F71" s="422"/>
      <c r="G71" s="423"/>
      <c r="H71" s="61"/>
      <c r="I71" s="61"/>
      <c r="J71" s="37">
        <v>17400</v>
      </c>
      <c r="K71" s="66">
        <v>64</v>
      </c>
      <c r="L71" s="369"/>
    </row>
    <row r="72" spans="1:12" ht="18.75">
      <c r="A72" s="525" t="s">
        <v>347</v>
      </c>
      <c r="B72" s="422"/>
      <c r="C72" s="422"/>
      <c r="D72" s="422"/>
      <c r="E72" s="422"/>
      <c r="F72" s="422"/>
      <c r="G72" s="423"/>
      <c r="H72" s="298"/>
      <c r="I72" s="298"/>
      <c r="J72" s="85" t="s">
        <v>108</v>
      </c>
      <c r="K72" s="150" t="s">
        <v>109</v>
      </c>
    </row>
    <row r="73" spans="1:12" ht="16.5">
      <c r="A73" s="421" t="s">
        <v>411</v>
      </c>
      <c r="B73" s="422"/>
      <c r="C73" s="422"/>
      <c r="D73" s="422"/>
      <c r="E73" s="422"/>
      <c r="F73" s="422"/>
      <c r="G73" s="423"/>
      <c r="H73" s="61"/>
      <c r="I73" s="61"/>
      <c r="J73" s="37">
        <v>20600</v>
      </c>
      <c r="K73" s="66">
        <v>113</v>
      </c>
    </row>
    <row r="74" spans="1:12" ht="16.5">
      <c r="A74" s="421" t="s">
        <v>412</v>
      </c>
      <c r="B74" s="422"/>
      <c r="C74" s="422"/>
      <c r="D74" s="422"/>
      <c r="E74" s="422"/>
      <c r="F74" s="422"/>
      <c r="G74" s="423"/>
      <c r="H74" s="61"/>
      <c r="I74" s="61"/>
      <c r="J74" s="37">
        <v>23200</v>
      </c>
      <c r="K74" s="66">
        <v>119</v>
      </c>
    </row>
    <row r="75" spans="1:12" ht="16.5">
      <c r="A75" s="421" t="s">
        <v>413</v>
      </c>
      <c r="B75" s="422"/>
      <c r="C75" s="422"/>
      <c r="D75" s="422"/>
      <c r="E75" s="422"/>
      <c r="F75" s="422"/>
      <c r="G75" s="423"/>
      <c r="H75" s="61"/>
      <c r="I75" s="61"/>
      <c r="J75" s="37">
        <v>26900</v>
      </c>
      <c r="K75" s="66">
        <v>157</v>
      </c>
    </row>
    <row r="76" spans="1:12" ht="16.5">
      <c r="A76" s="421" t="s">
        <v>1311</v>
      </c>
      <c r="B76" s="422"/>
      <c r="C76" s="422"/>
      <c r="D76" s="422"/>
      <c r="E76" s="422"/>
      <c r="F76" s="422"/>
      <c r="G76" s="423"/>
      <c r="H76" s="61"/>
      <c r="I76" s="61"/>
      <c r="J76" s="37">
        <v>23400</v>
      </c>
      <c r="K76" s="66">
        <v>93</v>
      </c>
    </row>
    <row r="77" spans="1:12" ht="18.75">
      <c r="A77" s="525" t="s">
        <v>348</v>
      </c>
      <c r="B77" s="422"/>
      <c r="C77" s="422"/>
      <c r="D77" s="422"/>
      <c r="E77" s="422"/>
      <c r="F77" s="422"/>
      <c r="G77" s="423"/>
      <c r="H77" s="298"/>
      <c r="I77" s="298"/>
      <c r="J77" s="85" t="s">
        <v>108</v>
      </c>
      <c r="K77" s="150" t="s">
        <v>109</v>
      </c>
    </row>
    <row r="78" spans="1:12" ht="16.5">
      <c r="A78" s="421" t="s">
        <v>411</v>
      </c>
      <c r="B78" s="422"/>
      <c r="C78" s="422"/>
      <c r="D78" s="422"/>
      <c r="E78" s="422"/>
      <c r="F78" s="422"/>
      <c r="G78" s="423"/>
      <c r="H78" s="61"/>
      <c r="I78" s="61"/>
      <c r="J78" s="37">
        <v>20600</v>
      </c>
      <c r="K78" s="66">
        <v>113</v>
      </c>
    </row>
    <row r="79" spans="1:12" ht="16.5">
      <c r="A79" s="421" t="s">
        <v>414</v>
      </c>
      <c r="B79" s="422"/>
      <c r="C79" s="422"/>
      <c r="D79" s="422"/>
      <c r="E79" s="422"/>
      <c r="F79" s="422"/>
      <c r="G79" s="423"/>
      <c r="H79" s="61"/>
      <c r="I79" s="61"/>
      <c r="J79" s="37">
        <v>29400</v>
      </c>
      <c r="K79" s="66">
        <v>157</v>
      </c>
    </row>
    <row r="80" spans="1:12" ht="16.5">
      <c r="A80" s="421" t="s">
        <v>1310</v>
      </c>
      <c r="B80" s="422"/>
      <c r="C80" s="422"/>
      <c r="D80" s="422"/>
      <c r="E80" s="422"/>
      <c r="F80" s="422"/>
      <c r="G80" s="423"/>
      <c r="H80" s="61"/>
      <c r="I80" s="61"/>
      <c r="J80" s="37">
        <v>23400</v>
      </c>
      <c r="K80" s="66">
        <v>93</v>
      </c>
    </row>
    <row r="81" spans="1:12" ht="16.5">
      <c r="A81" s="440" t="s">
        <v>1312</v>
      </c>
      <c r="B81" s="422"/>
      <c r="C81" s="422"/>
      <c r="D81" s="422"/>
      <c r="E81" s="422"/>
      <c r="F81" s="422"/>
      <c r="G81" s="423"/>
      <c r="H81" s="61"/>
      <c r="I81" s="61"/>
      <c r="J81" s="37">
        <v>21700</v>
      </c>
      <c r="K81" s="66">
        <v>110</v>
      </c>
    </row>
    <row r="82" spans="1:12" s="407" customFormat="1" ht="16.5">
      <c r="A82" s="529" t="s">
        <v>1313</v>
      </c>
      <c r="B82" s="483"/>
      <c r="C82" s="483"/>
      <c r="D82" s="483"/>
      <c r="E82" s="483"/>
      <c r="F82" s="483"/>
      <c r="G82" s="484"/>
      <c r="H82" s="61"/>
      <c r="I82" s="61"/>
      <c r="J82" s="374">
        <v>23300</v>
      </c>
      <c r="K82" s="375">
        <v>147</v>
      </c>
    </row>
    <row r="83" spans="1:12" ht="16.5">
      <c r="A83" s="421" t="s">
        <v>1315</v>
      </c>
      <c r="B83" s="422"/>
      <c r="C83" s="422"/>
      <c r="D83" s="422"/>
      <c r="E83" s="422"/>
      <c r="F83" s="422"/>
      <c r="G83" s="423"/>
      <c r="H83" s="61"/>
      <c r="I83" s="61"/>
      <c r="J83" s="37">
        <v>30100</v>
      </c>
      <c r="K83" s="66">
        <v>156</v>
      </c>
    </row>
    <row r="84" spans="1:12" s="407" customFormat="1" ht="16.5">
      <c r="A84" s="482" t="s">
        <v>1314</v>
      </c>
      <c r="B84" s="483"/>
      <c r="C84" s="483"/>
      <c r="D84" s="483"/>
      <c r="E84" s="483"/>
      <c r="F84" s="483"/>
      <c r="G84" s="484"/>
      <c r="H84" s="61"/>
      <c r="I84" s="61"/>
      <c r="J84" s="374">
        <v>33800</v>
      </c>
      <c r="K84" s="375">
        <v>211</v>
      </c>
    </row>
    <row r="85" spans="1:12" ht="16.5">
      <c r="A85" s="421" t="s">
        <v>1316</v>
      </c>
      <c r="B85" s="422"/>
      <c r="C85" s="422"/>
      <c r="D85" s="422"/>
      <c r="E85" s="422"/>
      <c r="F85" s="422"/>
      <c r="G85" s="423"/>
      <c r="H85" s="61"/>
      <c r="I85" s="61"/>
      <c r="J85" s="37">
        <v>23800</v>
      </c>
      <c r="K85" s="33">
        <v>104</v>
      </c>
    </row>
    <row r="86" spans="1:12" ht="16.5">
      <c r="A86" s="421" t="s">
        <v>1317</v>
      </c>
      <c r="B86" s="422"/>
      <c r="C86" s="422"/>
      <c r="D86" s="422"/>
      <c r="E86" s="422"/>
      <c r="F86" s="422"/>
      <c r="G86" s="423"/>
      <c r="H86" s="61"/>
      <c r="I86" s="61"/>
      <c r="J86" s="37">
        <v>26600</v>
      </c>
      <c r="K86" s="33">
        <v>124</v>
      </c>
    </row>
    <row r="87" spans="1:12" ht="16.5">
      <c r="A87" s="525" t="s">
        <v>600</v>
      </c>
      <c r="B87" s="422"/>
      <c r="C87" s="422"/>
      <c r="D87" s="422"/>
      <c r="E87" s="422"/>
      <c r="F87" s="422"/>
      <c r="G87" s="423"/>
      <c r="H87" s="61"/>
      <c r="I87" s="61"/>
      <c r="J87" s="85" t="s">
        <v>108</v>
      </c>
      <c r="K87" s="150" t="s">
        <v>109</v>
      </c>
    </row>
    <row r="88" spans="1:12" ht="16.5">
      <c r="A88" s="421" t="s">
        <v>601</v>
      </c>
      <c r="B88" s="422"/>
      <c r="C88" s="422"/>
      <c r="D88" s="422"/>
      <c r="E88" s="422"/>
      <c r="F88" s="422"/>
      <c r="G88" s="423"/>
      <c r="H88" s="61"/>
      <c r="I88" s="61"/>
      <c r="J88" s="37">
        <v>37300</v>
      </c>
      <c r="K88" s="66">
        <v>144.6</v>
      </c>
      <c r="L88" s="359"/>
    </row>
    <row r="89" spans="1:12" ht="16.5">
      <c r="A89" s="421" t="s">
        <v>611</v>
      </c>
      <c r="B89" s="422"/>
      <c r="C89" s="422"/>
      <c r="D89" s="422"/>
      <c r="E89" s="422"/>
      <c r="F89" s="422"/>
      <c r="G89" s="423"/>
      <c r="H89" s="61"/>
      <c r="I89" s="61"/>
      <c r="J89" s="37">
        <v>22500</v>
      </c>
      <c r="K89" s="66">
        <v>151</v>
      </c>
    </row>
    <row r="90" spans="1:12" ht="16.5">
      <c r="A90" s="421" t="s">
        <v>612</v>
      </c>
      <c r="B90" s="422"/>
      <c r="C90" s="422"/>
      <c r="D90" s="422"/>
      <c r="E90" s="422"/>
      <c r="F90" s="422"/>
      <c r="G90" s="423"/>
      <c r="H90" s="61"/>
      <c r="I90" s="61"/>
      <c r="J90" s="37">
        <v>12100</v>
      </c>
      <c r="K90" s="66">
        <v>47</v>
      </c>
      <c r="L90" s="359"/>
    </row>
    <row r="91" spans="1:12" ht="16.5">
      <c r="A91" s="421" t="s">
        <v>613</v>
      </c>
      <c r="B91" s="422"/>
      <c r="C91" s="422"/>
      <c r="D91" s="422"/>
      <c r="E91" s="422"/>
      <c r="F91" s="422"/>
      <c r="G91" s="423"/>
      <c r="H91" s="61"/>
      <c r="I91" s="61"/>
      <c r="J91" s="37">
        <v>6500</v>
      </c>
      <c r="K91" s="66">
        <v>42</v>
      </c>
    </row>
    <row r="92" spans="1:12" ht="17.25">
      <c r="A92" s="526" t="s">
        <v>954</v>
      </c>
      <c r="B92" s="527"/>
      <c r="C92" s="527"/>
      <c r="D92" s="527"/>
      <c r="E92" s="527"/>
      <c r="F92" s="527"/>
      <c r="G92" s="528"/>
      <c r="H92" s="61"/>
      <c r="I92" s="61"/>
      <c r="J92" s="85" t="s">
        <v>108</v>
      </c>
      <c r="K92" s="150" t="s">
        <v>109</v>
      </c>
    </row>
    <row r="93" spans="1:12" ht="16.5">
      <c r="A93" s="421" t="s">
        <v>955</v>
      </c>
      <c r="B93" s="422"/>
      <c r="C93" s="422"/>
      <c r="D93" s="422"/>
      <c r="E93" s="422"/>
      <c r="F93" s="422"/>
      <c r="G93" s="423"/>
      <c r="H93" s="61"/>
      <c r="I93" s="61"/>
      <c r="J93" s="37">
        <v>2850</v>
      </c>
      <c r="K93" s="66">
        <v>16</v>
      </c>
      <c r="L93" s="359"/>
    </row>
    <row r="94" spans="1:12" ht="16.5">
      <c r="A94" s="421" t="s">
        <v>956</v>
      </c>
      <c r="B94" s="422"/>
      <c r="C94" s="422"/>
      <c r="D94" s="422"/>
      <c r="E94" s="422"/>
      <c r="F94" s="422"/>
      <c r="G94" s="423"/>
      <c r="H94" s="61"/>
      <c r="I94" s="61"/>
      <c r="J94" s="37">
        <v>3250</v>
      </c>
      <c r="K94" s="66">
        <v>14</v>
      </c>
    </row>
    <row r="95" spans="1:12" ht="16.5">
      <c r="A95" s="525" t="s">
        <v>527</v>
      </c>
      <c r="B95" s="422"/>
      <c r="C95" s="422"/>
      <c r="D95" s="422"/>
      <c r="E95" s="422"/>
      <c r="F95" s="422"/>
      <c r="G95" s="423"/>
      <c r="H95" s="61"/>
      <c r="I95" s="61"/>
      <c r="J95" s="85" t="s">
        <v>108</v>
      </c>
      <c r="K95" s="150" t="s">
        <v>109</v>
      </c>
    </row>
    <row r="96" spans="1:12" ht="16.5">
      <c r="A96" s="421" t="s">
        <v>991</v>
      </c>
      <c r="B96" s="422"/>
      <c r="C96" s="422"/>
      <c r="D96" s="422"/>
      <c r="E96" s="422"/>
      <c r="F96" s="422"/>
      <c r="G96" s="423"/>
      <c r="H96" s="61"/>
      <c r="I96" s="61"/>
      <c r="J96" s="37">
        <v>19000</v>
      </c>
      <c r="K96" s="66">
        <v>60</v>
      </c>
    </row>
    <row r="97" spans="1:12" ht="18.75">
      <c r="A97" s="525" t="s">
        <v>349</v>
      </c>
      <c r="B97" s="422"/>
      <c r="C97" s="422"/>
      <c r="D97" s="422"/>
      <c r="E97" s="422"/>
      <c r="F97" s="422"/>
      <c r="G97" s="423"/>
      <c r="H97" s="298"/>
      <c r="I97" s="298"/>
      <c r="J97" s="85" t="s">
        <v>108</v>
      </c>
      <c r="K97" s="150" t="s">
        <v>109</v>
      </c>
    </row>
    <row r="98" spans="1:12" ht="16.5">
      <c r="A98" s="421" t="s">
        <v>415</v>
      </c>
      <c r="B98" s="422"/>
      <c r="C98" s="422"/>
      <c r="D98" s="422"/>
      <c r="E98" s="422"/>
      <c r="F98" s="422"/>
      <c r="G98" s="423"/>
      <c r="H98" s="61"/>
      <c r="I98" s="61"/>
      <c r="J98" s="37">
        <v>14300</v>
      </c>
      <c r="K98" s="66">
        <v>63</v>
      </c>
    </row>
    <row r="99" spans="1:12" ht="16.5">
      <c r="A99" s="421" t="s">
        <v>416</v>
      </c>
      <c r="B99" s="422"/>
      <c r="C99" s="422"/>
      <c r="D99" s="422"/>
      <c r="E99" s="422"/>
      <c r="F99" s="422"/>
      <c r="G99" s="423"/>
      <c r="H99" s="61"/>
      <c r="I99" s="61"/>
      <c r="J99" s="37">
        <v>11900</v>
      </c>
      <c r="K99" s="66">
        <v>56</v>
      </c>
    </row>
    <row r="100" spans="1:12" ht="16.5">
      <c r="A100" s="421" t="s">
        <v>417</v>
      </c>
      <c r="B100" s="422"/>
      <c r="C100" s="422"/>
      <c r="D100" s="422"/>
      <c r="E100" s="422"/>
      <c r="F100" s="422"/>
      <c r="G100" s="422"/>
      <c r="H100" s="61"/>
      <c r="I100" s="61"/>
      <c r="J100" s="37">
        <v>19000</v>
      </c>
      <c r="K100" s="171">
        <v>80</v>
      </c>
      <c r="L100" s="359"/>
    </row>
    <row r="101" spans="1:12" ht="16.5">
      <c r="A101" s="440" t="s">
        <v>418</v>
      </c>
      <c r="B101" s="422"/>
      <c r="C101" s="422"/>
      <c r="D101" s="422"/>
      <c r="E101" s="422"/>
      <c r="F101" s="422"/>
      <c r="G101" s="423"/>
      <c r="H101" s="61"/>
      <c r="I101" s="61"/>
      <c r="J101" s="37">
        <v>13300</v>
      </c>
      <c r="K101" s="66">
        <v>54</v>
      </c>
      <c r="L101" s="359"/>
    </row>
    <row r="102" spans="1:12" ht="16.5">
      <c r="A102" s="530" t="s">
        <v>591</v>
      </c>
      <c r="B102" s="530"/>
      <c r="C102" s="530"/>
      <c r="D102" s="530"/>
      <c r="E102" s="530"/>
      <c r="F102" s="530"/>
      <c r="G102" s="530"/>
      <c r="H102" s="61"/>
      <c r="I102" s="61"/>
      <c r="J102" s="37">
        <v>24800</v>
      </c>
      <c r="K102" s="66">
        <v>150</v>
      </c>
      <c r="L102" s="359"/>
    </row>
    <row r="103" spans="1:12" s="411" customFormat="1" ht="16.5">
      <c r="A103" s="530" t="s">
        <v>1509</v>
      </c>
      <c r="B103" s="530"/>
      <c r="C103" s="530"/>
      <c r="D103" s="530"/>
      <c r="E103" s="530"/>
      <c r="F103" s="530"/>
      <c r="G103" s="530"/>
      <c r="H103" s="61"/>
      <c r="I103" s="61"/>
      <c r="J103" s="54">
        <v>18500</v>
      </c>
      <c r="K103" s="169">
        <v>109</v>
      </c>
    </row>
    <row r="104" spans="1:12" ht="16.5">
      <c r="A104" s="525" t="s">
        <v>350</v>
      </c>
      <c r="B104" s="422"/>
      <c r="C104" s="422"/>
      <c r="D104" s="422"/>
      <c r="E104" s="422"/>
      <c r="F104" s="422"/>
      <c r="G104" s="423"/>
      <c r="H104" s="12"/>
      <c r="I104" s="12"/>
      <c r="J104" s="149" t="s">
        <v>108</v>
      </c>
      <c r="K104" s="151" t="s">
        <v>109</v>
      </c>
    </row>
    <row r="105" spans="1:12" ht="16.5">
      <c r="A105" s="421" t="s">
        <v>920</v>
      </c>
      <c r="B105" s="422"/>
      <c r="C105" s="422"/>
      <c r="D105" s="422"/>
      <c r="E105" s="422"/>
      <c r="F105" s="422"/>
      <c r="G105" s="423"/>
      <c r="H105" s="61"/>
      <c r="I105" s="61"/>
      <c r="J105" s="113">
        <v>18500</v>
      </c>
      <c r="K105" s="156">
        <v>125</v>
      </c>
    </row>
    <row r="106" spans="1:12" ht="16.5">
      <c r="A106" s="559" t="s">
        <v>351</v>
      </c>
      <c r="B106" s="422"/>
      <c r="C106" s="422"/>
      <c r="D106" s="422"/>
      <c r="E106" s="422"/>
      <c r="F106" s="422"/>
      <c r="G106" s="423"/>
      <c r="H106" s="16"/>
      <c r="I106" s="16"/>
      <c r="J106" s="85" t="s">
        <v>108</v>
      </c>
      <c r="K106" s="150" t="s">
        <v>109</v>
      </c>
    </row>
    <row r="107" spans="1:12" ht="16.5">
      <c r="A107" s="421" t="s">
        <v>919</v>
      </c>
      <c r="B107" s="422"/>
      <c r="C107" s="422"/>
      <c r="D107" s="422"/>
      <c r="E107" s="422"/>
      <c r="F107" s="422"/>
      <c r="G107" s="422"/>
      <c r="H107" s="41"/>
      <c r="I107" s="41"/>
      <c r="J107" s="37">
        <v>19000</v>
      </c>
      <c r="K107" s="310">
        <v>131</v>
      </c>
    </row>
    <row r="108" spans="1:12" ht="16.5" customHeight="1">
      <c r="A108" s="560" t="s">
        <v>300</v>
      </c>
      <c r="B108" s="422"/>
      <c r="C108" s="422"/>
      <c r="D108" s="422"/>
      <c r="E108" s="422"/>
      <c r="F108" s="422"/>
      <c r="G108" s="423"/>
      <c r="H108" s="12"/>
      <c r="I108" s="12"/>
      <c r="J108" s="153" t="s">
        <v>108</v>
      </c>
      <c r="K108" s="150" t="s">
        <v>109</v>
      </c>
    </row>
    <row r="109" spans="1:12" ht="16.5" customHeight="1">
      <c r="A109" s="446" t="s">
        <v>755</v>
      </c>
      <c r="B109" s="447"/>
      <c r="C109" s="447"/>
      <c r="D109" s="447"/>
      <c r="E109" s="447"/>
      <c r="F109" s="447"/>
      <c r="G109" s="448"/>
      <c r="H109" s="12"/>
      <c r="I109" s="12"/>
      <c r="J109" s="311">
        <v>3500</v>
      </c>
      <c r="K109" s="33">
        <v>14</v>
      </c>
    </row>
    <row r="110" spans="1:12" ht="15.75" customHeight="1">
      <c r="A110" s="446" t="s">
        <v>754</v>
      </c>
      <c r="B110" s="447"/>
      <c r="C110" s="447"/>
      <c r="D110" s="447"/>
      <c r="E110" s="447"/>
      <c r="F110" s="447"/>
      <c r="G110" s="448"/>
      <c r="H110" s="64"/>
      <c r="I110" s="64"/>
      <c r="J110" s="37">
        <v>30000</v>
      </c>
      <c r="K110" s="33">
        <v>116</v>
      </c>
    </row>
    <row r="111" spans="1:12" ht="16.5" customHeight="1" thickBot="1">
      <c r="A111" s="534"/>
      <c r="B111" s="419"/>
      <c r="C111" s="419"/>
      <c r="D111" s="419"/>
      <c r="E111" s="419"/>
      <c r="F111" s="419"/>
      <c r="G111" s="419"/>
      <c r="H111" s="419"/>
      <c r="I111" s="419"/>
      <c r="J111" s="419"/>
      <c r="K111" s="419"/>
    </row>
    <row r="112" spans="1:12" ht="25.5" customHeight="1" thickBot="1">
      <c r="A112" s="544" t="s">
        <v>352</v>
      </c>
      <c r="B112" s="545"/>
      <c r="C112" s="545"/>
      <c r="D112" s="545"/>
      <c r="E112" s="545"/>
      <c r="F112" s="545"/>
      <c r="G112" s="545"/>
      <c r="H112" s="545"/>
      <c r="I112" s="545"/>
      <c r="J112" s="545"/>
      <c r="K112" s="546"/>
    </row>
    <row r="113" spans="1:12" ht="16.5">
      <c r="A113" s="541" t="s">
        <v>353</v>
      </c>
      <c r="B113" s="416"/>
      <c r="C113" s="416"/>
      <c r="D113" s="416"/>
      <c r="E113" s="416"/>
      <c r="F113" s="416"/>
      <c r="G113" s="417"/>
      <c r="H113" s="61"/>
      <c r="I113" s="61"/>
      <c r="J113" s="149" t="s">
        <v>108</v>
      </c>
      <c r="K113" s="151" t="s">
        <v>109</v>
      </c>
    </row>
    <row r="114" spans="1:12" ht="16.5">
      <c r="A114" s="421" t="s">
        <v>917</v>
      </c>
      <c r="B114" s="422"/>
      <c r="C114" s="422"/>
      <c r="D114" s="422"/>
      <c r="E114" s="422"/>
      <c r="F114" s="422"/>
      <c r="G114" s="423"/>
      <c r="H114" s="61"/>
      <c r="I114" s="61"/>
      <c r="J114" s="37">
        <v>3200</v>
      </c>
      <c r="K114" s="66">
        <v>25</v>
      </c>
    </row>
    <row r="115" spans="1:12" ht="16.5">
      <c r="A115" s="421" t="s">
        <v>918</v>
      </c>
      <c r="B115" s="422"/>
      <c r="C115" s="422"/>
      <c r="D115" s="422"/>
      <c r="E115" s="422"/>
      <c r="F115" s="422"/>
      <c r="G115" s="423"/>
      <c r="H115" s="61"/>
      <c r="I115" s="61"/>
      <c r="J115" s="37">
        <v>1300</v>
      </c>
      <c r="K115" s="66">
        <v>7</v>
      </c>
    </row>
    <row r="116" spans="1:12" ht="16.5">
      <c r="A116" s="421" t="s">
        <v>437</v>
      </c>
      <c r="B116" s="422"/>
      <c r="C116" s="422"/>
      <c r="D116" s="422"/>
      <c r="E116" s="422"/>
      <c r="F116" s="422"/>
      <c r="G116" s="423"/>
      <c r="H116" s="61"/>
      <c r="I116" s="61"/>
      <c r="J116" s="37">
        <v>5900</v>
      </c>
      <c r="K116" s="66">
        <v>25</v>
      </c>
    </row>
    <row r="117" spans="1:12" ht="16.5">
      <c r="A117" s="421" t="s">
        <v>1502</v>
      </c>
      <c r="B117" s="422"/>
      <c r="C117" s="422"/>
      <c r="D117" s="422"/>
      <c r="E117" s="422"/>
      <c r="F117" s="422"/>
      <c r="G117" s="423"/>
      <c r="H117" s="61"/>
      <c r="I117" s="61"/>
      <c r="J117" s="37">
        <v>4200</v>
      </c>
      <c r="K117" s="66">
        <v>17</v>
      </c>
    </row>
    <row r="118" spans="1:12" ht="16.5">
      <c r="A118" s="525" t="s">
        <v>354</v>
      </c>
      <c r="B118" s="422"/>
      <c r="C118" s="422"/>
      <c r="D118" s="422"/>
      <c r="E118" s="422"/>
      <c r="F118" s="422"/>
      <c r="G118" s="423"/>
      <c r="H118" s="61"/>
      <c r="I118" s="61"/>
      <c r="J118" s="85" t="s">
        <v>108</v>
      </c>
      <c r="K118" s="150" t="s">
        <v>109</v>
      </c>
    </row>
    <row r="119" spans="1:12" ht="16.5">
      <c r="A119" s="421" t="s">
        <v>1231</v>
      </c>
      <c r="B119" s="422"/>
      <c r="C119" s="422"/>
      <c r="D119" s="422"/>
      <c r="E119" s="422"/>
      <c r="F119" s="422"/>
      <c r="G119" s="423"/>
      <c r="H119" s="61"/>
      <c r="I119" s="61"/>
      <c r="J119" s="37">
        <v>5800</v>
      </c>
      <c r="K119" s="66">
        <v>31</v>
      </c>
    </row>
    <row r="120" spans="1:12" ht="16.5">
      <c r="A120" s="421" t="s">
        <v>438</v>
      </c>
      <c r="B120" s="422"/>
      <c r="C120" s="422"/>
      <c r="D120" s="422"/>
      <c r="E120" s="422"/>
      <c r="F120" s="422"/>
      <c r="G120" s="423"/>
      <c r="H120" s="61"/>
      <c r="I120" s="61"/>
      <c r="J120" s="37">
        <v>4100</v>
      </c>
      <c r="K120" s="66">
        <v>18</v>
      </c>
    </row>
    <row r="121" spans="1:12" ht="16.5">
      <c r="A121" s="421" t="s">
        <v>1503</v>
      </c>
      <c r="B121" s="422"/>
      <c r="C121" s="422"/>
      <c r="D121" s="422"/>
      <c r="E121" s="422"/>
      <c r="F121" s="422"/>
      <c r="G121" s="423"/>
      <c r="H121" s="61"/>
      <c r="I121" s="61"/>
      <c r="J121" s="37">
        <v>4200</v>
      </c>
      <c r="K121" s="66">
        <v>17</v>
      </c>
    </row>
    <row r="122" spans="1:12" ht="16.5">
      <c r="A122" s="421" t="s">
        <v>598</v>
      </c>
      <c r="B122" s="422"/>
      <c r="C122" s="422"/>
      <c r="D122" s="422"/>
      <c r="E122" s="422"/>
      <c r="F122" s="422"/>
      <c r="G122" s="423"/>
      <c r="H122" s="61"/>
      <c r="I122" s="61"/>
      <c r="J122" s="37">
        <v>6800</v>
      </c>
      <c r="K122" s="66">
        <v>33</v>
      </c>
    </row>
    <row r="123" spans="1:12" ht="16.5">
      <c r="A123" s="525" t="s">
        <v>355</v>
      </c>
      <c r="B123" s="422"/>
      <c r="C123" s="422"/>
      <c r="D123" s="422"/>
      <c r="E123" s="422"/>
      <c r="F123" s="422"/>
      <c r="G123" s="423"/>
      <c r="H123" s="61"/>
      <c r="I123" s="61"/>
      <c r="J123" s="85" t="s">
        <v>108</v>
      </c>
      <c r="K123" s="150" t="s">
        <v>109</v>
      </c>
    </row>
    <row r="124" spans="1:12" ht="16.5">
      <c r="A124" s="421" t="s">
        <v>439</v>
      </c>
      <c r="B124" s="422"/>
      <c r="C124" s="422"/>
      <c r="D124" s="422"/>
      <c r="E124" s="422"/>
      <c r="F124" s="422"/>
      <c r="G124" s="423"/>
      <c r="H124" s="61"/>
      <c r="I124" s="61"/>
      <c r="J124" s="37">
        <v>7600</v>
      </c>
      <c r="K124" s="66">
        <v>49.5</v>
      </c>
    </row>
    <row r="125" spans="1:12" ht="16.5">
      <c r="A125" s="421" t="s">
        <v>483</v>
      </c>
      <c r="B125" s="422"/>
      <c r="C125" s="422"/>
      <c r="D125" s="422"/>
      <c r="E125" s="422"/>
      <c r="F125" s="422"/>
      <c r="G125" s="423"/>
      <c r="H125" s="61"/>
      <c r="I125" s="61"/>
      <c r="J125" s="37">
        <v>11500</v>
      </c>
      <c r="K125" s="66">
        <v>43</v>
      </c>
    </row>
    <row r="126" spans="1:12" ht="16.5">
      <c r="A126" s="421" t="s">
        <v>1506</v>
      </c>
      <c r="B126" s="422"/>
      <c r="C126" s="422"/>
      <c r="D126" s="422"/>
      <c r="E126" s="422"/>
      <c r="F126" s="422"/>
      <c r="G126" s="423"/>
      <c r="H126" s="61"/>
      <c r="I126" s="61"/>
      <c r="J126" s="37">
        <v>5200</v>
      </c>
      <c r="K126" s="66">
        <v>28.5</v>
      </c>
      <c r="L126" s="369"/>
    </row>
    <row r="127" spans="1:12" ht="16.5">
      <c r="A127" s="525" t="s">
        <v>356</v>
      </c>
      <c r="B127" s="422"/>
      <c r="C127" s="422"/>
      <c r="D127" s="422"/>
      <c r="E127" s="422"/>
      <c r="F127" s="422"/>
      <c r="G127" s="423"/>
      <c r="H127" s="61"/>
      <c r="I127" s="61"/>
      <c r="J127" s="85" t="s">
        <v>108</v>
      </c>
      <c r="K127" s="150" t="s">
        <v>109</v>
      </c>
    </row>
    <row r="128" spans="1:12" ht="16.5">
      <c r="A128" s="421" t="s">
        <v>606</v>
      </c>
      <c r="B128" s="422"/>
      <c r="C128" s="422"/>
      <c r="D128" s="422"/>
      <c r="E128" s="422"/>
      <c r="F128" s="422"/>
      <c r="G128" s="423"/>
      <c r="H128" s="61"/>
      <c r="I128" s="61"/>
      <c r="J128" s="37">
        <v>9600</v>
      </c>
      <c r="K128" s="66">
        <v>52</v>
      </c>
      <c r="L128" s="369"/>
    </row>
    <row r="129" spans="1:12" ht="16.5">
      <c r="A129" s="421" t="s">
        <v>607</v>
      </c>
      <c r="B129" s="422"/>
      <c r="C129" s="422"/>
      <c r="D129" s="422"/>
      <c r="E129" s="422"/>
      <c r="F129" s="422"/>
      <c r="G129" s="423"/>
      <c r="H129" s="61"/>
      <c r="I129" s="61"/>
      <c r="J129" s="37">
        <v>8200</v>
      </c>
      <c r="K129" s="66">
        <v>51</v>
      </c>
      <c r="L129" s="369"/>
    </row>
    <row r="130" spans="1:12" ht="16.5">
      <c r="A130" s="421" t="s">
        <v>440</v>
      </c>
      <c r="B130" s="422"/>
      <c r="C130" s="422"/>
      <c r="D130" s="422"/>
      <c r="E130" s="422"/>
      <c r="F130" s="422"/>
      <c r="G130" s="423"/>
      <c r="H130" s="61"/>
      <c r="I130" s="61"/>
      <c r="J130" s="37">
        <v>10600</v>
      </c>
      <c r="K130" s="66">
        <v>46</v>
      </c>
      <c r="L130" s="237"/>
    </row>
    <row r="131" spans="1:12" ht="16.5">
      <c r="A131" s="525" t="s">
        <v>357</v>
      </c>
      <c r="B131" s="422"/>
      <c r="C131" s="422"/>
      <c r="D131" s="422"/>
      <c r="E131" s="422"/>
      <c r="F131" s="422"/>
      <c r="G131" s="423"/>
      <c r="H131" s="61"/>
      <c r="I131" s="61"/>
      <c r="J131" s="85" t="s">
        <v>108</v>
      </c>
      <c r="K131" s="150" t="s">
        <v>109</v>
      </c>
    </row>
    <row r="132" spans="1:12" ht="16.5">
      <c r="A132" s="421" t="s">
        <v>916</v>
      </c>
      <c r="B132" s="422"/>
      <c r="C132" s="422"/>
      <c r="D132" s="422"/>
      <c r="E132" s="422"/>
      <c r="F132" s="422"/>
      <c r="G132" s="423"/>
      <c r="H132" s="61"/>
      <c r="I132" s="61"/>
      <c r="J132" s="37">
        <v>4900</v>
      </c>
      <c r="K132" s="66">
        <v>32</v>
      </c>
    </row>
    <row r="133" spans="1:12" ht="16.5">
      <c r="A133" s="421" t="s">
        <v>915</v>
      </c>
      <c r="B133" s="422"/>
      <c r="C133" s="422"/>
      <c r="D133" s="422"/>
      <c r="E133" s="422"/>
      <c r="F133" s="422"/>
      <c r="G133" s="423"/>
      <c r="H133" s="61"/>
      <c r="I133" s="61"/>
      <c r="J133" s="37">
        <v>5200</v>
      </c>
      <c r="K133" s="66">
        <v>34</v>
      </c>
    </row>
    <row r="134" spans="1:12" ht="16.5">
      <c r="A134" s="421" t="s">
        <v>1188</v>
      </c>
      <c r="B134" s="422"/>
      <c r="C134" s="422"/>
      <c r="D134" s="422"/>
      <c r="E134" s="422"/>
      <c r="F134" s="422"/>
      <c r="G134" s="423"/>
      <c r="H134" s="61"/>
      <c r="I134" s="61"/>
      <c r="J134" s="37">
        <v>21300</v>
      </c>
      <c r="K134" s="66">
        <v>98</v>
      </c>
    </row>
    <row r="135" spans="1:12" ht="16.5">
      <c r="A135" s="421" t="s">
        <v>914</v>
      </c>
      <c r="B135" s="422"/>
      <c r="C135" s="422"/>
      <c r="D135" s="422"/>
      <c r="E135" s="422"/>
      <c r="F135" s="422"/>
      <c r="G135" s="423"/>
      <c r="H135" s="61"/>
      <c r="I135" s="61"/>
      <c r="J135" s="37">
        <v>9600</v>
      </c>
      <c r="K135" s="66">
        <v>64</v>
      </c>
    </row>
    <row r="136" spans="1:12" ht="16.5">
      <c r="A136" s="421" t="s">
        <v>913</v>
      </c>
      <c r="B136" s="422"/>
      <c r="C136" s="422"/>
      <c r="D136" s="422"/>
      <c r="E136" s="422"/>
      <c r="F136" s="422"/>
      <c r="G136" s="423"/>
      <c r="H136" s="61"/>
      <c r="I136" s="61"/>
      <c r="J136" s="37">
        <v>10500</v>
      </c>
      <c r="K136" s="66">
        <v>70</v>
      </c>
    </row>
    <row r="137" spans="1:12" ht="16.5">
      <c r="A137" s="421" t="s">
        <v>419</v>
      </c>
      <c r="B137" s="422"/>
      <c r="C137" s="422"/>
      <c r="D137" s="422"/>
      <c r="E137" s="422"/>
      <c r="F137" s="422"/>
      <c r="G137" s="423"/>
      <c r="H137" s="61"/>
      <c r="I137" s="61"/>
      <c r="J137" s="37">
        <v>14450</v>
      </c>
      <c r="K137" s="66">
        <v>56</v>
      </c>
    </row>
    <row r="138" spans="1:12" ht="16.5">
      <c r="A138" s="421" t="s">
        <v>912</v>
      </c>
      <c r="B138" s="422"/>
      <c r="C138" s="422"/>
      <c r="D138" s="422"/>
      <c r="E138" s="422"/>
      <c r="F138" s="422"/>
      <c r="G138" s="423"/>
      <c r="H138" s="61"/>
      <c r="I138" s="61"/>
      <c r="J138" s="37">
        <v>18600</v>
      </c>
      <c r="K138" s="66">
        <v>128</v>
      </c>
    </row>
    <row r="139" spans="1:12" ht="16.5">
      <c r="A139" s="421" t="s">
        <v>420</v>
      </c>
      <c r="B139" s="422"/>
      <c r="C139" s="422"/>
      <c r="D139" s="422"/>
      <c r="E139" s="422"/>
      <c r="F139" s="422"/>
      <c r="G139" s="423"/>
      <c r="H139" s="61"/>
      <c r="I139" s="61"/>
      <c r="J139" s="37">
        <v>17100</v>
      </c>
      <c r="K139" s="66">
        <v>57</v>
      </c>
    </row>
    <row r="140" spans="1:12" ht="16.5">
      <c r="A140" s="421" t="s">
        <v>911</v>
      </c>
      <c r="B140" s="422"/>
      <c r="C140" s="422"/>
      <c r="D140" s="422"/>
      <c r="E140" s="422"/>
      <c r="F140" s="422"/>
      <c r="G140" s="423"/>
      <c r="H140" s="61"/>
      <c r="I140" s="61"/>
      <c r="J140" s="37">
        <v>7000</v>
      </c>
      <c r="K140" s="66">
        <v>47</v>
      </c>
    </row>
    <row r="141" spans="1:12" ht="16.5">
      <c r="A141" s="525" t="s">
        <v>358</v>
      </c>
      <c r="B141" s="422"/>
      <c r="C141" s="422"/>
      <c r="D141" s="422"/>
      <c r="E141" s="422"/>
      <c r="F141" s="422"/>
      <c r="G141" s="423"/>
      <c r="H141" s="61"/>
      <c r="I141" s="61"/>
      <c r="J141" s="85" t="s">
        <v>108</v>
      </c>
      <c r="K141" s="150" t="s">
        <v>109</v>
      </c>
    </row>
    <row r="142" spans="1:12" ht="16.5">
      <c r="A142" s="421" t="s">
        <v>746</v>
      </c>
      <c r="B142" s="422"/>
      <c r="C142" s="422"/>
      <c r="D142" s="422"/>
      <c r="E142" s="422"/>
      <c r="F142" s="422"/>
      <c r="G142" s="423"/>
      <c r="H142" s="61"/>
      <c r="I142" s="61"/>
      <c r="J142" s="37">
        <v>9900</v>
      </c>
      <c r="K142" s="66">
        <v>57</v>
      </c>
    </row>
    <row r="143" spans="1:12" ht="16.5">
      <c r="A143" s="421" t="s">
        <v>745</v>
      </c>
      <c r="B143" s="422"/>
      <c r="C143" s="422"/>
      <c r="D143" s="422"/>
      <c r="E143" s="422"/>
      <c r="F143" s="422"/>
      <c r="G143" s="423"/>
      <c r="H143" s="61"/>
      <c r="I143" s="61"/>
      <c r="J143" s="37">
        <v>22300</v>
      </c>
      <c r="K143" s="66">
        <v>131</v>
      </c>
    </row>
    <row r="144" spans="1:12" ht="16.5">
      <c r="A144" s="421" t="s">
        <v>910</v>
      </c>
      <c r="B144" s="422"/>
      <c r="C144" s="422"/>
      <c r="D144" s="422"/>
      <c r="E144" s="422"/>
      <c r="F144" s="422"/>
      <c r="G144" s="423"/>
      <c r="H144" s="61"/>
      <c r="I144" s="61"/>
      <c r="J144" s="37">
        <v>20800</v>
      </c>
      <c r="K144" s="66">
        <v>139</v>
      </c>
    </row>
    <row r="145" spans="1:11" ht="16.5">
      <c r="A145" s="421" t="s">
        <v>421</v>
      </c>
      <c r="B145" s="422"/>
      <c r="C145" s="422"/>
      <c r="D145" s="422"/>
      <c r="E145" s="422"/>
      <c r="F145" s="422"/>
      <c r="G145" s="423"/>
      <c r="H145" s="61"/>
      <c r="I145" s="61"/>
      <c r="J145" s="37">
        <v>14450</v>
      </c>
      <c r="K145" s="66">
        <v>56</v>
      </c>
    </row>
    <row r="146" spans="1:11" ht="16.5">
      <c r="A146" s="421" t="s">
        <v>490</v>
      </c>
      <c r="B146" s="422"/>
      <c r="C146" s="422"/>
      <c r="D146" s="422"/>
      <c r="E146" s="422"/>
      <c r="F146" s="422"/>
      <c r="G146" s="423"/>
      <c r="H146" s="61"/>
      <c r="I146" s="61"/>
      <c r="J146" s="37">
        <v>16400</v>
      </c>
      <c r="K146" s="66">
        <v>90</v>
      </c>
    </row>
    <row r="147" spans="1:11" ht="16.5">
      <c r="A147" s="421" t="s">
        <v>441</v>
      </c>
      <c r="B147" s="422"/>
      <c r="C147" s="422"/>
      <c r="D147" s="422"/>
      <c r="E147" s="422"/>
      <c r="F147" s="422"/>
      <c r="G147" s="423"/>
      <c r="H147" s="61"/>
      <c r="I147" s="61"/>
      <c r="J147" s="37">
        <v>41450</v>
      </c>
      <c r="K147" s="66">
        <v>196</v>
      </c>
    </row>
    <row r="148" spans="1:11" ht="16.5">
      <c r="A148" s="421" t="s">
        <v>951</v>
      </c>
      <c r="B148" s="422"/>
      <c r="C148" s="422"/>
      <c r="D148" s="422"/>
      <c r="E148" s="422"/>
      <c r="F148" s="422"/>
      <c r="G148" s="423"/>
      <c r="H148" s="61"/>
      <c r="I148" s="61"/>
      <c r="J148" s="37">
        <v>56850</v>
      </c>
      <c r="K148" s="66">
        <v>245</v>
      </c>
    </row>
    <row r="149" spans="1:11" ht="16.5">
      <c r="A149" s="421" t="s">
        <v>952</v>
      </c>
      <c r="B149" s="422"/>
      <c r="C149" s="422"/>
      <c r="D149" s="422"/>
      <c r="E149" s="422"/>
      <c r="F149" s="422"/>
      <c r="G149" s="423"/>
      <c r="H149" s="61"/>
      <c r="I149" s="61"/>
      <c r="J149" s="37">
        <v>25100</v>
      </c>
      <c r="K149" s="66">
        <v>90</v>
      </c>
    </row>
    <row r="150" spans="1:11" ht="16.5">
      <c r="A150" s="421" t="s">
        <v>1496</v>
      </c>
      <c r="B150" s="422"/>
      <c r="C150" s="422"/>
      <c r="D150" s="422"/>
      <c r="E150" s="422"/>
      <c r="F150" s="422"/>
      <c r="G150" s="423"/>
      <c r="H150" s="61"/>
      <c r="I150" s="61"/>
      <c r="J150" s="37">
        <v>10800</v>
      </c>
      <c r="K150" s="66">
        <v>60</v>
      </c>
    </row>
    <row r="151" spans="1:11" ht="16.5">
      <c r="A151" s="421" t="s">
        <v>1497</v>
      </c>
      <c r="B151" s="422"/>
      <c r="C151" s="422"/>
      <c r="D151" s="422"/>
      <c r="E151" s="422"/>
      <c r="F151" s="422"/>
      <c r="G151" s="423"/>
      <c r="H151" s="61"/>
      <c r="I151" s="61"/>
      <c r="J151" s="37">
        <v>23400</v>
      </c>
      <c r="K151" s="66">
        <v>91</v>
      </c>
    </row>
    <row r="152" spans="1:11" ht="16.5">
      <c r="A152" s="525" t="s">
        <v>359</v>
      </c>
      <c r="B152" s="422"/>
      <c r="C152" s="422"/>
      <c r="D152" s="422"/>
      <c r="E152" s="422"/>
      <c r="F152" s="422"/>
      <c r="G152" s="423"/>
      <c r="H152" s="61"/>
      <c r="I152" s="61"/>
      <c r="J152" s="85" t="s">
        <v>108</v>
      </c>
      <c r="K152" s="150" t="s">
        <v>109</v>
      </c>
    </row>
    <row r="153" spans="1:11" ht="16.5">
      <c r="A153" s="421" t="s">
        <v>442</v>
      </c>
      <c r="B153" s="422"/>
      <c r="C153" s="422"/>
      <c r="D153" s="422"/>
      <c r="E153" s="422"/>
      <c r="F153" s="422"/>
      <c r="G153" s="423"/>
      <c r="H153" s="61"/>
      <c r="I153" s="61"/>
      <c r="J153" s="37">
        <v>22500</v>
      </c>
      <c r="K153" s="66">
        <v>132</v>
      </c>
    </row>
    <row r="154" spans="1:11" ht="16.5">
      <c r="A154" s="421" t="s">
        <v>443</v>
      </c>
      <c r="B154" s="422"/>
      <c r="C154" s="422"/>
      <c r="D154" s="422"/>
      <c r="E154" s="422"/>
      <c r="F154" s="422"/>
      <c r="G154" s="423"/>
      <c r="H154" s="61"/>
      <c r="I154" s="61"/>
      <c r="J154" s="37">
        <v>19300</v>
      </c>
      <c r="K154" s="66">
        <v>113</v>
      </c>
    </row>
    <row r="155" spans="1:11" ht="16.5">
      <c r="A155" s="421" t="s">
        <v>444</v>
      </c>
      <c r="B155" s="422"/>
      <c r="C155" s="422"/>
      <c r="D155" s="422"/>
      <c r="E155" s="422"/>
      <c r="F155" s="422"/>
      <c r="G155" s="423"/>
      <c r="H155" s="61"/>
      <c r="I155" s="61"/>
      <c r="J155" s="37">
        <v>24800</v>
      </c>
      <c r="K155" s="66">
        <v>135</v>
      </c>
    </row>
    <row r="156" spans="1:11" ht="16.5">
      <c r="A156" s="421" t="s">
        <v>1500</v>
      </c>
      <c r="B156" s="422"/>
      <c r="C156" s="422"/>
      <c r="D156" s="422"/>
      <c r="E156" s="422"/>
      <c r="F156" s="422"/>
      <c r="G156" s="423"/>
      <c r="H156" s="61"/>
      <c r="I156" s="61"/>
      <c r="J156" s="37">
        <v>24950</v>
      </c>
      <c r="K156" s="66">
        <v>100</v>
      </c>
    </row>
    <row r="157" spans="1:11" ht="16.5">
      <c r="A157" s="421" t="s">
        <v>1498</v>
      </c>
      <c r="B157" s="422"/>
      <c r="C157" s="422"/>
      <c r="D157" s="422"/>
      <c r="E157" s="422"/>
      <c r="F157" s="422"/>
      <c r="G157" s="423"/>
      <c r="H157" s="61"/>
      <c r="I157" s="61"/>
      <c r="J157" s="37">
        <v>28300</v>
      </c>
      <c r="K157" s="33">
        <v>122</v>
      </c>
    </row>
    <row r="158" spans="1:11" ht="16.5">
      <c r="A158" s="421" t="s">
        <v>1499</v>
      </c>
      <c r="B158" s="422"/>
      <c r="C158" s="422"/>
      <c r="D158" s="422"/>
      <c r="E158" s="422"/>
      <c r="F158" s="422"/>
      <c r="G158" s="423"/>
      <c r="H158" s="61"/>
      <c r="I158" s="61"/>
      <c r="J158" s="37">
        <v>21450</v>
      </c>
      <c r="K158" s="33">
        <v>90</v>
      </c>
    </row>
    <row r="159" spans="1:11" s="382" customFormat="1" ht="16.5">
      <c r="A159" s="525" t="s">
        <v>1272</v>
      </c>
      <c r="B159" s="422"/>
      <c r="C159" s="422"/>
      <c r="D159" s="422"/>
      <c r="E159" s="422"/>
      <c r="F159" s="422"/>
      <c r="G159" s="423"/>
      <c r="H159" s="61"/>
      <c r="I159" s="61"/>
      <c r="J159" s="85" t="s">
        <v>108</v>
      </c>
      <c r="K159" s="150" t="s">
        <v>109</v>
      </c>
    </row>
    <row r="160" spans="1:11" s="382" customFormat="1" ht="16.5">
      <c r="A160" s="421" t="s">
        <v>1273</v>
      </c>
      <c r="B160" s="422"/>
      <c r="C160" s="422"/>
      <c r="D160" s="422"/>
      <c r="E160" s="422"/>
      <c r="F160" s="422"/>
      <c r="G160" s="423"/>
      <c r="H160" s="61"/>
      <c r="I160" s="61"/>
      <c r="J160" s="37">
        <v>69400</v>
      </c>
      <c r="K160" s="66">
        <v>286</v>
      </c>
    </row>
    <row r="161" spans="1:12" ht="16.5">
      <c r="A161" s="525" t="s">
        <v>360</v>
      </c>
      <c r="B161" s="422"/>
      <c r="C161" s="422"/>
      <c r="D161" s="422"/>
      <c r="E161" s="422"/>
      <c r="F161" s="422"/>
      <c r="G161" s="423"/>
      <c r="H161" s="61"/>
      <c r="I161" s="61"/>
      <c r="J161" s="85" t="s">
        <v>108</v>
      </c>
      <c r="K161" s="150" t="s">
        <v>109</v>
      </c>
    </row>
    <row r="162" spans="1:12" ht="16.5">
      <c r="A162" s="421" t="s">
        <v>868</v>
      </c>
      <c r="B162" s="422"/>
      <c r="C162" s="422"/>
      <c r="D162" s="422"/>
      <c r="E162" s="422"/>
      <c r="F162" s="422"/>
      <c r="G162" s="423"/>
      <c r="H162" s="61"/>
      <c r="I162" s="61"/>
      <c r="J162" s="37">
        <v>16700</v>
      </c>
      <c r="K162" s="66">
        <v>114</v>
      </c>
    </row>
    <row r="163" spans="1:12" ht="16.5">
      <c r="A163" s="525" t="s">
        <v>979</v>
      </c>
      <c r="B163" s="576"/>
      <c r="C163" s="576"/>
      <c r="D163" s="576"/>
      <c r="E163" s="576"/>
      <c r="F163" s="576"/>
      <c r="G163" s="577"/>
      <c r="H163" s="61"/>
      <c r="I163" s="61"/>
      <c r="J163" s="85" t="s">
        <v>108</v>
      </c>
      <c r="K163" s="150" t="s">
        <v>109</v>
      </c>
    </row>
    <row r="164" spans="1:12" ht="16.5">
      <c r="A164" s="421" t="s">
        <v>980</v>
      </c>
      <c r="B164" s="422"/>
      <c r="C164" s="422"/>
      <c r="D164" s="422"/>
      <c r="E164" s="422"/>
      <c r="F164" s="422"/>
      <c r="G164" s="423"/>
      <c r="H164" s="61"/>
      <c r="I164" s="61"/>
      <c r="J164" s="37">
        <v>12900</v>
      </c>
      <c r="K164" s="66">
        <v>76</v>
      </c>
    </row>
    <row r="165" spans="1:12" ht="16.5">
      <c r="A165" s="525" t="s">
        <v>361</v>
      </c>
      <c r="B165" s="422"/>
      <c r="C165" s="422"/>
      <c r="D165" s="422"/>
      <c r="E165" s="422"/>
      <c r="F165" s="422"/>
      <c r="G165" s="423"/>
      <c r="H165" s="61"/>
      <c r="I165" s="61"/>
      <c r="J165" s="85" t="s">
        <v>108</v>
      </c>
      <c r="K165" s="150" t="s">
        <v>109</v>
      </c>
    </row>
    <row r="166" spans="1:12" ht="16.5">
      <c r="A166" s="421" t="s">
        <v>935</v>
      </c>
      <c r="B166" s="422"/>
      <c r="C166" s="422"/>
      <c r="D166" s="422"/>
      <c r="E166" s="422"/>
      <c r="F166" s="422"/>
      <c r="G166" s="423"/>
      <c r="H166" s="61"/>
      <c r="I166" s="61"/>
      <c r="J166" s="37">
        <v>28000</v>
      </c>
      <c r="K166" s="66">
        <v>163</v>
      </c>
    </row>
    <row r="167" spans="1:12" ht="16.5">
      <c r="A167" s="421" t="s">
        <v>934</v>
      </c>
      <c r="B167" s="422"/>
      <c r="C167" s="422"/>
      <c r="D167" s="422"/>
      <c r="E167" s="422"/>
      <c r="F167" s="422"/>
      <c r="G167" s="423"/>
      <c r="H167" s="61"/>
      <c r="I167" s="61"/>
      <c r="J167" s="37">
        <v>33600</v>
      </c>
      <c r="K167" s="66">
        <v>141</v>
      </c>
    </row>
    <row r="168" spans="1:12" ht="16.5">
      <c r="A168" s="421" t="s">
        <v>1501</v>
      </c>
      <c r="B168" s="422"/>
      <c r="C168" s="422"/>
      <c r="D168" s="422"/>
      <c r="E168" s="422"/>
      <c r="F168" s="422"/>
      <c r="G168" s="423"/>
      <c r="H168" s="61"/>
      <c r="I168" s="61"/>
      <c r="J168" s="37">
        <v>47700</v>
      </c>
      <c r="K168" s="66">
        <v>185</v>
      </c>
    </row>
    <row r="169" spans="1:12" ht="16.5">
      <c r="A169" s="421" t="s">
        <v>958</v>
      </c>
      <c r="B169" s="422"/>
      <c r="C169" s="422"/>
      <c r="D169" s="422"/>
      <c r="E169" s="422"/>
      <c r="F169" s="422"/>
      <c r="G169" s="423"/>
      <c r="H169" s="61"/>
      <c r="I169" s="61"/>
      <c r="J169" s="37">
        <v>16550</v>
      </c>
      <c r="K169" s="66">
        <v>73.5</v>
      </c>
    </row>
    <row r="170" spans="1:12" ht="16.5">
      <c r="A170" s="525" t="s">
        <v>532</v>
      </c>
      <c r="B170" s="422"/>
      <c r="C170" s="422"/>
      <c r="D170" s="422"/>
      <c r="E170" s="422"/>
      <c r="F170" s="422"/>
      <c r="G170" s="423"/>
      <c r="H170" s="61"/>
      <c r="I170" s="61"/>
      <c r="J170" s="85" t="s">
        <v>108</v>
      </c>
      <c r="K170" s="150" t="s">
        <v>109</v>
      </c>
    </row>
    <row r="171" spans="1:12" ht="16.5">
      <c r="A171" s="421" t="s">
        <v>534</v>
      </c>
      <c r="B171" s="422"/>
      <c r="C171" s="422"/>
      <c r="D171" s="422"/>
      <c r="E171" s="422"/>
      <c r="F171" s="422"/>
      <c r="G171" s="423"/>
      <c r="H171" s="61"/>
      <c r="I171" s="61"/>
      <c r="J171" s="45">
        <v>13000</v>
      </c>
      <c r="K171" s="66">
        <v>41</v>
      </c>
    </row>
    <row r="172" spans="1:12" ht="16.5">
      <c r="A172" s="421" t="s">
        <v>936</v>
      </c>
      <c r="B172" s="422"/>
      <c r="C172" s="422"/>
      <c r="D172" s="422"/>
      <c r="E172" s="422"/>
      <c r="F172" s="422"/>
      <c r="G172" s="423"/>
      <c r="H172" s="61"/>
      <c r="I172" s="61"/>
      <c r="J172" s="45">
        <v>14000</v>
      </c>
      <c r="K172" s="66">
        <v>45</v>
      </c>
    </row>
    <row r="173" spans="1:12" ht="16.5">
      <c r="A173" s="525" t="s">
        <v>533</v>
      </c>
      <c r="B173" s="422"/>
      <c r="C173" s="422"/>
      <c r="D173" s="422"/>
      <c r="E173" s="422"/>
      <c r="F173" s="422"/>
      <c r="G173" s="423"/>
      <c r="H173" s="61"/>
      <c r="I173" s="61"/>
      <c r="J173" s="85" t="s">
        <v>108</v>
      </c>
      <c r="K173" s="150" t="s">
        <v>109</v>
      </c>
    </row>
    <row r="174" spans="1:12" ht="16.5">
      <c r="A174" s="421" t="s">
        <v>1323</v>
      </c>
      <c r="B174" s="422"/>
      <c r="C174" s="422"/>
      <c r="D174" s="422"/>
      <c r="E174" s="422"/>
      <c r="F174" s="422"/>
      <c r="G174" s="423"/>
      <c r="H174" s="61"/>
      <c r="I174" s="61"/>
      <c r="J174" s="37">
        <v>11500</v>
      </c>
      <c r="K174" s="66">
        <v>60</v>
      </c>
      <c r="L174" s="369"/>
    </row>
    <row r="175" spans="1:12" s="408" customFormat="1" ht="16.5">
      <c r="A175" s="421" t="s">
        <v>1322</v>
      </c>
      <c r="B175" s="422"/>
      <c r="C175" s="422"/>
      <c r="D175" s="422"/>
      <c r="E175" s="422"/>
      <c r="F175" s="422"/>
      <c r="G175" s="423"/>
      <c r="H175" s="61"/>
      <c r="I175" s="61"/>
      <c r="J175" s="37">
        <v>14600</v>
      </c>
      <c r="K175" s="66">
        <v>60</v>
      </c>
    </row>
    <row r="176" spans="1:12" ht="16.5">
      <c r="A176" s="564" t="s">
        <v>1112</v>
      </c>
      <c r="B176" s="422"/>
      <c r="C176" s="422"/>
      <c r="D176" s="422"/>
      <c r="E176" s="422"/>
      <c r="F176" s="422"/>
      <c r="G176" s="423"/>
      <c r="H176" s="61"/>
      <c r="I176" s="61"/>
      <c r="J176" s="37">
        <v>3100</v>
      </c>
      <c r="K176" s="66">
        <v>20</v>
      </c>
    </row>
    <row r="177" spans="1:12" ht="16.5">
      <c r="A177" s="564" t="s">
        <v>1113</v>
      </c>
      <c r="B177" s="422"/>
      <c r="C177" s="422"/>
      <c r="D177" s="422"/>
      <c r="E177" s="422"/>
      <c r="F177" s="422"/>
      <c r="G177" s="423"/>
      <c r="H177" s="61"/>
      <c r="I177" s="61"/>
      <c r="J177" s="113">
        <v>2700</v>
      </c>
      <c r="K177" s="156">
        <v>14</v>
      </c>
    </row>
    <row r="178" spans="1:12" ht="16.5">
      <c r="A178" s="564" t="s">
        <v>1114</v>
      </c>
      <c r="B178" s="422"/>
      <c r="C178" s="422"/>
      <c r="D178" s="422"/>
      <c r="E178" s="422"/>
      <c r="F178" s="422"/>
      <c r="G178" s="423"/>
      <c r="H178" s="61"/>
      <c r="I178" s="61"/>
      <c r="J178" s="113">
        <v>34300</v>
      </c>
      <c r="K178" s="156">
        <v>220</v>
      </c>
    </row>
    <row r="179" spans="1:12" ht="16.5">
      <c r="A179" s="564" t="s">
        <v>1115</v>
      </c>
      <c r="B179" s="422"/>
      <c r="C179" s="422"/>
      <c r="D179" s="422"/>
      <c r="E179" s="422"/>
      <c r="F179" s="422"/>
      <c r="G179" s="423"/>
      <c r="H179" s="61"/>
      <c r="I179" s="61"/>
      <c r="J179" s="113">
        <v>1900</v>
      </c>
      <c r="K179" s="156">
        <v>8</v>
      </c>
    </row>
    <row r="180" spans="1:12" ht="16.5">
      <c r="A180" s="564" t="s">
        <v>1116</v>
      </c>
      <c r="B180" s="422"/>
      <c r="C180" s="422"/>
      <c r="D180" s="422"/>
      <c r="E180" s="422"/>
      <c r="F180" s="422"/>
      <c r="G180" s="423"/>
      <c r="H180" s="61"/>
      <c r="I180" s="61"/>
      <c r="J180" s="113">
        <v>26900</v>
      </c>
      <c r="K180" s="156">
        <v>160</v>
      </c>
    </row>
    <row r="181" spans="1:12" ht="16.5">
      <c r="A181" s="508" t="s">
        <v>1277</v>
      </c>
      <c r="B181" s="509"/>
      <c r="C181" s="509"/>
      <c r="D181" s="509"/>
      <c r="E181" s="509"/>
      <c r="F181" s="509"/>
      <c r="G181" s="509"/>
      <c r="H181" s="163"/>
      <c r="I181" s="163"/>
      <c r="J181" s="388">
        <v>12700</v>
      </c>
      <c r="K181" s="66">
        <v>69</v>
      </c>
    </row>
    <row r="182" spans="1:12" s="387" customFormat="1" ht="16.5">
      <c r="A182" s="542"/>
      <c r="B182" s="543"/>
      <c r="C182" s="543"/>
      <c r="D182" s="543"/>
      <c r="E182" s="543"/>
      <c r="F182" s="543"/>
      <c r="G182" s="543"/>
      <c r="H182" s="261"/>
      <c r="I182" s="261"/>
      <c r="J182" s="37"/>
      <c r="K182" s="66"/>
    </row>
    <row r="183" spans="1:12" ht="25.5" customHeight="1" thickBot="1">
      <c r="A183" s="547" t="s">
        <v>362</v>
      </c>
      <c r="B183" s="548"/>
      <c r="C183" s="548"/>
      <c r="D183" s="548"/>
      <c r="E183" s="548"/>
      <c r="F183" s="548"/>
      <c r="G183" s="548"/>
      <c r="H183" s="548"/>
      <c r="I183" s="548"/>
      <c r="J183" s="548"/>
      <c r="K183" s="549"/>
    </row>
    <row r="184" spans="1:12" ht="16.5">
      <c r="A184" s="541" t="s">
        <v>363</v>
      </c>
      <c r="B184" s="416"/>
      <c r="C184" s="416"/>
      <c r="D184" s="416"/>
      <c r="E184" s="416"/>
      <c r="F184" s="416"/>
      <c r="G184" s="417"/>
      <c r="H184" s="61"/>
      <c r="I184" s="61"/>
      <c r="J184" s="154" t="s">
        <v>108</v>
      </c>
      <c r="K184" s="151" t="s">
        <v>109</v>
      </c>
    </row>
    <row r="185" spans="1:12" ht="16.5">
      <c r="A185" s="421" t="s">
        <v>1212</v>
      </c>
      <c r="B185" s="422"/>
      <c r="C185" s="422"/>
      <c r="D185" s="422"/>
      <c r="E185" s="422"/>
      <c r="F185" s="422"/>
      <c r="G185" s="423"/>
      <c r="H185" s="61"/>
      <c r="I185" s="61"/>
      <c r="J185" s="65">
        <v>9400</v>
      </c>
      <c r="K185" s="66">
        <v>40</v>
      </c>
      <c r="L185" s="369"/>
    </row>
    <row r="186" spans="1:12" ht="16.5">
      <c r="A186" s="421" t="s">
        <v>969</v>
      </c>
      <c r="B186" s="422"/>
      <c r="C186" s="422"/>
      <c r="D186" s="422"/>
      <c r="E186" s="422"/>
      <c r="F186" s="422"/>
      <c r="G186" s="423"/>
      <c r="H186" s="61"/>
      <c r="I186" s="61"/>
      <c r="J186" s="65">
        <v>11600</v>
      </c>
      <c r="K186" s="66">
        <v>55</v>
      </c>
    </row>
    <row r="187" spans="1:12" s="32" customFormat="1" ht="16.5">
      <c r="A187" s="561" t="s">
        <v>425</v>
      </c>
      <c r="B187" s="562"/>
      <c r="C187" s="562"/>
      <c r="D187" s="562"/>
      <c r="E187" s="562"/>
      <c r="F187" s="562"/>
      <c r="G187" s="563"/>
      <c r="H187" s="376"/>
      <c r="I187" s="376"/>
      <c r="J187" s="383">
        <v>18500</v>
      </c>
      <c r="K187" s="375">
        <v>40</v>
      </c>
    </row>
    <row r="188" spans="1:12" ht="16.5">
      <c r="A188" s="421" t="s">
        <v>753</v>
      </c>
      <c r="B188" s="422"/>
      <c r="C188" s="422"/>
      <c r="D188" s="422"/>
      <c r="E188" s="422"/>
      <c r="F188" s="422"/>
      <c r="G188" s="423"/>
      <c r="H188" s="61"/>
      <c r="I188" s="61"/>
      <c r="J188" s="65">
        <v>34000</v>
      </c>
      <c r="K188" s="66">
        <v>50</v>
      </c>
    </row>
    <row r="189" spans="1:12" ht="16.5">
      <c r="A189" s="421" t="s">
        <v>1042</v>
      </c>
      <c r="B189" s="422"/>
      <c r="C189" s="422"/>
      <c r="D189" s="422"/>
      <c r="E189" s="422"/>
      <c r="F189" s="422"/>
      <c r="G189" s="423"/>
      <c r="H189" s="61"/>
      <c r="I189" s="61"/>
      <c r="J189" s="65">
        <v>1800</v>
      </c>
      <c r="K189" s="66">
        <v>10</v>
      </c>
    </row>
    <row r="190" spans="1:12" ht="16.5">
      <c r="A190" s="525" t="s">
        <v>364</v>
      </c>
      <c r="B190" s="422"/>
      <c r="C190" s="422"/>
      <c r="D190" s="422"/>
      <c r="E190" s="422"/>
      <c r="F190" s="422"/>
      <c r="G190" s="423"/>
      <c r="H190" s="61"/>
      <c r="I190" s="61"/>
      <c r="J190" s="155" t="s">
        <v>108</v>
      </c>
      <c r="K190" s="150" t="s">
        <v>109</v>
      </c>
    </row>
    <row r="191" spans="1:12" ht="16.5">
      <c r="A191" s="421" t="s">
        <v>909</v>
      </c>
      <c r="B191" s="422"/>
      <c r="C191" s="422"/>
      <c r="D191" s="422"/>
      <c r="E191" s="422"/>
      <c r="F191" s="422"/>
      <c r="G191" s="423"/>
      <c r="H191" s="61"/>
      <c r="I191" s="61"/>
      <c r="J191" s="65">
        <v>5000</v>
      </c>
      <c r="K191" s="66">
        <v>33</v>
      </c>
    </row>
    <row r="192" spans="1:12" ht="16.5">
      <c r="A192" s="550" t="s">
        <v>365</v>
      </c>
      <c r="B192" s="422"/>
      <c r="C192" s="422"/>
      <c r="D192" s="422"/>
      <c r="E192" s="422"/>
      <c r="F192" s="422"/>
      <c r="G192" s="422"/>
      <c r="H192" s="41"/>
      <c r="I192" s="41"/>
      <c r="J192" s="155" t="s">
        <v>108</v>
      </c>
      <c r="K192" s="150" t="s">
        <v>109</v>
      </c>
    </row>
    <row r="193" spans="1:11" ht="16.5">
      <c r="A193" s="551" t="s">
        <v>1043</v>
      </c>
      <c r="B193" s="422"/>
      <c r="C193" s="422"/>
      <c r="D193" s="422"/>
      <c r="E193" s="422"/>
      <c r="F193" s="422"/>
      <c r="G193" s="422"/>
      <c r="H193" s="41"/>
      <c r="I193" s="41"/>
      <c r="J193" s="65">
        <v>11200</v>
      </c>
      <c r="K193" s="66">
        <v>75</v>
      </c>
    </row>
    <row r="194" spans="1:11" ht="16.5">
      <c r="A194" s="551" t="s">
        <v>1044</v>
      </c>
      <c r="B194" s="422"/>
      <c r="C194" s="422"/>
      <c r="D194" s="422"/>
      <c r="E194" s="422"/>
      <c r="F194" s="422"/>
      <c r="G194" s="422"/>
      <c r="H194" s="41"/>
      <c r="I194" s="41"/>
      <c r="J194" s="65">
        <v>2100</v>
      </c>
      <c r="K194" s="66">
        <v>12</v>
      </c>
    </row>
    <row r="195" spans="1:11" ht="16.5">
      <c r="A195" s="525" t="s">
        <v>366</v>
      </c>
      <c r="B195" s="422"/>
      <c r="C195" s="422"/>
      <c r="D195" s="422"/>
      <c r="E195" s="422"/>
      <c r="F195" s="422"/>
      <c r="G195" s="423"/>
      <c r="H195" s="61"/>
      <c r="I195" s="61"/>
      <c r="J195" s="155" t="s">
        <v>108</v>
      </c>
      <c r="K195" s="150" t="s">
        <v>109</v>
      </c>
    </row>
    <row r="196" spans="1:11" ht="16.5">
      <c r="A196" s="535" t="s">
        <v>908</v>
      </c>
      <c r="B196" s="536"/>
      <c r="C196" s="536"/>
      <c r="D196" s="536"/>
      <c r="E196" s="536"/>
      <c r="F196" s="536"/>
      <c r="G196" s="537"/>
      <c r="H196" s="61"/>
      <c r="I196" s="61"/>
      <c r="J196" s="312">
        <v>5300</v>
      </c>
      <c r="K196" s="156">
        <v>34</v>
      </c>
    </row>
    <row r="197" spans="1:11" ht="16.5">
      <c r="A197" s="565" t="s">
        <v>857</v>
      </c>
      <c r="B197" s="566"/>
      <c r="C197" s="566"/>
      <c r="D197" s="566"/>
      <c r="E197" s="566"/>
      <c r="F197" s="566"/>
      <c r="G197" s="567"/>
      <c r="H197" s="61"/>
      <c r="I197" s="61"/>
      <c r="J197" s="155" t="s">
        <v>108</v>
      </c>
      <c r="K197" s="150" t="s">
        <v>109</v>
      </c>
    </row>
    <row r="198" spans="1:11" ht="16.5">
      <c r="A198" s="535" t="s">
        <v>1287</v>
      </c>
      <c r="B198" s="536"/>
      <c r="C198" s="536"/>
      <c r="D198" s="536"/>
      <c r="E198" s="536"/>
      <c r="F198" s="536"/>
      <c r="G198" s="537"/>
      <c r="H198" s="61"/>
      <c r="I198" s="61"/>
      <c r="J198" s="312">
        <v>6300</v>
      </c>
      <c r="K198" s="156">
        <v>43</v>
      </c>
    </row>
    <row r="199" spans="1:11" ht="16.5">
      <c r="A199" s="535" t="s">
        <v>1073</v>
      </c>
      <c r="B199" s="536"/>
      <c r="C199" s="536"/>
      <c r="D199" s="536"/>
      <c r="E199" s="536"/>
      <c r="F199" s="536"/>
      <c r="G199" s="537"/>
      <c r="H199" s="61"/>
      <c r="I199" s="61"/>
      <c r="J199" s="312">
        <v>5300</v>
      </c>
      <c r="K199" s="156">
        <v>36</v>
      </c>
    </row>
    <row r="200" spans="1:11" ht="19.5" thickBot="1">
      <c r="A200" s="552"/>
      <c r="B200" s="553"/>
      <c r="C200" s="553"/>
      <c r="D200" s="553"/>
      <c r="E200" s="553"/>
      <c r="F200" s="553"/>
      <c r="G200" s="554"/>
      <c r="H200" s="239"/>
      <c r="I200" s="239"/>
      <c r="J200" s="313"/>
      <c r="K200" s="314"/>
    </row>
    <row r="201" spans="1:11" ht="25.5" customHeight="1" thickBot="1">
      <c r="A201" s="538" t="s">
        <v>960</v>
      </c>
      <c r="B201" s="539"/>
      <c r="C201" s="539"/>
      <c r="D201" s="539"/>
      <c r="E201" s="539"/>
      <c r="F201" s="539"/>
      <c r="G201" s="539"/>
      <c r="H201" s="539"/>
      <c r="I201" s="539"/>
      <c r="J201" s="539"/>
      <c r="K201" s="540"/>
    </row>
    <row r="202" spans="1:11" ht="18.75">
      <c r="A202" s="568" t="s">
        <v>830</v>
      </c>
      <c r="B202" s="569"/>
      <c r="C202" s="569"/>
      <c r="D202" s="569"/>
      <c r="E202" s="569"/>
      <c r="F202" s="569"/>
      <c r="G202" s="570"/>
      <c r="H202" s="315"/>
      <c r="I202" s="315"/>
      <c r="J202" s="151" t="s">
        <v>108</v>
      </c>
      <c r="K202" s="151" t="s">
        <v>109</v>
      </c>
    </row>
    <row r="203" spans="1:11" ht="18.75">
      <c r="A203" s="555" t="s">
        <v>831</v>
      </c>
      <c r="B203" s="556"/>
      <c r="C203" s="556"/>
      <c r="D203" s="556"/>
      <c r="E203" s="556"/>
      <c r="F203" s="556"/>
      <c r="G203" s="557"/>
      <c r="H203" s="238"/>
      <c r="I203" s="238"/>
      <c r="J203" s="316">
        <v>21000</v>
      </c>
      <c r="K203" s="317">
        <v>141</v>
      </c>
    </row>
    <row r="204" spans="1:11" ht="18.75">
      <c r="A204" s="555" t="s">
        <v>907</v>
      </c>
      <c r="B204" s="574"/>
      <c r="C204" s="574"/>
      <c r="D204" s="574"/>
      <c r="E204" s="574"/>
      <c r="F204" s="574"/>
      <c r="G204" s="575"/>
      <c r="H204" s="238"/>
      <c r="I204" s="238"/>
      <c r="J204" s="316">
        <v>6400</v>
      </c>
      <c r="K204" s="317">
        <v>43</v>
      </c>
    </row>
    <row r="205" spans="1:11" ht="19.5" thickBot="1">
      <c r="A205" s="552"/>
      <c r="B205" s="553"/>
      <c r="C205" s="553"/>
      <c r="D205" s="553"/>
      <c r="E205" s="553"/>
      <c r="F205" s="553"/>
      <c r="G205" s="554"/>
      <c r="H205" s="239"/>
      <c r="I205" s="239"/>
      <c r="J205" s="313"/>
      <c r="K205" s="314"/>
    </row>
    <row r="206" spans="1:11" ht="25.5" customHeight="1" thickBot="1">
      <c r="A206" s="571" t="s">
        <v>367</v>
      </c>
      <c r="B206" s="572"/>
      <c r="C206" s="572"/>
      <c r="D206" s="572"/>
      <c r="E206" s="572"/>
      <c r="F206" s="572"/>
      <c r="G206" s="572"/>
      <c r="H206" s="572"/>
      <c r="I206" s="572"/>
      <c r="J206" s="572"/>
      <c r="K206" s="573"/>
    </row>
    <row r="207" spans="1:11" ht="18.75">
      <c r="A207" s="531" t="s">
        <v>370</v>
      </c>
      <c r="B207" s="532"/>
      <c r="C207" s="532"/>
      <c r="D207" s="532"/>
      <c r="E207" s="532"/>
      <c r="F207" s="532"/>
      <c r="G207" s="533"/>
      <c r="H207" s="318"/>
      <c r="I207" s="318"/>
      <c r="J207" s="85" t="s">
        <v>108</v>
      </c>
      <c r="K207" s="150" t="s">
        <v>109</v>
      </c>
    </row>
    <row r="208" spans="1:11" ht="18.75">
      <c r="A208" s="505" t="s">
        <v>904</v>
      </c>
      <c r="B208" s="520"/>
      <c r="C208" s="520"/>
      <c r="D208" s="520"/>
      <c r="E208" s="520"/>
      <c r="F208" s="520"/>
      <c r="G208" s="583"/>
      <c r="H208" s="318"/>
      <c r="I208" s="318"/>
      <c r="J208" s="37">
        <v>6300</v>
      </c>
      <c r="K208" s="66">
        <v>41</v>
      </c>
    </row>
    <row r="209" spans="1:11" ht="18.75">
      <c r="A209" s="505" t="s">
        <v>905</v>
      </c>
      <c r="B209" s="520"/>
      <c r="C209" s="520"/>
      <c r="D209" s="520"/>
      <c r="E209" s="520"/>
      <c r="F209" s="520"/>
      <c r="G209" s="583"/>
      <c r="H209" s="318"/>
      <c r="I209" s="318"/>
      <c r="J209" s="37">
        <v>7300</v>
      </c>
      <c r="K209" s="66">
        <v>49</v>
      </c>
    </row>
    <row r="210" spans="1:11" ht="18.75">
      <c r="A210" s="505" t="s">
        <v>906</v>
      </c>
      <c r="B210" s="520"/>
      <c r="C210" s="520"/>
      <c r="D210" s="520"/>
      <c r="E210" s="520"/>
      <c r="F210" s="520"/>
      <c r="G210" s="583"/>
      <c r="H210" s="318"/>
      <c r="I210" s="318"/>
      <c r="J210" s="37">
        <v>3200</v>
      </c>
      <c r="K210" s="66">
        <v>21</v>
      </c>
    </row>
    <row r="211" spans="1:11" ht="18.75">
      <c r="A211" s="584" t="s">
        <v>369</v>
      </c>
      <c r="B211" s="520"/>
      <c r="C211" s="520"/>
      <c r="D211" s="520"/>
      <c r="E211" s="520"/>
      <c r="F211" s="520"/>
      <c r="G211" s="583"/>
      <c r="H211" s="318"/>
      <c r="I211" s="318"/>
      <c r="J211" s="85" t="s">
        <v>108</v>
      </c>
      <c r="K211" s="150" t="s">
        <v>109</v>
      </c>
    </row>
    <row r="212" spans="1:11" ht="18.75">
      <c r="A212" s="505" t="s">
        <v>1045</v>
      </c>
      <c r="B212" s="520"/>
      <c r="C212" s="520"/>
      <c r="D212" s="520"/>
      <c r="E212" s="520"/>
      <c r="F212" s="520"/>
      <c r="G212" s="583"/>
      <c r="H212" s="318"/>
      <c r="I212" s="318"/>
      <c r="J212" s="37">
        <v>6900</v>
      </c>
      <c r="K212" s="66">
        <v>46</v>
      </c>
    </row>
    <row r="213" spans="1:11" ht="18.75">
      <c r="A213" s="505" t="s">
        <v>1046</v>
      </c>
      <c r="B213" s="520"/>
      <c r="C213" s="520"/>
      <c r="D213" s="520"/>
      <c r="E213" s="520"/>
      <c r="F213" s="520"/>
      <c r="G213" s="583"/>
      <c r="H213" s="318"/>
      <c r="I213" s="318"/>
      <c r="J213" s="37">
        <v>7900</v>
      </c>
      <c r="K213" s="66">
        <v>53</v>
      </c>
    </row>
    <row r="214" spans="1:11" ht="18.75">
      <c r="A214" s="505" t="s">
        <v>1047</v>
      </c>
      <c r="B214" s="520"/>
      <c r="C214" s="520"/>
      <c r="D214" s="520"/>
      <c r="E214" s="520"/>
      <c r="F214" s="520"/>
      <c r="G214" s="583"/>
      <c r="H214" s="318"/>
      <c r="I214" s="318"/>
      <c r="J214" s="37">
        <v>2100</v>
      </c>
      <c r="K214" s="66">
        <v>12</v>
      </c>
    </row>
    <row r="215" spans="1:11" ht="18.75">
      <c r="A215" s="584" t="s">
        <v>371</v>
      </c>
      <c r="B215" s="520"/>
      <c r="C215" s="520"/>
      <c r="D215" s="520"/>
      <c r="E215" s="520"/>
      <c r="F215" s="520"/>
      <c r="G215" s="583"/>
      <c r="H215" s="318"/>
      <c r="I215" s="318"/>
      <c r="J215" s="85" t="s">
        <v>108</v>
      </c>
      <c r="K215" s="150" t="s">
        <v>109</v>
      </c>
    </row>
    <row r="216" spans="1:11" ht="16.5">
      <c r="A216" s="505" t="s">
        <v>994</v>
      </c>
      <c r="B216" s="520"/>
      <c r="C216" s="520"/>
      <c r="D216" s="520"/>
      <c r="E216" s="520"/>
      <c r="F216" s="520"/>
      <c r="G216" s="583"/>
      <c r="H216" s="319"/>
      <c r="I216" s="319"/>
      <c r="J216" s="37">
        <v>10200</v>
      </c>
      <c r="K216" s="66">
        <v>41.5</v>
      </c>
    </row>
    <row r="217" spans="1:11" ht="16.5">
      <c r="A217" s="505" t="s">
        <v>901</v>
      </c>
      <c r="B217" s="520"/>
      <c r="C217" s="520"/>
      <c r="D217" s="520"/>
      <c r="E217" s="520"/>
      <c r="F217" s="520"/>
      <c r="G217" s="583"/>
      <c r="H217" s="319"/>
      <c r="I217" s="319"/>
      <c r="J217" s="37">
        <v>6500</v>
      </c>
      <c r="K217" s="66">
        <v>43</v>
      </c>
    </row>
    <row r="218" spans="1:11" ht="16.5">
      <c r="A218" s="505" t="s">
        <v>902</v>
      </c>
      <c r="B218" s="520"/>
      <c r="C218" s="520"/>
      <c r="D218" s="520"/>
      <c r="E218" s="520"/>
      <c r="F218" s="520"/>
      <c r="G218" s="583"/>
      <c r="H218" s="319"/>
      <c r="I218" s="319"/>
      <c r="J218" s="37">
        <v>4400</v>
      </c>
      <c r="K218" s="66">
        <v>29</v>
      </c>
    </row>
    <row r="219" spans="1:11" ht="16.5">
      <c r="A219" s="505" t="s">
        <v>903</v>
      </c>
      <c r="B219" s="520"/>
      <c r="C219" s="520"/>
      <c r="D219" s="520"/>
      <c r="E219" s="520"/>
      <c r="F219" s="520"/>
      <c r="G219" s="583"/>
      <c r="H219" s="319"/>
      <c r="I219" s="319"/>
      <c r="J219" s="37">
        <v>7900</v>
      </c>
      <c r="K219" s="66">
        <v>53</v>
      </c>
    </row>
    <row r="220" spans="1:11" ht="16.5">
      <c r="A220" s="505" t="s">
        <v>604</v>
      </c>
      <c r="B220" s="520"/>
      <c r="C220" s="520"/>
      <c r="D220" s="520"/>
      <c r="E220" s="520"/>
      <c r="F220" s="520"/>
      <c r="G220" s="583"/>
      <c r="H220" s="319"/>
      <c r="I220" s="319"/>
      <c r="J220" s="37">
        <v>3850</v>
      </c>
      <c r="K220" s="66">
        <v>14</v>
      </c>
    </row>
    <row r="221" spans="1:11" ht="16.5">
      <c r="A221" s="505" t="s">
        <v>1241</v>
      </c>
      <c r="B221" s="520"/>
      <c r="C221" s="520"/>
      <c r="D221" s="520"/>
      <c r="E221" s="520"/>
      <c r="F221" s="520"/>
      <c r="G221" s="583"/>
      <c r="H221" s="319"/>
      <c r="I221" s="319"/>
      <c r="J221" s="37">
        <v>3200</v>
      </c>
      <c r="K221" s="66">
        <v>15</v>
      </c>
    </row>
    <row r="222" spans="1:11" ht="16.5">
      <c r="A222" s="505" t="s">
        <v>1508</v>
      </c>
      <c r="B222" s="520"/>
      <c r="C222" s="520"/>
      <c r="D222" s="520"/>
      <c r="E222" s="520"/>
      <c r="F222" s="520"/>
      <c r="G222" s="583"/>
      <c r="H222" s="319"/>
      <c r="I222" s="319"/>
      <c r="J222" s="37">
        <v>2500</v>
      </c>
      <c r="K222" s="66">
        <v>10</v>
      </c>
    </row>
    <row r="223" spans="1:11" ht="16.5">
      <c r="A223" s="505" t="s">
        <v>605</v>
      </c>
      <c r="B223" s="520"/>
      <c r="C223" s="520"/>
      <c r="D223" s="520"/>
      <c r="E223" s="520"/>
      <c r="F223" s="520"/>
      <c r="G223" s="583"/>
      <c r="H223" s="319"/>
      <c r="I223" s="319"/>
      <c r="J223" s="37">
        <v>6000</v>
      </c>
      <c r="K223" s="66">
        <v>28</v>
      </c>
    </row>
    <row r="224" spans="1:11" ht="16.5">
      <c r="A224" s="505" t="s">
        <v>962</v>
      </c>
      <c r="B224" s="520"/>
      <c r="C224" s="520"/>
      <c r="D224" s="520"/>
      <c r="E224" s="520"/>
      <c r="F224" s="520"/>
      <c r="G224" s="583"/>
      <c r="H224" s="319"/>
      <c r="I224" s="319"/>
      <c r="J224" s="37">
        <v>6050</v>
      </c>
      <c r="K224" s="66">
        <v>24</v>
      </c>
    </row>
    <row r="225" spans="1:12" ht="18.75">
      <c r="A225" s="584" t="s">
        <v>372</v>
      </c>
      <c r="B225" s="520"/>
      <c r="C225" s="520"/>
      <c r="D225" s="520"/>
      <c r="E225" s="520"/>
      <c r="F225" s="520"/>
      <c r="G225" s="583"/>
      <c r="H225" s="318"/>
      <c r="I225" s="318"/>
      <c r="J225" s="85" t="s">
        <v>108</v>
      </c>
      <c r="K225" s="150" t="s">
        <v>109</v>
      </c>
    </row>
    <row r="226" spans="1:12" ht="16.5">
      <c r="A226" s="505" t="s">
        <v>900</v>
      </c>
      <c r="B226" s="520"/>
      <c r="C226" s="520"/>
      <c r="D226" s="520"/>
      <c r="E226" s="520"/>
      <c r="F226" s="520"/>
      <c r="G226" s="583"/>
      <c r="H226" s="319"/>
      <c r="I226" s="319"/>
      <c r="J226" s="37">
        <v>3800</v>
      </c>
      <c r="K226" s="66">
        <v>24</v>
      </c>
    </row>
    <row r="227" spans="1:12" ht="16.5">
      <c r="A227" s="505" t="s">
        <v>1117</v>
      </c>
      <c r="B227" s="520"/>
      <c r="C227" s="520"/>
      <c r="D227" s="520"/>
      <c r="E227" s="520"/>
      <c r="F227" s="520"/>
      <c r="G227" s="583"/>
      <c r="H227" s="319"/>
      <c r="I227" s="319"/>
      <c r="J227" s="37">
        <v>2100</v>
      </c>
      <c r="K227" s="66">
        <v>12</v>
      </c>
    </row>
    <row r="228" spans="1:12" ht="18.75">
      <c r="A228" s="584" t="s">
        <v>373</v>
      </c>
      <c r="B228" s="520"/>
      <c r="C228" s="520"/>
      <c r="D228" s="520"/>
      <c r="E228" s="520"/>
      <c r="F228" s="520"/>
      <c r="G228" s="583"/>
      <c r="H228" s="318"/>
      <c r="I228" s="318"/>
      <c r="J228" s="85" t="s">
        <v>108</v>
      </c>
      <c r="K228" s="150" t="s">
        <v>109</v>
      </c>
    </row>
    <row r="229" spans="1:12" ht="16.5">
      <c r="A229" s="505" t="s">
        <v>1118</v>
      </c>
      <c r="B229" s="520"/>
      <c r="C229" s="520"/>
      <c r="D229" s="520"/>
      <c r="E229" s="520"/>
      <c r="F229" s="520"/>
      <c r="G229" s="583"/>
      <c r="H229" s="319"/>
      <c r="I229" s="319"/>
      <c r="J229" s="37">
        <v>2100</v>
      </c>
      <c r="K229" s="66">
        <v>12</v>
      </c>
    </row>
    <row r="230" spans="1:12" ht="16.5">
      <c r="A230" s="505" t="s">
        <v>1119</v>
      </c>
      <c r="B230" s="520"/>
      <c r="C230" s="520"/>
      <c r="D230" s="520"/>
      <c r="E230" s="520"/>
      <c r="F230" s="520"/>
      <c r="G230" s="583"/>
      <c r="H230" s="319"/>
      <c r="I230" s="319"/>
      <c r="J230" s="37">
        <v>3000</v>
      </c>
      <c r="K230" s="66">
        <v>19</v>
      </c>
    </row>
    <row r="231" spans="1:12" ht="18.75">
      <c r="A231" s="584" t="s">
        <v>374</v>
      </c>
      <c r="B231" s="520"/>
      <c r="C231" s="520"/>
      <c r="D231" s="520"/>
      <c r="E231" s="520"/>
      <c r="F231" s="520"/>
      <c r="G231" s="583"/>
      <c r="H231" s="318"/>
      <c r="I231" s="318"/>
      <c r="J231" s="85" t="s">
        <v>108</v>
      </c>
      <c r="K231" s="150" t="s">
        <v>109</v>
      </c>
    </row>
    <row r="232" spans="1:12" ht="16.5">
      <c r="A232" s="505" t="s">
        <v>402</v>
      </c>
      <c r="B232" s="520"/>
      <c r="C232" s="520"/>
      <c r="D232" s="520"/>
      <c r="E232" s="520"/>
      <c r="F232" s="520"/>
      <c r="G232" s="583"/>
      <c r="H232" s="319"/>
      <c r="I232" s="319"/>
      <c r="J232" s="37">
        <v>9600</v>
      </c>
      <c r="K232" s="66">
        <v>53</v>
      </c>
    </row>
    <row r="233" spans="1:12" ht="16.5">
      <c r="A233" s="505" t="s">
        <v>403</v>
      </c>
      <c r="B233" s="520"/>
      <c r="C233" s="520"/>
      <c r="D233" s="520"/>
      <c r="E233" s="520"/>
      <c r="F233" s="520"/>
      <c r="G233" s="583"/>
      <c r="H233" s="319"/>
      <c r="I233" s="319"/>
      <c r="J233" s="37">
        <v>7900</v>
      </c>
      <c r="K233" s="66">
        <v>39</v>
      </c>
    </row>
    <row r="234" spans="1:12" ht="16.5">
      <c r="A234" s="505" t="s">
        <v>1492</v>
      </c>
      <c r="B234" s="520"/>
      <c r="C234" s="520"/>
      <c r="D234" s="520"/>
      <c r="E234" s="520"/>
      <c r="F234" s="520"/>
      <c r="G234" s="583"/>
      <c r="H234" s="319"/>
      <c r="I234" s="319"/>
      <c r="J234" s="37">
        <v>5000</v>
      </c>
      <c r="K234" s="66">
        <v>27</v>
      </c>
      <c r="L234" s="237"/>
    </row>
    <row r="235" spans="1:12" ht="16.5">
      <c r="A235" s="584" t="s">
        <v>375</v>
      </c>
      <c r="B235" s="520"/>
      <c r="C235" s="520"/>
      <c r="D235" s="520"/>
      <c r="E235" s="520"/>
      <c r="F235" s="520"/>
      <c r="G235" s="583"/>
      <c r="H235" s="157"/>
      <c r="I235" s="157"/>
      <c r="J235" s="85" t="s">
        <v>108</v>
      </c>
      <c r="K235" s="150" t="s">
        <v>109</v>
      </c>
    </row>
    <row r="236" spans="1:12" ht="16.5">
      <c r="A236" s="505" t="s">
        <v>622</v>
      </c>
      <c r="B236" s="520"/>
      <c r="C236" s="520"/>
      <c r="D236" s="520"/>
      <c r="E236" s="520"/>
      <c r="F236" s="520"/>
      <c r="G236" s="583"/>
      <c r="H236" s="157"/>
      <c r="I236" s="157"/>
      <c r="J236" s="37">
        <v>8700</v>
      </c>
      <c r="K236" s="66">
        <v>41</v>
      </c>
    </row>
    <row r="237" spans="1:12" ht="16.5">
      <c r="A237" s="505" t="s">
        <v>592</v>
      </c>
      <c r="B237" s="520"/>
      <c r="C237" s="520"/>
      <c r="D237" s="520"/>
      <c r="E237" s="520"/>
      <c r="F237" s="520"/>
      <c r="G237" s="583"/>
      <c r="H237" s="157"/>
      <c r="I237" s="157"/>
      <c r="J237" s="37">
        <v>13300</v>
      </c>
      <c r="K237" s="66">
        <v>66</v>
      </c>
    </row>
    <row r="238" spans="1:12" ht="16.5">
      <c r="A238" s="584" t="s">
        <v>376</v>
      </c>
      <c r="B238" s="520"/>
      <c r="C238" s="520"/>
      <c r="D238" s="520"/>
      <c r="E238" s="520"/>
      <c r="F238" s="520"/>
      <c r="G238" s="583"/>
      <c r="H238" s="157"/>
      <c r="I238" s="157"/>
      <c r="J238" s="85" t="s">
        <v>108</v>
      </c>
      <c r="K238" s="150" t="s">
        <v>109</v>
      </c>
    </row>
    <row r="239" spans="1:12" ht="18.75">
      <c r="A239" s="505" t="s">
        <v>445</v>
      </c>
      <c r="B239" s="520"/>
      <c r="C239" s="520"/>
      <c r="D239" s="520"/>
      <c r="E239" s="520"/>
      <c r="F239" s="520"/>
      <c r="G239" s="583"/>
      <c r="H239" s="318"/>
      <c r="I239" s="318"/>
      <c r="J239" s="37">
        <v>11400</v>
      </c>
      <c r="K239" s="66">
        <v>50</v>
      </c>
    </row>
    <row r="240" spans="1:12" ht="18.75">
      <c r="A240" s="505" t="s">
        <v>899</v>
      </c>
      <c r="B240" s="520"/>
      <c r="C240" s="520"/>
      <c r="D240" s="520"/>
      <c r="E240" s="520"/>
      <c r="F240" s="520"/>
      <c r="G240" s="583"/>
      <c r="H240" s="318"/>
      <c r="I240" s="318"/>
      <c r="J240" s="37">
        <v>9000</v>
      </c>
      <c r="K240" s="66">
        <v>59</v>
      </c>
    </row>
    <row r="241" spans="1:12" ht="18.75">
      <c r="A241" s="505" t="s">
        <v>1109</v>
      </c>
      <c r="B241" s="520"/>
      <c r="C241" s="520"/>
      <c r="D241" s="520"/>
      <c r="E241" s="520"/>
      <c r="F241" s="520"/>
      <c r="G241" s="583"/>
      <c r="H241" s="318"/>
      <c r="I241" s="318"/>
      <c r="J241" s="37">
        <v>6400</v>
      </c>
      <c r="K241" s="66">
        <v>35</v>
      </c>
      <c r="L241" s="369"/>
    </row>
    <row r="242" spans="1:12" ht="18.75">
      <c r="A242" s="505" t="s">
        <v>1495</v>
      </c>
      <c r="B242" s="520"/>
      <c r="C242" s="520"/>
      <c r="D242" s="520"/>
      <c r="E242" s="520"/>
      <c r="F242" s="520"/>
      <c r="G242" s="583"/>
      <c r="H242" s="318"/>
      <c r="I242" s="318"/>
      <c r="J242" s="37">
        <v>7000</v>
      </c>
      <c r="K242" s="66">
        <v>38</v>
      </c>
      <c r="L242" s="237"/>
    </row>
    <row r="243" spans="1:12" ht="18.75">
      <c r="A243" s="505" t="s">
        <v>1110</v>
      </c>
      <c r="B243" s="520"/>
      <c r="C243" s="520"/>
      <c r="D243" s="520"/>
      <c r="E243" s="520"/>
      <c r="F243" s="520"/>
      <c r="G243" s="583"/>
      <c r="H243" s="318"/>
      <c r="I243" s="318"/>
      <c r="J243" s="37">
        <v>2950</v>
      </c>
      <c r="K243" s="66">
        <v>13</v>
      </c>
      <c r="L243" s="369"/>
    </row>
    <row r="244" spans="1:12" ht="18.75">
      <c r="A244" s="584" t="s">
        <v>377</v>
      </c>
      <c r="B244" s="520"/>
      <c r="C244" s="520"/>
      <c r="D244" s="520"/>
      <c r="E244" s="520"/>
      <c r="F244" s="520"/>
      <c r="G244" s="583"/>
      <c r="H244" s="318"/>
      <c r="I244" s="318"/>
      <c r="J244" s="85" t="s">
        <v>108</v>
      </c>
      <c r="K244" s="150" t="s">
        <v>109</v>
      </c>
    </row>
    <row r="245" spans="1:12" ht="18.75">
      <c r="A245" s="505" t="s">
        <v>837</v>
      </c>
      <c r="B245" s="520"/>
      <c r="C245" s="520"/>
      <c r="D245" s="520"/>
      <c r="E245" s="520"/>
      <c r="F245" s="520"/>
      <c r="G245" s="583"/>
      <c r="H245" s="318"/>
      <c r="I245" s="318"/>
      <c r="J245" s="37">
        <v>13300</v>
      </c>
      <c r="K245" s="66">
        <v>56</v>
      </c>
      <c r="L245" s="237"/>
    </row>
    <row r="246" spans="1:12" ht="18.75">
      <c r="A246" s="505" t="s">
        <v>992</v>
      </c>
      <c r="B246" s="520"/>
      <c r="C246" s="520"/>
      <c r="D246" s="520"/>
      <c r="E246" s="520"/>
      <c r="F246" s="520"/>
      <c r="G246" s="583"/>
      <c r="H246" s="318"/>
      <c r="I246" s="318"/>
      <c r="J246" s="37">
        <v>21800</v>
      </c>
      <c r="K246" s="66">
        <v>104.5</v>
      </c>
      <c r="L246" s="237"/>
    </row>
    <row r="247" spans="1:12" ht="18.75">
      <c r="A247" s="505" t="s">
        <v>1172</v>
      </c>
      <c r="B247" s="520"/>
      <c r="C247" s="520"/>
      <c r="D247" s="520"/>
      <c r="E247" s="520"/>
      <c r="F247" s="520"/>
      <c r="G247" s="583"/>
      <c r="H247" s="318"/>
      <c r="I247" s="318"/>
      <c r="J247" s="37">
        <v>16000</v>
      </c>
      <c r="K247" s="66">
        <v>65</v>
      </c>
      <c r="L247" s="237"/>
    </row>
    <row r="248" spans="1:12" ht="18.75">
      <c r="A248" s="584" t="s">
        <v>378</v>
      </c>
      <c r="B248" s="520"/>
      <c r="C248" s="520"/>
      <c r="D248" s="520"/>
      <c r="E248" s="520"/>
      <c r="F248" s="520"/>
      <c r="G248" s="583"/>
      <c r="H248" s="318"/>
      <c r="I248" s="318"/>
      <c r="J248" s="85" t="s">
        <v>108</v>
      </c>
      <c r="K248" s="150" t="s">
        <v>109</v>
      </c>
    </row>
    <row r="249" spans="1:12" ht="18.75">
      <c r="A249" s="508" t="s">
        <v>446</v>
      </c>
      <c r="B249" s="520"/>
      <c r="C249" s="520"/>
      <c r="D249" s="520"/>
      <c r="E249" s="520"/>
      <c r="F249" s="520"/>
      <c r="G249" s="583"/>
      <c r="H249" s="318"/>
      <c r="I249" s="318"/>
      <c r="J249" s="37">
        <v>16300</v>
      </c>
      <c r="K249" s="66">
        <v>77</v>
      </c>
      <c r="L249" s="359"/>
    </row>
    <row r="250" spans="1:12" ht="18.75">
      <c r="A250" s="508" t="s">
        <v>1120</v>
      </c>
      <c r="B250" s="520"/>
      <c r="C250" s="520"/>
      <c r="D250" s="520"/>
      <c r="E250" s="520"/>
      <c r="F250" s="520"/>
      <c r="G250" s="583"/>
      <c r="H250" s="318"/>
      <c r="I250" s="318"/>
      <c r="J250" s="37">
        <v>12500</v>
      </c>
      <c r="K250" s="66">
        <v>85</v>
      </c>
    </row>
    <row r="251" spans="1:12" ht="18.75">
      <c r="A251" s="505" t="s">
        <v>410</v>
      </c>
      <c r="B251" s="520"/>
      <c r="C251" s="520"/>
      <c r="D251" s="520"/>
      <c r="E251" s="520"/>
      <c r="F251" s="520"/>
      <c r="G251" s="583"/>
      <c r="H251" s="318"/>
      <c r="I251" s="318"/>
      <c r="J251" s="37">
        <v>17400</v>
      </c>
      <c r="K251" s="66">
        <v>65</v>
      </c>
      <c r="L251" s="369"/>
    </row>
    <row r="252" spans="1:12" ht="19.5" thickBot="1">
      <c r="A252" s="598"/>
      <c r="B252" s="588"/>
      <c r="C252" s="588"/>
      <c r="D252" s="588"/>
      <c r="E252" s="588"/>
      <c r="F252" s="588"/>
      <c r="G252" s="599"/>
      <c r="H252" s="318"/>
      <c r="I252" s="318"/>
      <c r="J252" s="113"/>
      <c r="K252" s="156"/>
    </row>
    <row r="253" spans="1:12" ht="25.5" customHeight="1" thickBot="1">
      <c r="A253" s="638" t="s">
        <v>379</v>
      </c>
      <c r="B253" s="639"/>
      <c r="C253" s="639"/>
      <c r="D253" s="639"/>
      <c r="E253" s="639"/>
      <c r="F253" s="639"/>
      <c r="G253" s="639"/>
      <c r="H253" s="639"/>
      <c r="I253" s="639"/>
      <c r="J253" s="639"/>
      <c r="K253" s="640"/>
    </row>
    <row r="254" spans="1:12" ht="18.75">
      <c r="A254" s="531" t="s">
        <v>380</v>
      </c>
      <c r="B254" s="532"/>
      <c r="C254" s="532"/>
      <c r="D254" s="532"/>
      <c r="E254" s="532"/>
      <c r="F254" s="532"/>
      <c r="G254" s="533"/>
      <c r="H254" s="318"/>
      <c r="I254" s="318"/>
      <c r="J254" s="149" t="s">
        <v>108</v>
      </c>
      <c r="K254" s="151" t="s">
        <v>109</v>
      </c>
    </row>
    <row r="255" spans="1:12" ht="18.75">
      <c r="A255" s="505" t="s">
        <v>447</v>
      </c>
      <c r="B255" s="520"/>
      <c r="C255" s="520"/>
      <c r="D255" s="520"/>
      <c r="E255" s="520"/>
      <c r="F255" s="520"/>
      <c r="G255" s="583"/>
      <c r="H255" s="318"/>
      <c r="I255" s="318"/>
      <c r="J255" s="37">
        <v>7300</v>
      </c>
      <c r="K255" s="66">
        <v>36</v>
      </c>
    </row>
    <row r="256" spans="1:12" ht="18.75">
      <c r="A256" s="505" t="s">
        <v>448</v>
      </c>
      <c r="B256" s="520"/>
      <c r="C256" s="520"/>
      <c r="D256" s="520"/>
      <c r="E256" s="520"/>
      <c r="F256" s="520"/>
      <c r="G256" s="583"/>
      <c r="H256" s="318"/>
      <c r="I256" s="318"/>
      <c r="J256" s="37">
        <v>8800</v>
      </c>
      <c r="K256" s="66">
        <v>44</v>
      </c>
    </row>
    <row r="257" spans="1:12" ht="18.75">
      <c r="A257" s="505" t="s">
        <v>449</v>
      </c>
      <c r="B257" s="520"/>
      <c r="C257" s="520"/>
      <c r="D257" s="520"/>
      <c r="E257" s="520"/>
      <c r="F257" s="520"/>
      <c r="G257" s="583"/>
      <c r="H257" s="318"/>
      <c r="I257" s="318"/>
      <c r="J257" s="37">
        <v>5800</v>
      </c>
      <c r="K257" s="66">
        <v>21</v>
      </c>
      <c r="L257" s="369"/>
    </row>
    <row r="258" spans="1:12" ht="18.75">
      <c r="A258" s="584" t="s">
        <v>368</v>
      </c>
      <c r="B258" s="520"/>
      <c r="C258" s="520"/>
      <c r="D258" s="520"/>
      <c r="E258" s="520"/>
      <c r="F258" s="520"/>
      <c r="G258" s="583"/>
      <c r="H258" s="318"/>
      <c r="I258" s="318"/>
      <c r="J258" s="85" t="s">
        <v>108</v>
      </c>
      <c r="K258" s="150" t="s">
        <v>109</v>
      </c>
    </row>
    <row r="259" spans="1:12" ht="18.75">
      <c r="A259" s="505" t="s">
        <v>896</v>
      </c>
      <c r="B259" s="520"/>
      <c r="C259" s="520"/>
      <c r="D259" s="520"/>
      <c r="E259" s="520"/>
      <c r="F259" s="520"/>
      <c r="G259" s="583"/>
      <c r="H259" s="318"/>
      <c r="I259" s="318"/>
      <c r="J259" s="37">
        <v>11400</v>
      </c>
      <c r="K259" s="66">
        <v>76</v>
      </c>
    </row>
    <row r="260" spans="1:12" ht="18.75">
      <c r="A260" s="505" t="s">
        <v>897</v>
      </c>
      <c r="B260" s="520"/>
      <c r="C260" s="520"/>
      <c r="D260" s="520"/>
      <c r="E260" s="520"/>
      <c r="F260" s="520"/>
      <c r="G260" s="583"/>
      <c r="H260" s="318"/>
      <c r="I260" s="318"/>
      <c r="J260" s="37">
        <v>11300</v>
      </c>
      <c r="K260" s="66">
        <v>75</v>
      </c>
    </row>
    <row r="261" spans="1:12" ht="18.75">
      <c r="A261" s="505" t="s">
        <v>898</v>
      </c>
      <c r="B261" s="520"/>
      <c r="C261" s="520"/>
      <c r="D261" s="520"/>
      <c r="E261" s="520"/>
      <c r="F261" s="520"/>
      <c r="G261" s="583"/>
      <c r="H261" s="318"/>
      <c r="I261" s="318"/>
      <c r="J261" s="37">
        <v>8500</v>
      </c>
      <c r="K261" s="66">
        <v>54</v>
      </c>
    </row>
    <row r="262" spans="1:12" ht="18.75">
      <c r="A262" s="584" t="s">
        <v>381</v>
      </c>
      <c r="B262" s="520"/>
      <c r="C262" s="520"/>
      <c r="D262" s="520"/>
      <c r="E262" s="520"/>
      <c r="F262" s="520"/>
      <c r="G262" s="583"/>
      <c r="H262" s="318"/>
      <c r="I262" s="318"/>
      <c r="J262" s="85" t="s">
        <v>108</v>
      </c>
      <c r="K262" s="150" t="s">
        <v>109</v>
      </c>
    </row>
    <row r="263" spans="1:12" ht="18.75">
      <c r="A263" s="505" t="s">
        <v>422</v>
      </c>
      <c r="B263" s="520"/>
      <c r="C263" s="520"/>
      <c r="D263" s="520"/>
      <c r="E263" s="520"/>
      <c r="F263" s="520"/>
      <c r="G263" s="583"/>
      <c r="H263" s="318"/>
      <c r="I263" s="318"/>
      <c r="J263" s="37">
        <v>8100</v>
      </c>
      <c r="K263" s="66">
        <v>37</v>
      </c>
      <c r="L263" s="369"/>
    </row>
    <row r="264" spans="1:12" ht="18.75">
      <c r="A264" s="505" t="s">
        <v>1111</v>
      </c>
      <c r="B264" s="520"/>
      <c r="C264" s="520"/>
      <c r="D264" s="520"/>
      <c r="E264" s="520"/>
      <c r="F264" s="520"/>
      <c r="G264" s="583"/>
      <c r="H264" s="318"/>
      <c r="I264" s="318"/>
      <c r="J264" s="37">
        <v>5400</v>
      </c>
      <c r="K264" s="66">
        <v>25</v>
      </c>
      <c r="L264" s="369"/>
    </row>
    <row r="265" spans="1:12" ht="18.75">
      <c r="A265" s="505" t="s">
        <v>423</v>
      </c>
      <c r="B265" s="520"/>
      <c r="C265" s="520"/>
      <c r="D265" s="520"/>
      <c r="E265" s="520"/>
      <c r="F265" s="520"/>
      <c r="G265" s="583"/>
      <c r="H265" s="318"/>
      <c r="I265" s="318"/>
      <c r="J265" s="37">
        <v>6300</v>
      </c>
      <c r="K265" s="66">
        <v>24</v>
      </c>
      <c r="L265" s="369"/>
    </row>
    <row r="266" spans="1:12" ht="19.5" thickBot="1">
      <c r="A266" s="597"/>
      <c r="B266" s="419"/>
      <c r="C266" s="419"/>
      <c r="D266" s="419"/>
      <c r="E266" s="419"/>
      <c r="F266" s="419"/>
      <c r="G266" s="420"/>
      <c r="H266" s="298"/>
      <c r="I266" s="298"/>
      <c r="J266" s="320"/>
      <c r="K266" s="53"/>
    </row>
    <row r="267" spans="1:12" ht="25.5" customHeight="1" thickBot="1">
      <c r="A267" s="544" t="s">
        <v>493</v>
      </c>
      <c r="B267" s="545"/>
      <c r="C267" s="545"/>
      <c r="D267" s="545"/>
      <c r="E267" s="545"/>
      <c r="F267" s="545"/>
      <c r="G267" s="545"/>
      <c r="H267" s="545"/>
      <c r="I267" s="545"/>
      <c r="J267" s="545"/>
      <c r="K267" s="546"/>
    </row>
    <row r="268" spans="1:12" ht="18.75">
      <c r="A268" s="541" t="s">
        <v>382</v>
      </c>
      <c r="B268" s="416"/>
      <c r="C268" s="416"/>
      <c r="D268" s="416"/>
      <c r="E268" s="416"/>
      <c r="F268" s="416"/>
      <c r="G268" s="417"/>
      <c r="H268" s="298"/>
      <c r="I268" s="298"/>
      <c r="J268" s="154" t="s">
        <v>108</v>
      </c>
      <c r="K268" s="151" t="s">
        <v>109</v>
      </c>
    </row>
    <row r="269" spans="1:12" ht="18.75">
      <c r="A269" s="421" t="s">
        <v>424</v>
      </c>
      <c r="B269" s="422"/>
      <c r="C269" s="422"/>
      <c r="D269" s="422"/>
      <c r="E269" s="422"/>
      <c r="F269" s="422"/>
      <c r="G269" s="423"/>
      <c r="H269" s="298"/>
      <c r="I269" s="298"/>
      <c r="J269" s="65">
        <v>8600</v>
      </c>
      <c r="K269" s="66">
        <v>58</v>
      </c>
    </row>
    <row r="270" spans="1:12" ht="18.75">
      <c r="A270" s="525" t="s">
        <v>383</v>
      </c>
      <c r="B270" s="422"/>
      <c r="C270" s="422"/>
      <c r="D270" s="422"/>
      <c r="E270" s="422"/>
      <c r="F270" s="422"/>
      <c r="G270" s="423"/>
      <c r="H270" s="298"/>
      <c r="I270" s="298"/>
      <c r="J270" s="155" t="s">
        <v>108</v>
      </c>
      <c r="K270" s="150" t="s">
        <v>109</v>
      </c>
    </row>
    <row r="271" spans="1:12" ht="18.75">
      <c r="A271" s="421" t="s">
        <v>895</v>
      </c>
      <c r="B271" s="422"/>
      <c r="C271" s="422"/>
      <c r="D271" s="422"/>
      <c r="E271" s="422"/>
      <c r="F271" s="422"/>
      <c r="G271" s="423"/>
      <c r="H271" s="298"/>
      <c r="I271" s="298"/>
      <c r="J271" s="65">
        <v>10600</v>
      </c>
      <c r="K271" s="66">
        <v>71</v>
      </c>
    </row>
    <row r="272" spans="1:12" ht="18.75">
      <c r="A272" s="421" t="s">
        <v>970</v>
      </c>
      <c r="B272" s="422"/>
      <c r="C272" s="422"/>
      <c r="D272" s="422"/>
      <c r="E272" s="422"/>
      <c r="F272" s="422"/>
      <c r="G272" s="423"/>
      <c r="H272" s="298"/>
      <c r="I272" s="298"/>
      <c r="J272" s="65">
        <v>12700</v>
      </c>
      <c r="K272" s="66">
        <v>71</v>
      </c>
    </row>
    <row r="273" spans="1:12" ht="19.5" thickBot="1">
      <c r="A273" s="597"/>
      <c r="B273" s="419"/>
      <c r="C273" s="419"/>
      <c r="D273" s="419"/>
      <c r="E273" s="419"/>
      <c r="F273" s="419"/>
      <c r="G273" s="420"/>
      <c r="H273" s="298"/>
      <c r="I273" s="298"/>
      <c r="J273" s="320"/>
      <c r="K273" s="53"/>
    </row>
    <row r="274" spans="1:12" ht="25.5" customHeight="1" thickBot="1">
      <c r="A274" s="641" t="s">
        <v>384</v>
      </c>
      <c r="B274" s="642"/>
      <c r="C274" s="642"/>
      <c r="D274" s="642"/>
      <c r="E274" s="642"/>
      <c r="F274" s="642"/>
      <c r="G274" s="642"/>
      <c r="H274" s="642"/>
      <c r="I274" s="642"/>
      <c r="J274" s="642"/>
      <c r="K274" s="643"/>
    </row>
    <row r="275" spans="1:12" ht="18.75">
      <c r="A275" s="531" t="s">
        <v>385</v>
      </c>
      <c r="B275" s="532"/>
      <c r="C275" s="532"/>
      <c r="D275" s="532"/>
      <c r="E275" s="532"/>
      <c r="F275" s="532"/>
      <c r="G275" s="533"/>
      <c r="H275" s="318"/>
      <c r="I275" s="318"/>
      <c r="J275" s="149" t="s">
        <v>108</v>
      </c>
      <c r="K275" s="151" t="s">
        <v>109</v>
      </c>
    </row>
    <row r="276" spans="1:12" ht="18.75">
      <c r="A276" s="505" t="s">
        <v>1233</v>
      </c>
      <c r="B276" s="520"/>
      <c r="C276" s="520"/>
      <c r="D276" s="520"/>
      <c r="E276" s="520"/>
      <c r="F276" s="520"/>
      <c r="G276" s="583"/>
      <c r="H276" s="318"/>
      <c r="I276" s="318"/>
      <c r="J276" s="37">
        <v>9400</v>
      </c>
      <c r="K276" s="66">
        <v>40</v>
      </c>
      <c r="L276" s="369"/>
    </row>
    <row r="277" spans="1:12" ht="18.75">
      <c r="A277" s="505" t="s">
        <v>969</v>
      </c>
      <c r="B277" s="520"/>
      <c r="C277" s="520"/>
      <c r="D277" s="520"/>
      <c r="E277" s="520"/>
      <c r="F277" s="520"/>
      <c r="G277" s="583"/>
      <c r="H277" s="318"/>
      <c r="I277" s="318"/>
      <c r="J277" s="37">
        <v>11600</v>
      </c>
      <c r="K277" s="66">
        <v>55</v>
      </c>
    </row>
    <row r="278" spans="1:12" ht="18.75">
      <c r="A278" s="505" t="s">
        <v>968</v>
      </c>
      <c r="B278" s="520"/>
      <c r="C278" s="520"/>
      <c r="D278" s="520"/>
      <c r="E278" s="520"/>
      <c r="F278" s="520"/>
      <c r="G278" s="583"/>
      <c r="H278" s="318"/>
      <c r="I278" s="318"/>
      <c r="J278" s="37">
        <v>18500</v>
      </c>
      <c r="K278" s="66">
        <v>40</v>
      </c>
    </row>
    <row r="279" spans="1:12" ht="18.75">
      <c r="A279" s="505" t="s">
        <v>967</v>
      </c>
      <c r="B279" s="520"/>
      <c r="C279" s="520"/>
      <c r="D279" s="520"/>
      <c r="E279" s="520"/>
      <c r="F279" s="520"/>
      <c r="G279" s="583"/>
      <c r="H279" s="318"/>
      <c r="I279" s="318"/>
      <c r="J279" s="37">
        <v>34000</v>
      </c>
      <c r="K279" s="66">
        <v>50</v>
      </c>
    </row>
    <row r="280" spans="1:12" ht="18.75">
      <c r="A280" s="505" t="s">
        <v>966</v>
      </c>
      <c r="B280" s="520"/>
      <c r="C280" s="520"/>
      <c r="D280" s="520"/>
      <c r="E280" s="520"/>
      <c r="F280" s="520"/>
      <c r="G280" s="583"/>
      <c r="H280" s="318"/>
      <c r="I280" s="318"/>
      <c r="J280" s="37">
        <v>5300</v>
      </c>
      <c r="K280" s="66">
        <v>35</v>
      </c>
    </row>
    <row r="281" spans="1:12" ht="18.75">
      <c r="A281" s="584" t="s">
        <v>386</v>
      </c>
      <c r="B281" s="520"/>
      <c r="C281" s="520"/>
      <c r="D281" s="520"/>
      <c r="E281" s="520"/>
      <c r="F281" s="520"/>
      <c r="G281" s="583"/>
      <c r="H281" s="318"/>
      <c r="I281" s="318"/>
      <c r="J281" s="85" t="s">
        <v>108</v>
      </c>
      <c r="K281" s="150" t="s">
        <v>109</v>
      </c>
    </row>
    <row r="282" spans="1:12" ht="18.75">
      <c r="A282" s="505" t="s">
        <v>965</v>
      </c>
      <c r="B282" s="520"/>
      <c r="C282" s="520"/>
      <c r="D282" s="520"/>
      <c r="E282" s="520"/>
      <c r="F282" s="520"/>
      <c r="G282" s="583"/>
      <c r="H282" s="318"/>
      <c r="I282" s="318"/>
      <c r="J282" s="37">
        <v>4900</v>
      </c>
      <c r="K282" s="66">
        <v>32</v>
      </c>
    </row>
    <row r="283" spans="1:12" ht="18.75">
      <c r="A283" s="584" t="s">
        <v>387</v>
      </c>
      <c r="B283" s="520"/>
      <c r="C283" s="520"/>
      <c r="D283" s="520"/>
      <c r="E283" s="520"/>
      <c r="F283" s="520"/>
      <c r="G283" s="583"/>
      <c r="H283" s="318"/>
      <c r="I283" s="318"/>
      <c r="J283" s="153" t="s">
        <v>108</v>
      </c>
      <c r="K283" s="321" t="s">
        <v>109</v>
      </c>
    </row>
    <row r="284" spans="1:12" ht="18.75">
      <c r="A284" s="505" t="s">
        <v>964</v>
      </c>
      <c r="B284" s="520"/>
      <c r="C284" s="520"/>
      <c r="D284" s="520"/>
      <c r="E284" s="520"/>
      <c r="F284" s="520"/>
      <c r="G284" s="520"/>
      <c r="H284" s="283"/>
      <c r="I284" s="283"/>
      <c r="J284" s="37">
        <v>7000</v>
      </c>
      <c r="K284" s="66">
        <v>34.200000000000003</v>
      </c>
      <c r="L284" s="369"/>
    </row>
    <row r="285" spans="1:12" ht="16.5">
      <c r="A285" s="505" t="s">
        <v>963</v>
      </c>
      <c r="B285" s="520"/>
      <c r="C285" s="520"/>
      <c r="D285" s="520"/>
      <c r="E285" s="520"/>
      <c r="F285" s="520"/>
      <c r="G285" s="520"/>
      <c r="H285" s="157"/>
      <c r="I285" s="157"/>
      <c r="J285" s="301">
        <v>7150</v>
      </c>
      <c r="K285" s="171">
        <v>43</v>
      </c>
    </row>
    <row r="286" spans="1:12" ht="18.75">
      <c r="A286" s="505" t="s">
        <v>1211</v>
      </c>
      <c r="B286" s="520"/>
      <c r="C286" s="520"/>
      <c r="D286" s="520"/>
      <c r="E286" s="520"/>
      <c r="F286" s="520"/>
      <c r="G286" s="583"/>
      <c r="H286" s="318"/>
      <c r="I286" s="318"/>
      <c r="J286" s="37">
        <v>10600</v>
      </c>
      <c r="K286" s="66">
        <v>43</v>
      </c>
      <c r="L286" s="237"/>
    </row>
    <row r="287" spans="1:12" ht="18.75">
      <c r="A287" s="505" t="s">
        <v>1318</v>
      </c>
      <c r="B287" s="520"/>
      <c r="C287" s="520"/>
      <c r="D287" s="520"/>
      <c r="E287" s="520"/>
      <c r="F287" s="520"/>
      <c r="G287" s="583"/>
      <c r="H287" s="318"/>
      <c r="I287" s="318"/>
      <c r="J287" s="37">
        <v>14600</v>
      </c>
      <c r="K287" s="66">
        <v>60</v>
      </c>
      <c r="L287" s="369"/>
    </row>
    <row r="288" spans="1:12" ht="18.75">
      <c r="A288" s="505" t="s">
        <v>599</v>
      </c>
      <c r="B288" s="520"/>
      <c r="C288" s="520"/>
      <c r="D288" s="520"/>
      <c r="E288" s="520"/>
      <c r="F288" s="520"/>
      <c r="G288" s="583"/>
      <c r="H288" s="318"/>
      <c r="I288" s="318"/>
      <c r="J288" s="37">
        <v>19900</v>
      </c>
      <c r="K288" s="66">
        <v>43</v>
      </c>
    </row>
    <row r="289" spans="1:11" ht="18.75">
      <c r="A289" s="505" t="s">
        <v>750</v>
      </c>
      <c r="B289" s="520"/>
      <c r="C289" s="520"/>
      <c r="D289" s="520"/>
      <c r="E289" s="520"/>
      <c r="F289" s="520"/>
      <c r="G289" s="583"/>
      <c r="H289" s="318"/>
      <c r="I289" s="318"/>
      <c r="J289" s="37">
        <v>36800</v>
      </c>
      <c r="K289" s="66">
        <v>54</v>
      </c>
    </row>
    <row r="290" spans="1:11" ht="18.75">
      <c r="A290" s="505" t="s">
        <v>749</v>
      </c>
      <c r="B290" s="520"/>
      <c r="C290" s="520"/>
      <c r="D290" s="520"/>
      <c r="E290" s="520"/>
      <c r="F290" s="520"/>
      <c r="G290" s="583"/>
      <c r="H290" s="318"/>
      <c r="I290" s="318"/>
      <c r="J290" s="37">
        <v>7000</v>
      </c>
      <c r="K290" s="66">
        <v>47</v>
      </c>
    </row>
    <row r="291" spans="1:11" ht="16.5">
      <c r="A291" s="594" t="s">
        <v>589</v>
      </c>
      <c r="B291" s="520"/>
      <c r="C291" s="520"/>
      <c r="D291" s="520"/>
      <c r="E291" s="520"/>
      <c r="F291" s="520"/>
      <c r="G291" s="583"/>
      <c r="H291" s="157"/>
      <c r="I291" s="157"/>
      <c r="J291" s="85" t="s">
        <v>108</v>
      </c>
      <c r="K291" s="150" t="s">
        <v>109</v>
      </c>
    </row>
    <row r="292" spans="1:11" ht="16.5">
      <c r="A292" s="505" t="s">
        <v>590</v>
      </c>
      <c r="B292" s="520"/>
      <c r="C292" s="520"/>
      <c r="D292" s="520"/>
      <c r="E292" s="520"/>
      <c r="F292" s="520"/>
      <c r="G292" s="583"/>
      <c r="H292" s="157"/>
      <c r="I292" s="157"/>
      <c r="J292" s="37">
        <v>20700</v>
      </c>
      <c r="K292" s="66">
        <v>140</v>
      </c>
    </row>
    <row r="293" spans="1:11" ht="16.5">
      <c r="A293" s="505" t="s">
        <v>953</v>
      </c>
      <c r="B293" s="520"/>
      <c r="C293" s="520"/>
      <c r="D293" s="520"/>
      <c r="E293" s="520"/>
      <c r="F293" s="520"/>
      <c r="G293" s="583"/>
      <c r="H293" s="157"/>
      <c r="I293" s="157"/>
      <c r="J293" s="37">
        <v>34500</v>
      </c>
      <c r="K293" s="66">
        <v>140</v>
      </c>
    </row>
    <row r="294" spans="1:11" ht="16.5">
      <c r="A294" s="584" t="s">
        <v>204</v>
      </c>
      <c r="B294" s="520"/>
      <c r="C294" s="520"/>
      <c r="D294" s="520"/>
      <c r="E294" s="520"/>
      <c r="F294" s="520"/>
      <c r="G294" s="583"/>
      <c r="H294" s="157"/>
      <c r="I294" s="157"/>
      <c r="J294" s="85" t="s">
        <v>108</v>
      </c>
      <c r="K294" s="150" t="s">
        <v>109</v>
      </c>
    </row>
    <row r="295" spans="1:11" ht="16.5">
      <c r="A295" s="505" t="s">
        <v>959</v>
      </c>
      <c r="B295" s="520"/>
      <c r="C295" s="520"/>
      <c r="D295" s="520"/>
      <c r="E295" s="520"/>
      <c r="F295" s="520"/>
      <c r="G295" s="583"/>
      <c r="H295" s="157"/>
      <c r="I295" s="157"/>
      <c r="J295" s="37">
        <v>29700</v>
      </c>
      <c r="K295" s="66">
        <v>120</v>
      </c>
    </row>
    <row r="296" spans="1:11" ht="16.5">
      <c r="A296" s="505" t="s">
        <v>1074</v>
      </c>
      <c r="B296" s="520"/>
      <c r="C296" s="520"/>
      <c r="D296" s="520"/>
      <c r="E296" s="520"/>
      <c r="F296" s="520"/>
      <c r="G296" s="583"/>
      <c r="H296" s="157"/>
      <c r="I296" s="157"/>
      <c r="J296" s="37">
        <v>19100</v>
      </c>
      <c r="K296" s="66">
        <v>128</v>
      </c>
    </row>
    <row r="297" spans="1:11" ht="16.5">
      <c r="A297" s="584" t="s">
        <v>55</v>
      </c>
      <c r="B297" s="520"/>
      <c r="C297" s="520"/>
      <c r="D297" s="520"/>
      <c r="E297" s="520"/>
      <c r="F297" s="520"/>
      <c r="G297" s="583"/>
      <c r="H297" s="157"/>
      <c r="I297" s="157"/>
      <c r="J297" s="85" t="s">
        <v>108</v>
      </c>
      <c r="K297" s="150" t="s">
        <v>109</v>
      </c>
    </row>
    <row r="298" spans="1:11" ht="16.5">
      <c r="A298" s="505" t="s">
        <v>426</v>
      </c>
      <c r="B298" s="520"/>
      <c r="C298" s="520"/>
      <c r="D298" s="520"/>
      <c r="E298" s="520"/>
      <c r="F298" s="520"/>
      <c r="G298" s="583"/>
      <c r="H298" s="157"/>
      <c r="I298" s="157"/>
      <c r="J298" s="37">
        <v>21000</v>
      </c>
      <c r="K298" s="66">
        <v>145</v>
      </c>
    </row>
    <row r="299" spans="1:11" s="405" customFormat="1" ht="16.5">
      <c r="A299" s="584" t="s">
        <v>1307</v>
      </c>
      <c r="B299" s="520"/>
      <c r="C299" s="520"/>
      <c r="D299" s="520"/>
      <c r="E299" s="520"/>
      <c r="F299" s="520"/>
      <c r="G299" s="583"/>
      <c r="H299" s="157"/>
      <c r="I299" s="157"/>
      <c r="J299" s="85" t="s">
        <v>108</v>
      </c>
      <c r="K299" s="150" t="s">
        <v>109</v>
      </c>
    </row>
    <row r="300" spans="1:11" s="405" customFormat="1" ht="16.5">
      <c r="A300" s="622" t="s">
        <v>1308</v>
      </c>
      <c r="B300" s="636"/>
      <c r="C300" s="636"/>
      <c r="D300" s="636"/>
      <c r="E300" s="636"/>
      <c r="F300" s="636"/>
      <c r="G300" s="637"/>
      <c r="H300" s="157"/>
      <c r="I300" s="157"/>
      <c r="J300" s="37">
        <v>20700</v>
      </c>
      <c r="K300" s="66">
        <v>140</v>
      </c>
    </row>
    <row r="301" spans="1:11" ht="16.5">
      <c r="A301" s="584" t="s">
        <v>56</v>
      </c>
      <c r="B301" s="520"/>
      <c r="C301" s="520"/>
      <c r="D301" s="520"/>
      <c r="E301" s="520"/>
      <c r="F301" s="520"/>
      <c r="G301" s="583"/>
      <c r="H301" s="157"/>
      <c r="I301" s="157"/>
      <c r="J301" s="85" t="s">
        <v>108</v>
      </c>
      <c r="K301" s="150" t="s">
        <v>109</v>
      </c>
    </row>
    <row r="302" spans="1:11" ht="16.5">
      <c r="A302" s="505" t="s">
        <v>894</v>
      </c>
      <c r="B302" s="520"/>
      <c r="C302" s="520"/>
      <c r="D302" s="520"/>
      <c r="E302" s="520"/>
      <c r="F302" s="520"/>
      <c r="G302" s="583"/>
      <c r="H302" s="157"/>
      <c r="I302" s="157"/>
      <c r="J302" s="37">
        <v>34000</v>
      </c>
      <c r="K302" s="66">
        <v>229</v>
      </c>
    </row>
    <row r="303" spans="1:11" ht="16.5">
      <c r="A303" s="505" t="s">
        <v>893</v>
      </c>
      <c r="B303" s="520"/>
      <c r="C303" s="520"/>
      <c r="D303" s="520"/>
      <c r="E303" s="520"/>
      <c r="F303" s="520"/>
      <c r="G303" s="583"/>
      <c r="H303" s="157"/>
      <c r="I303" s="157"/>
      <c r="J303" s="113">
        <v>40300</v>
      </c>
      <c r="K303" s="156">
        <v>272</v>
      </c>
    </row>
    <row r="304" spans="1:11" ht="17.25" thickBot="1">
      <c r="A304" s="598"/>
      <c r="B304" s="588"/>
      <c r="C304" s="588"/>
      <c r="D304" s="588"/>
      <c r="E304" s="588"/>
      <c r="F304" s="588"/>
      <c r="G304" s="599"/>
      <c r="H304" s="157"/>
      <c r="I304" s="157"/>
      <c r="J304" s="113"/>
      <c r="K304" s="156"/>
    </row>
    <row r="305" spans="1:12" ht="25.5" customHeight="1" thickBot="1">
      <c r="A305" s="449" t="s">
        <v>803</v>
      </c>
      <c r="B305" s="632"/>
      <c r="C305" s="632"/>
      <c r="D305" s="632"/>
      <c r="E305" s="632"/>
      <c r="F305" s="632"/>
      <c r="G305" s="632"/>
      <c r="H305" s="632"/>
      <c r="I305" s="632"/>
      <c r="J305" s="632"/>
      <c r="K305" s="633"/>
    </row>
    <row r="306" spans="1:12" ht="18.75" customHeight="1">
      <c r="A306" s="634" t="s">
        <v>388</v>
      </c>
      <c r="B306" s="635"/>
      <c r="C306" s="635"/>
      <c r="D306" s="635"/>
      <c r="E306" s="635"/>
      <c r="F306" s="635"/>
      <c r="G306" s="635"/>
      <c r="H306" s="157"/>
      <c r="I306" s="157"/>
      <c r="J306" s="322" t="s">
        <v>108</v>
      </c>
      <c r="K306" s="323" t="s">
        <v>109</v>
      </c>
    </row>
    <row r="307" spans="1:12" ht="16.5" customHeight="1">
      <c r="A307" s="625" t="s">
        <v>1048</v>
      </c>
      <c r="B307" s="626"/>
      <c r="C307" s="626"/>
      <c r="D307" s="626"/>
      <c r="E307" s="626"/>
      <c r="F307" s="626"/>
      <c r="G307" s="626"/>
      <c r="H307" s="157"/>
      <c r="I307" s="157"/>
      <c r="J307" s="113">
        <v>5000</v>
      </c>
      <c r="K307" s="156">
        <v>33</v>
      </c>
    </row>
    <row r="308" spans="1:12" ht="16.5" customHeight="1">
      <c r="A308" s="595" t="s">
        <v>389</v>
      </c>
      <c r="B308" s="596"/>
      <c r="C308" s="596"/>
      <c r="D308" s="596"/>
      <c r="E308" s="596"/>
      <c r="F308" s="596"/>
      <c r="G308" s="596"/>
      <c r="H308" s="157"/>
      <c r="I308" s="157"/>
      <c r="J308" s="153" t="s">
        <v>108</v>
      </c>
      <c r="K308" s="321" t="s">
        <v>109</v>
      </c>
    </row>
    <row r="309" spans="1:12" ht="16.5" customHeight="1">
      <c r="A309" s="625" t="s">
        <v>450</v>
      </c>
      <c r="B309" s="626"/>
      <c r="C309" s="626"/>
      <c r="D309" s="626"/>
      <c r="E309" s="626"/>
      <c r="F309" s="626"/>
      <c r="G309" s="626"/>
      <c r="H309" s="157"/>
      <c r="I309" s="157"/>
      <c r="J309" s="113">
        <v>7600</v>
      </c>
      <c r="K309" s="156">
        <v>51</v>
      </c>
    </row>
    <row r="310" spans="1:12" ht="16.5" customHeight="1">
      <c r="A310" s="625" t="s">
        <v>1210</v>
      </c>
      <c r="B310" s="626"/>
      <c r="C310" s="626"/>
      <c r="D310" s="626"/>
      <c r="E310" s="626"/>
      <c r="F310" s="626"/>
      <c r="G310" s="626"/>
      <c r="H310" s="157"/>
      <c r="I310" s="157"/>
      <c r="J310" s="113">
        <v>7700</v>
      </c>
      <c r="K310" s="156">
        <v>37</v>
      </c>
      <c r="L310" s="237"/>
    </row>
    <row r="311" spans="1:12" ht="16.5" customHeight="1">
      <c r="A311" s="625" t="s">
        <v>1214</v>
      </c>
      <c r="B311" s="626"/>
      <c r="C311" s="626"/>
      <c r="D311" s="626"/>
      <c r="E311" s="626"/>
      <c r="F311" s="626"/>
      <c r="G311" s="626"/>
      <c r="H311" s="157"/>
      <c r="I311" s="157"/>
      <c r="J311" s="113">
        <v>8000</v>
      </c>
      <c r="K311" s="156">
        <v>54</v>
      </c>
      <c r="L311" s="237"/>
    </row>
    <row r="312" spans="1:12" s="355" customFormat="1" ht="16.5" customHeight="1">
      <c r="A312" s="625" t="s">
        <v>1215</v>
      </c>
      <c r="B312" s="626"/>
      <c r="C312" s="626"/>
      <c r="D312" s="626"/>
      <c r="E312" s="626"/>
      <c r="F312" s="626"/>
      <c r="G312" s="626"/>
      <c r="H312" s="157"/>
      <c r="I312" s="157"/>
      <c r="J312" s="113">
        <v>8000</v>
      </c>
      <c r="K312" s="156">
        <v>54</v>
      </c>
      <c r="L312" s="237"/>
    </row>
    <row r="313" spans="1:12" ht="16.5" customHeight="1">
      <c r="A313" s="625" t="s">
        <v>1213</v>
      </c>
      <c r="B313" s="626"/>
      <c r="C313" s="626"/>
      <c r="D313" s="626"/>
      <c r="E313" s="626"/>
      <c r="F313" s="626"/>
      <c r="G313" s="626"/>
      <c r="H313" s="157"/>
      <c r="I313" s="157"/>
      <c r="J313" s="113">
        <v>2000</v>
      </c>
      <c r="K313" s="156">
        <v>11</v>
      </c>
    </row>
    <row r="314" spans="1:12" ht="16.5" customHeight="1">
      <c r="A314" s="595" t="s">
        <v>804</v>
      </c>
      <c r="B314" s="596"/>
      <c r="C314" s="596"/>
      <c r="D314" s="596"/>
      <c r="E314" s="596"/>
      <c r="F314" s="596"/>
      <c r="G314" s="596"/>
      <c r="H314" s="157"/>
      <c r="I314" s="157"/>
      <c r="J314" s="153" t="s">
        <v>108</v>
      </c>
      <c r="K314" s="321" t="s">
        <v>109</v>
      </c>
    </row>
    <row r="315" spans="1:12" ht="16.5" customHeight="1">
      <c r="A315" s="625" t="s">
        <v>805</v>
      </c>
      <c r="B315" s="626"/>
      <c r="C315" s="626"/>
      <c r="D315" s="626"/>
      <c r="E315" s="626"/>
      <c r="F315" s="626"/>
      <c r="G315" s="626"/>
      <c r="H315" s="157"/>
      <c r="I315" s="157"/>
      <c r="J315" s="113">
        <v>20300</v>
      </c>
      <c r="K315" s="156">
        <v>138</v>
      </c>
    </row>
    <row r="316" spans="1:12" ht="16.5" customHeight="1" thickBot="1">
      <c r="A316" s="620"/>
      <c r="B316" s="621"/>
      <c r="C316" s="621"/>
      <c r="D316" s="621"/>
      <c r="E316" s="621"/>
      <c r="F316" s="621"/>
      <c r="G316" s="621"/>
      <c r="H316" s="157"/>
      <c r="I316" s="157"/>
      <c r="J316" s="311"/>
      <c r="K316" s="53"/>
    </row>
    <row r="317" spans="1:12" ht="25.5" customHeight="1" thickBot="1">
      <c r="A317" s="544" t="s">
        <v>390</v>
      </c>
      <c r="B317" s="545"/>
      <c r="C317" s="545"/>
      <c r="D317" s="545"/>
      <c r="E317" s="545"/>
      <c r="F317" s="545"/>
      <c r="G317" s="545"/>
      <c r="H317" s="545"/>
      <c r="I317" s="545"/>
      <c r="J317" s="545"/>
      <c r="K317" s="546"/>
    </row>
    <row r="318" spans="1:12" ht="16.5">
      <c r="A318" s="531" t="s">
        <v>57</v>
      </c>
      <c r="B318" s="532"/>
      <c r="C318" s="532"/>
      <c r="D318" s="532"/>
      <c r="E318" s="532"/>
      <c r="F318" s="532"/>
      <c r="G318" s="533"/>
      <c r="H318" s="157"/>
      <c r="I318" s="157"/>
      <c r="J318" s="149" t="s">
        <v>108</v>
      </c>
      <c r="K318" s="151" t="s">
        <v>109</v>
      </c>
    </row>
    <row r="319" spans="1:12" ht="16.5">
      <c r="A319" s="505" t="s">
        <v>864</v>
      </c>
      <c r="B319" s="520"/>
      <c r="C319" s="520"/>
      <c r="D319" s="520"/>
      <c r="E319" s="520"/>
      <c r="F319" s="520"/>
      <c r="G319" s="583"/>
      <c r="H319" s="157"/>
      <c r="I319" s="157"/>
      <c r="J319" s="37">
        <v>16400</v>
      </c>
      <c r="K319" s="66">
        <v>112</v>
      </c>
    </row>
    <row r="320" spans="1:12" ht="16.5">
      <c r="A320" s="584" t="s">
        <v>58</v>
      </c>
      <c r="B320" s="520"/>
      <c r="C320" s="520"/>
      <c r="D320" s="520"/>
      <c r="E320" s="520"/>
      <c r="F320" s="520"/>
      <c r="G320" s="583"/>
      <c r="H320" s="157"/>
      <c r="I320" s="157"/>
      <c r="J320" s="85" t="s">
        <v>108</v>
      </c>
      <c r="K320" s="150" t="s">
        <v>109</v>
      </c>
    </row>
    <row r="321" spans="1:12" ht="16.5">
      <c r="A321" s="505" t="s">
        <v>865</v>
      </c>
      <c r="B321" s="520"/>
      <c r="C321" s="520"/>
      <c r="D321" s="520"/>
      <c r="E321" s="520"/>
      <c r="F321" s="520"/>
      <c r="G321" s="583"/>
      <c r="H321" s="157"/>
      <c r="I321" s="157"/>
      <c r="J321" s="37">
        <v>20300</v>
      </c>
      <c r="K321" s="66">
        <v>138</v>
      </c>
    </row>
    <row r="322" spans="1:12" ht="16.5">
      <c r="A322" s="584" t="s">
        <v>59</v>
      </c>
      <c r="B322" s="520"/>
      <c r="C322" s="520"/>
      <c r="D322" s="520"/>
      <c r="E322" s="520"/>
      <c r="F322" s="520"/>
      <c r="G322" s="583"/>
      <c r="H322" s="157"/>
      <c r="I322" s="157"/>
      <c r="J322" s="85" t="s">
        <v>108</v>
      </c>
      <c r="K322" s="150" t="s">
        <v>109</v>
      </c>
    </row>
    <row r="323" spans="1:12" ht="16.5">
      <c r="A323" s="623" t="s">
        <v>1206</v>
      </c>
      <c r="B323" s="520"/>
      <c r="C323" s="520"/>
      <c r="D323" s="520"/>
      <c r="E323" s="520"/>
      <c r="F323" s="520"/>
      <c r="G323" s="583"/>
      <c r="H323" s="157"/>
      <c r="I323" s="157"/>
      <c r="J323" s="37">
        <v>26200</v>
      </c>
      <c r="K323" s="66">
        <v>113</v>
      </c>
    </row>
    <row r="324" spans="1:12" ht="16.5">
      <c r="A324" s="505" t="s">
        <v>1207</v>
      </c>
      <c r="B324" s="520"/>
      <c r="C324" s="520"/>
      <c r="D324" s="520"/>
      <c r="E324" s="520"/>
      <c r="F324" s="520"/>
      <c r="G324" s="583"/>
      <c r="H324" s="157"/>
      <c r="I324" s="157"/>
      <c r="J324" s="37">
        <v>17300</v>
      </c>
      <c r="K324" s="66">
        <v>117</v>
      </c>
    </row>
    <row r="325" spans="1:12" ht="16.5">
      <c r="A325" s="505" t="s">
        <v>957</v>
      </c>
      <c r="B325" s="520"/>
      <c r="C325" s="520"/>
      <c r="D325" s="520"/>
      <c r="E325" s="520"/>
      <c r="F325" s="520"/>
      <c r="G325" s="583"/>
      <c r="H325" s="157"/>
      <c r="I325" s="157"/>
      <c r="J325" s="37">
        <v>19200</v>
      </c>
      <c r="K325" s="66">
        <v>130</v>
      </c>
    </row>
    <row r="326" spans="1:12" ht="16.5">
      <c r="A326" s="584" t="s">
        <v>1167</v>
      </c>
      <c r="B326" s="592"/>
      <c r="C326" s="592"/>
      <c r="D326" s="592"/>
      <c r="E326" s="592"/>
      <c r="F326" s="592"/>
      <c r="G326" s="593"/>
      <c r="H326" s="157"/>
      <c r="I326" s="157"/>
      <c r="J326" s="85" t="s">
        <v>108</v>
      </c>
      <c r="K326" s="150" t="s">
        <v>109</v>
      </c>
    </row>
    <row r="327" spans="1:12" ht="16.5">
      <c r="A327" s="505" t="s">
        <v>1208</v>
      </c>
      <c r="B327" s="520"/>
      <c r="C327" s="520"/>
      <c r="D327" s="520"/>
      <c r="E327" s="520"/>
      <c r="F327" s="520"/>
      <c r="G327" s="583"/>
      <c r="H327" s="157"/>
      <c r="I327" s="157"/>
      <c r="J327" s="113">
        <v>17300</v>
      </c>
      <c r="K327" s="156">
        <v>117</v>
      </c>
    </row>
    <row r="328" spans="1:12" ht="16.5">
      <c r="A328" s="584" t="s">
        <v>517</v>
      </c>
      <c r="B328" s="520"/>
      <c r="C328" s="520"/>
      <c r="D328" s="520"/>
      <c r="E328" s="520"/>
      <c r="F328" s="520"/>
      <c r="G328" s="583"/>
      <c r="H328" s="157"/>
      <c r="I328" s="157"/>
      <c r="J328" s="153" t="s">
        <v>108</v>
      </c>
      <c r="K328" s="321" t="s">
        <v>109</v>
      </c>
    </row>
    <row r="329" spans="1:12" ht="16.5">
      <c r="A329" s="505" t="s">
        <v>595</v>
      </c>
      <c r="B329" s="520"/>
      <c r="C329" s="520"/>
      <c r="D329" s="520"/>
      <c r="E329" s="520"/>
      <c r="F329" s="520"/>
      <c r="G329" s="583"/>
      <c r="H329" s="157"/>
      <c r="I329" s="157"/>
      <c r="J329" s="113">
        <v>33900</v>
      </c>
      <c r="K329" s="156">
        <v>130</v>
      </c>
      <c r="L329" s="369"/>
    </row>
    <row r="330" spans="1:12" ht="16.5">
      <c r="A330" s="505" t="s">
        <v>596</v>
      </c>
      <c r="B330" s="520"/>
      <c r="C330" s="520"/>
      <c r="D330" s="520"/>
      <c r="E330" s="520"/>
      <c r="F330" s="520"/>
      <c r="G330" s="583"/>
      <c r="H330" s="157"/>
      <c r="I330" s="157"/>
      <c r="J330" s="113">
        <v>17700</v>
      </c>
      <c r="K330" s="156">
        <v>68.5</v>
      </c>
    </row>
    <row r="331" spans="1:12" ht="16.5">
      <c r="A331" s="324" t="s">
        <v>737</v>
      </c>
      <c r="B331" s="147"/>
      <c r="C331" s="147"/>
      <c r="D331" s="147"/>
      <c r="E331" s="147"/>
      <c r="F331" s="147"/>
      <c r="G331" s="148"/>
      <c r="H331" s="157"/>
      <c r="I331" s="157"/>
      <c r="J331" s="113">
        <v>32000</v>
      </c>
      <c r="K331" s="156">
        <v>214</v>
      </c>
    </row>
    <row r="332" spans="1:12" ht="16.5">
      <c r="A332" s="324" t="s">
        <v>738</v>
      </c>
      <c r="B332" s="147"/>
      <c r="C332" s="147"/>
      <c r="D332" s="147"/>
      <c r="E332" s="147"/>
      <c r="F332" s="147"/>
      <c r="G332" s="148"/>
      <c r="H332" s="157"/>
      <c r="I332" s="157"/>
      <c r="J332" s="113">
        <v>42000</v>
      </c>
      <c r="K332" s="156">
        <v>286</v>
      </c>
    </row>
    <row r="333" spans="1:12" ht="17.25" thickBot="1">
      <c r="A333" s="324"/>
      <c r="B333" s="147"/>
      <c r="C333" s="147"/>
      <c r="D333" s="147"/>
      <c r="E333" s="147"/>
      <c r="F333" s="147"/>
      <c r="G333" s="148"/>
      <c r="H333" s="157"/>
      <c r="I333" s="157"/>
      <c r="J333" s="113"/>
      <c r="K333" s="156"/>
    </row>
    <row r="334" spans="1:12" ht="25.5" customHeight="1" thickBot="1">
      <c r="A334" s="544" t="s">
        <v>391</v>
      </c>
      <c r="B334" s="545"/>
      <c r="C334" s="545"/>
      <c r="D334" s="545"/>
      <c r="E334" s="545"/>
      <c r="F334" s="545"/>
      <c r="G334" s="545"/>
      <c r="H334" s="545"/>
      <c r="I334" s="545"/>
      <c r="J334" s="545"/>
      <c r="K334" s="546"/>
    </row>
    <row r="335" spans="1:12" ht="16.5">
      <c r="A335" s="647" t="s">
        <v>392</v>
      </c>
      <c r="B335" s="532"/>
      <c r="C335" s="532"/>
      <c r="D335" s="532"/>
      <c r="E335" s="532"/>
      <c r="F335" s="532"/>
      <c r="G335" s="533"/>
      <c r="H335" s="157"/>
      <c r="I335" s="157"/>
      <c r="J335" s="149" t="s">
        <v>108</v>
      </c>
      <c r="K335" s="151" t="s">
        <v>109</v>
      </c>
    </row>
    <row r="336" spans="1:12" ht="16.5">
      <c r="A336" s="505" t="s">
        <v>427</v>
      </c>
      <c r="B336" s="520"/>
      <c r="C336" s="520"/>
      <c r="D336" s="520"/>
      <c r="E336" s="520"/>
      <c r="F336" s="520"/>
      <c r="G336" s="583"/>
      <c r="H336" s="157"/>
      <c r="I336" s="157"/>
      <c r="J336" s="37">
        <v>8500</v>
      </c>
      <c r="K336" s="66">
        <v>58</v>
      </c>
    </row>
    <row r="337" spans="1:12" ht="16.5">
      <c r="A337" s="505" t="s">
        <v>428</v>
      </c>
      <c r="B337" s="520"/>
      <c r="C337" s="520"/>
      <c r="D337" s="520"/>
      <c r="E337" s="520"/>
      <c r="F337" s="520"/>
      <c r="G337" s="583"/>
      <c r="H337" s="157"/>
      <c r="I337" s="157"/>
      <c r="J337" s="37">
        <v>1300</v>
      </c>
      <c r="K337" s="66">
        <v>7</v>
      </c>
    </row>
    <row r="338" spans="1:12" ht="15" customHeight="1">
      <c r="A338" s="631" t="s">
        <v>393</v>
      </c>
      <c r="B338" s="520"/>
      <c r="C338" s="520"/>
      <c r="D338" s="520"/>
      <c r="E338" s="520"/>
      <c r="F338" s="520"/>
      <c r="G338" s="583"/>
      <c r="H338" s="157"/>
      <c r="I338" s="157"/>
      <c r="J338" s="85" t="s">
        <v>108</v>
      </c>
      <c r="K338" s="150" t="s">
        <v>109</v>
      </c>
    </row>
    <row r="339" spans="1:12" ht="16.5">
      <c r="A339" s="505" t="s">
        <v>866</v>
      </c>
      <c r="B339" s="520"/>
      <c r="C339" s="520"/>
      <c r="D339" s="520"/>
      <c r="E339" s="520"/>
      <c r="F339" s="520"/>
      <c r="G339" s="583"/>
      <c r="H339" s="157"/>
      <c r="I339" s="157"/>
      <c r="J339" s="37">
        <v>4300</v>
      </c>
      <c r="K339" s="66">
        <v>28</v>
      </c>
    </row>
    <row r="340" spans="1:12" ht="16.5">
      <c r="A340" s="584" t="s">
        <v>394</v>
      </c>
      <c r="B340" s="520"/>
      <c r="C340" s="520"/>
      <c r="D340" s="520"/>
      <c r="E340" s="520"/>
      <c r="F340" s="520"/>
      <c r="G340" s="583"/>
      <c r="H340" s="157"/>
      <c r="I340" s="157"/>
      <c r="J340" s="85" t="s">
        <v>108</v>
      </c>
      <c r="K340" s="150" t="s">
        <v>109</v>
      </c>
    </row>
    <row r="341" spans="1:12" ht="16.5">
      <c r="A341" s="505" t="s">
        <v>867</v>
      </c>
      <c r="B341" s="520"/>
      <c r="C341" s="520"/>
      <c r="D341" s="520"/>
      <c r="E341" s="520"/>
      <c r="F341" s="520"/>
      <c r="G341" s="583"/>
      <c r="H341" s="158"/>
      <c r="I341" s="158"/>
      <c r="J341" s="37">
        <v>21800</v>
      </c>
      <c r="K341" s="66">
        <v>148</v>
      </c>
    </row>
    <row r="342" spans="1:12" ht="17.25" thickBot="1">
      <c r="A342" s="598"/>
      <c r="B342" s="588"/>
      <c r="C342" s="588"/>
      <c r="D342" s="588"/>
      <c r="E342" s="588"/>
      <c r="F342" s="588"/>
      <c r="G342" s="599"/>
      <c r="H342" s="157"/>
      <c r="I342" s="157"/>
      <c r="J342" s="325"/>
      <c r="K342" s="326"/>
    </row>
    <row r="343" spans="1:12" ht="25.5" customHeight="1" thickBot="1">
      <c r="A343" s="544" t="s">
        <v>62</v>
      </c>
      <c r="B343" s="545"/>
      <c r="C343" s="545"/>
      <c r="D343" s="545"/>
      <c r="E343" s="545"/>
      <c r="F343" s="545"/>
      <c r="G343" s="545"/>
      <c r="H343" s="545"/>
      <c r="I343" s="545"/>
      <c r="J343" s="545"/>
      <c r="K343" s="546"/>
    </row>
    <row r="344" spans="1:12" ht="16.5">
      <c r="A344" s="628" t="s">
        <v>1253</v>
      </c>
      <c r="B344" s="629"/>
      <c r="C344" s="629"/>
      <c r="D344" s="629"/>
      <c r="E344" s="629"/>
      <c r="F344" s="629"/>
      <c r="G344" s="630"/>
      <c r="H344" s="157"/>
      <c r="I344" s="157"/>
      <c r="J344" s="85" t="s">
        <v>108</v>
      </c>
      <c r="K344" s="150" t="s">
        <v>109</v>
      </c>
    </row>
    <row r="345" spans="1:12" s="381" customFormat="1" ht="16.5">
      <c r="A345" s="505" t="s">
        <v>1254</v>
      </c>
      <c r="B345" s="520"/>
      <c r="C345" s="520"/>
      <c r="D345" s="520"/>
      <c r="E345" s="520"/>
      <c r="F345" s="520"/>
      <c r="G345" s="583"/>
      <c r="H345" s="157"/>
      <c r="I345" s="157"/>
      <c r="J345" s="37">
        <v>3600</v>
      </c>
      <c r="K345" s="66">
        <v>24</v>
      </c>
    </row>
    <row r="346" spans="1:12" s="381" customFormat="1" ht="16.5">
      <c r="A346" s="505" t="s">
        <v>1255</v>
      </c>
      <c r="B346" s="520"/>
      <c r="C346" s="520"/>
      <c r="D346" s="520"/>
      <c r="E346" s="520"/>
      <c r="F346" s="520"/>
      <c r="G346" s="583"/>
      <c r="H346" s="157"/>
      <c r="I346" s="157"/>
      <c r="J346" s="37">
        <v>6700</v>
      </c>
      <c r="K346" s="66">
        <v>24</v>
      </c>
    </row>
    <row r="347" spans="1:12" s="381" customFormat="1" ht="16.5">
      <c r="A347" s="505" t="s">
        <v>1256</v>
      </c>
      <c r="B347" s="520"/>
      <c r="C347" s="520"/>
      <c r="D347" s="520"/>
      <c r="E347" s="520"/>
      <c r="F347" s="520"/>
      <c r="G347" s="583"/>
      <c r="H347" s="157"/>
      <c r="I347" s="157"/>
      <c r="J347" s="37">
        <v>4100</v>
      </c>
      <c r="K347" s="66">
        <v>27</v>
      </c>
    </row>
    <row r="348" spans="1:12" s="381" customFormat="1" ht="16.5">
      <c r="A348" s="505" t="s">
        <v>1259</v>
      </c>
      <c r="B348" s="520"/>
      <c r="C348" s="520"/>
      <c r="D348" s="520"/>
      <c r="E348" s="520"/>
      <c r="F348" s="520"/>
      <c r="G348" s="583"/>
      <c r="H348" s="157"/>
      <c r="I348" s="157"/>
      <c r="J348" s="37">
        <v>7700</v>
      </c>
      <c r="K348" s="66">
        <v>27</v>
      </c>
    </row>
    <row r="349" spans="1:12" s="381" customFormat="1" ht="16.5">
      <c r="A349" s="505" t="s">
        <v>1257</v>
      </c>
      <c r="B349" s="520"/>
      <c r="C349" s="520"/>
      <c r="D349" s="520"/>
      <c r="E349" s="520"/>
      <c r="F349" s="520"/>
      <c r="G349" s="583"/>
      <c r="H349" s="157"/>
      <c r="I349" s="157"/>
      <c r="J349" s="37">
        <v>3100</v>
      </c>
      <c r="K349" s="66">
        <v>19</v>
      </c>
    </row>
    <row r="350" spans="1:12" s="381" customFormat="1" ht="16.5">
      <c r="A350" s="505" t="s">
        <v>1258</v>
      </c>
      <c r="B350" s="520"/>
      <c r="C350" s="520"/>
      <c r="D350" s="520"/>
      <c r="E350" s="520"/>
      <c r="F350" s="520"/>
      <c r="G350" s="583"/>
      <c r="H350" s="157"/>
      <c r="I350" s="157"/>
      <c r="J350" s="37">
        <v>4900</v>
      </c>
      <c r="K350" s="66">
        <v>16</v>
      </c>
    </row>
    <row r="351" spans="1:12" s="381" customFormat="1" ht="16.5">
      <c r="A351" s="645" t="s">
        <v>593</v>
      </c>
      <c r="B351" s="503"/>
      <c r="C351" s="503"/>
      <c r="D351" s="503"/>
      <c r="E351" s="503"/>
      <c r="F351" s="503"/>
      <c r="G351" s="504"/>
      <c r="H351" s="157"/>
      <c r="I351" s="157"/>
      <c r="J351" s="85"/>
      <c r="K351" s="150"/>
    </row>
    <row r="352" spans="1:12" ht="16.5">
      <c r="A352" s="505" t="s">
        <v>832</v>
      </c>
      <c r="B352" s="520"/>
      <c r="C352" s="520"/>
      <c r="D352" s="520"/>
      <c r="E352" s="520"/>
      <c r="F352" s="520"/>
      <c r="G352" s="583"/>
      <c r="H352" s="157"/>
      <c r="I352" s="157"/>
      <c r="J352" s="37">
        <v>5900</v>
      </c>
      <c r="K352" s="66">
        <v>31</v>
      </c>
      <c r="L352" s="237"/>
    </row>
    <row r="353" spans="1:12" ht="16.5">
      <c r="A353" s="505" t="s">
        <v>833</v>
      </c>
      <c r="B353" s="520"/>
      <c r="C353" s="520"/>
      <c r="D353" s="520"/>
      <c r="E353" s="520"/>
      <c r="F353" s="520"/>
      <c r="G353" s="583"/>
      <c r="H353" s="157"/>
      <c r="I353" s="157"/>
      <c r="J353" s="37">
        <v>6400</v>
      </c>
      <c r="K353" s="66">
        <v>32</v>
      </c>
      <c r="L353" s="237"/>
    </row>
    <row r="354" spans="1:12" ht="16.5">
      <c r="A354" s="505" t="s">
        <v>1505</v>
      </c>
      <c r="B354" s="520"/>
      <c r="C354" s="520"/>
      <c r="D354" s="520"/>
      <c r="E354" s="520"/>
      <c r="F354" s="520"/>
      <c r="G354" s="583"/>
      <c r="H354" s="157"/>
      <c r="I354" s="157"/>
      <c r="J354" s="37">
        <v>4400</v>
      </c>
      <c r="K354" s="66">
        <v>25</v>
      </c>
    </row>
    <row r="355" spans="1:12" ht="16.5">
      <c r="A355" s="584" t="s">
        <v>64</v>
      </c>
      <c r="B355" s="520"/>
      <c r="C355" s="520"/>
      <c r="D355" s="520"/>
      <c r="E355" s="520"/>
      <c r="F355" s="520"/>
      <c r="G355" s="583"/>
      <c r="H355" s="157"/>
      <c r="I355" s="157"/>
      <c r="J355" s="85" t="s">
        <v>108</v>
      </c>
      <c r="K355" s="150" t="s">
        <v>109</v>
      </c>
    </row>
    <row r="356" spans="1:12" ht="16.5">
      <c r="A356" s="505" t="s">
        <v>890</v>
      </c>
      <c r="B356" s="520"/>
      <c r="C356" s="520"/>
      <c r="D356" s="520"/>
      <c r="E356" s="520"/>
      <c r="F356" s="520"/>
      <c r="G356" s="583"/>
      <c r="H356" s="157"/>
      <c r="I356" s="157"/>
      <c r="J356" s="327">
        <v>4400</v>
      </c>
      <c r="K356" s="66">
        <v>28</v>
      </c>
    </row>
    <row r="357" spans="1:12" ht="16.5">
      <c r="A357" s="505" t="s">
        <v>891</v>
      </c>
      <c r="B357" s="520"/>
      <c r="C357" s="520"/>
      <c r="D357" s="520"/>
      <c r="E357" s="520"/>
      <c r="F357" s="520"/>
      <c r="G357" s="583"/>
      <c r="H357" s="157"/>
      <c r="I357" s="157"/>
      <c r="J357" s="327">
        <v>4100</v>
      </c>
      <c r="K357" s="66">
        <v>26</v>
      </c>
    </row>
    <row r="358" spans="1:12" ht="16.5">
      <c r="A358" s="505" t="s">
        <v>892</v>
      </c>
      <c r="B358" s="520"/>
      <c r="C358" s="520"/>
      <c r="D358" s="520"/>
      <c r="E358" s="520"/>
      <c r="F358" s="520"/>
      <c r="G358" s="583"/>
      <c r="H358" s="157"/>
      <c r="I358" s="157"/>
      <c r="J358" s="327">
        <v>7200</v>
      </c>
      <c r="K358" s="66">
        <v>37</v>
      </c>
    </row>
    <row r="359" spans="1:12" ht="16.5">
      <c r="A359" s="584" t="s">
        <v>594</v>
      </c>
      <c r="B359" s="520"/>
      <c r="C359" s="520"/>
      <c r="D359" s="520"/>
      <c r="E359" s="520"/>
      <c r="F359" s="520"/>
      <c r="G359" s="583"/>
      <c r="H359" s="157"/>
      <c r="I359" s="157"/>
      <c r="J359" s="85" t="s">
        <v>108</v>
      </c>
      <c r="K359" s="150" t="s">
        <v>109</v>
      </c>
    </row>
    <row r="360" spans="1:12" ht="16.5">
      <c r="A360" s="505" t="s">
        <v>834</v>
      </c>
      <c r="B360" s="520"/>
      <c r="C360" s="520"/>
      <c r="D360" s="520"/>
      <c r="E360" s="520"/>
      <c r="F360" s="520"/>
      <c r="G360" s="583"/>
      <c r="H360" s="157"/>
      <c r="I360" s="157"/>
      <c r="J360" s="327">
        <v>16400</v>
      </c>
      <c r="K360" s="66">
        <v>81.5</v>
      </c>
      <c r="L360" s="237"/>
    </row>
    <row r="361" spans="1:12" ht="16.5">
      <c r="A361" s="505" t="s">
        <v>835</v>
      </c>
      <c r="B361" s="520"/>
      <c r="C361" s="520"/>
      <c r="D361" s="520"/>
      <c r="E361" s="520"/>
      <c r="F361" s="520"/>
      <c r="G361" s="583"/>
      <c r="H361" s="157"/>
      <c r="I361" s="157"/>
      <c r="J361" s="327">
        <v>18100</v>
      </c>
      <c r="K361" s="66">
        <v>70.3</v>
      </c>
      <c r="L361" s="237"/>
    </row>
    <row r="362" spans="1:12" ht="16.5">
      <c r="A362" s="505" t="s">
        <v>1504</v>
      </c>
      <c r="B362" s="520"/>
      <c r="C362" s="520"/>
      <c r="D362" s="520"/>
      <c r="E362" s="520"/>
      <c r="F362" s="520"/>
      <c r="G362" s="583"/>
      <c r="H362" s="157"/>
      <c r="I362" s="157"/>
      <c r="J362" s="327">
        <v>10500</v>
      </c>
      <c r="K362" s="66">
        <v>58</v>
      </c>
      <c r="L362" s="237"/>
    </row>
    <row r="363" spans="1:12" ht="16.5">
      <c r="A363" s="584" t="s">
        <v>65</v>
      </c>
      <c r="B363" s="520"/>
      <c r="C363" s="520"/>
      <c r="D363" s="520"/>
      <c r="E363" s="520"/>
      <c r="F363" s="520"/>
      <c r="G363" s="583"/>
      <c r="H363" s="328"/>
      <c r="I363" s="328"/>
      <c r="J363" s="85" t="s">
        <v>108</v>
      </c>
      <c r="K363" s="150" t="s">
        <v>109</v>
      </c>
    </row>
    <row r="364" spans="1:12" ht="16.5">
      <c r="A364" s="505" t="s">
        <v>429</v>
      </c>
      <c r="B364" s="520"/>
      <c r="C364" s="520"/>
      <c r="D364" s="520"/>
      <c r="E364" s="520"/>
      <c r="F364" s="520"/>
      <c r="G364" s="583"/>
      <c r="H364" s="328"/>
      <c r="I364" s="328"/>
      <c r="J364" s="327">
        <v>21500</v>
      </c>
      <c r="K364" s="66">
        <v>90</v>
      </c>
      <c r="L364" s="237"/>
    </row>
    <row r="365" spans="1:12" ht="16.5">
      <c r="A365" s="505" t="s">
        <v>451</v>
      </c>
      <c r="B365" s="520"/>
      <c r="C365" s="520"/>
      <c r="D365" s="520"/>
      <c r="E365" s="520"/>
      <c r="F365" s="520"/>
      <c r="G365" s="583"/>
      <c r="H365" s="328"/>
      <c r="I365" s="328"/>
      <c r="J365" s="327">
        <v>18600</v>
      </c>
      <c r="K365" s="66">
        <v>78</v>
      </c>
      <c r="L365" s="369"/>
    </row>
    <row r="366" spans="1:12" ht="16.5">
      <c r="A366" s="508" t="s">
        <v>452</v>
      </c>
      <c r="B366" s="520"/>
      <c r="C366" s="520"/>
      <c r="D366" s="520"/>
      <c r="E366" s="520"/>
      <c r="F366" s="520"/>
      <c r="G366" s="583"/>
      <c r="H366" s="159"/>
      <c r="I366" s="159"/>
      <c r="J366" s="327">
        <v>13200</v>
      </c>
      <c r="K366" s="66">
        <v>67</v>
      </c>
    </row>
    <row r="367" spans="1:12" ht="17.25" thickBot="1">
      <c r="A367" s="587"/>
      <c r="B367" s="588"/>
      <c r="C367" s="588"/>
      <c r="D367" s="588"/>
      <c r="E367" s="588"/>
      <c r="F367" s="588"/>
      <c r="G367" s="588"/>
      <c r="H367" s="328"/>
      <c r="I367" s="328"/>
      <c r="J367" s="329"/>
      <c r="K367" s="326"/>
    </row>
    <row r="368" spans="1:12" ht="25.5" customHeight="1" thickBot="1">
      <c r="A368" s="544" t="s">
        <v>253</v>
      </c>
      <c r="B368" s="545"/>
      <c r="C368" s="545"/>
      <c r="D368" s="545"/>
      <c r="E368" s="545"/>
      <c r="F368" s="545"/>
      <c r="G368" s="545"/>
      <c r="H368" s="545"/>
      <c r="I368" s="545"/>
      <c r="J368" s="545"/>
      <c r="K368" s="546"/>
    </row>
    <row r="369" spans="1:11" ht="20.25" customHeight="1">
      <c r="A369" s="531" t="s">
        <v>63</v>
      </c>
      <c r="B369" s="532"/>
      <c r="C369" s="532"/>
      <c r="D369" s="532"/>
      <c r="E369" s="532"/>
      <c r="F369" s="532"/>
      <c r="G369" s="532"/>
      <c r="H369" s="328"/>
      <c r="I369" s="328"/>
      <c r="J369" s="149" t="s">
        <v>108</v>
      </c>
      <c r="K369" s="151" t="s">
        <v>109</v>
      </c>
    </row>
    <row r="370" spans="1:11" ht="16.5" customHeight="1">
      <c r="A370" s="622" t="s">
        <v>889</v>
      </c>
      <c r="B370" s="520"/>
      <c r="C370" s="520"/>
      <c r="D370" s="520"/>
      <c r="E370" s="520"/>
      <c r="F370" s="520"/>
      <c r="G370" s="520"/>
      <c r="H370" s="160"/>
      <c r="I370" s="160"/>
      <c r="J370" s="327">
        <v>6300</v>
      </c>
      <c r="K370" s="66">
        <v>42</v>
      </c>
    </row>
    <row r="371" spans="1:11" ht="16.5" customHeight="1">
      <c r="A371" s="505" t="s">
        <v>888</v>
      </c>
      <c r="B371" s="520"/>
      <c r="C371" s="520"/>
      <c r="D371" s="520"/>
      <c r="E371" s="520"/>
      <c r="F371" s="520"/>
      <c r="G371" s="520"/>
      <c r="H371" s="160"/>
      <c r="I371" s="160"/>
      <c r="J371" s="327">
        <v>2800</v>
      </c>
      <c r="K371" s="66">
        <v>18</v>
      </c>
    </row>
    <row r="372" spans="1:11" ht="16.5">
      <c r="A372" s="505" t="s">
        <v>887</v>
      </c>
      <c r="B372" s="520"/>
      <c r="C372" s="520"/>
      <c r="D372" s="520"/>
      <c r="E372" s="520"/>
      <c r="F372" s="520"/>
      <c r="G372" s="520"/>
      <c r="H372" s="328"/>
      <c r="I372" s="328"/>
      <c r="J372" s="327">
        <v>5300</v>
      </c>
      <c r="K372" s="66">
        <v>35</v>
      </c>
    </row>
    <row r="373" spans="1:11" ht="16.5">
      <c r="A373" s="584" t="s">
        <v>254</v>
      </c>
      <c r="B373" s="520"/>
      <c r="C373" s="520"/>
      <c r="D373" s="520"/>
      <c r="E373" s="520"/>
      <c r="F373" s="520"/>
      <c r="G373" s="520"/>
      <c r="H373" s="328"/>
      <c r="I373" s="328"/>
      <c r="J373" s="85" t="s">
        <v>108</v>
      </c>
      <c r="K373" s="150" t="s">
        <v>109</v>
      </c>
    </row>
    <row r="374" spans="1:11" ht="16.5" customHeight="1">
      <c r="A374" s="622" t="s">
        <v>886</v>
      </c>
      <c r="B374" s="520"/>
      <c r="C374" s="520"/>
      <c r="D374" s="520"/>
      <c r="E374" s="520"/>
      <c r="F374" s="520"/>
      <c r="G374" s="520"/>
      <c r="H374" s="328"/>
      <c r="I374" s="328"/>
      <c r="J374" s="327">
        <v>7300</v>
      </c>
      <c r="K374" s="66">
        <v>49</v>
      </c>
    </row>
    <row r="375" spans="1:11" ht="16.5" customHeight="1">
      <c r="A375" s="584" t="s">
        <v>205</v>
      </c>
      <c r="B375" s="520"/>
      <c r="C375" s="520"/>
      <c r="D375" s="520"/>
      <c r="E375" s="520"/>
      <c r="F375" s="520"/>
      <c r="G375" s="520"/>
      <c r="H375" s="328"/>
      <c r="I375" s="328"/>
      <c r="J375" s="85" t="s">
        <v>108</v>
      </c>
      <c r="K375" s="150" t="s">
        <v>109</v>
      </c>
    </row>
    <row r="376" spans="1:11" ht="16.5">
      <c r="A376" s="505" t="s">
        <v>868</v>
      </c>
      <c r="B376" s="520"/>
      <c r="C376" s="520"/>
      <c r="D376" s="520"/>
      <c r="E376" s="520"/>
      <c r="F376" s="520"/>
      <c r="G376" s="520"/>
      <c r="H376" s="328"/>
      <c r="I376" s="328"/>
      <c r="J376" s="327">
        <v>16700</v>
      </c>
      <c r="K376" s="66">
        <v>114</v>
      </c>
    </row>
    <row r="377" spans="1:11" ht="16.5">
      <c r="A377" s="584" t="s">
        <v>274</v>
      </c>
      <c r="B377" s="520"/>
      <c r="C377" s="520"/>
      <c r="D377" s="520"/>
      <c r="E377" s="520"/>
      <c r="F377" s="520"/>
      <c r="G377" s="520"/>
      <c r="H377" s="328"/>
      <c r="I377" s="328"/>
      <c r="J377" s="85" t="s">
        <v>108</v>
      </c>
      <c r="K377" s="150" t="s">
        <v>109</v>
      </c>
    </row>
    <row r="378" spans="1:11" ht="16.5">
      <c r="A378" s="505" t="s">
        <v>869</v>
      </c>
      <c r="B378" s="520"/>
      <c r="C378" s="520"/>
      <c r="D378" s="520"/>
      <c r="E378" s="520"/>
      <c r="F378" s="520"/>
      <c r="G378" s="520"/>
      <c r="H378" s="159"/>
      <c r="I378" s="159"/>
      <c r="J378" s="327">
        <v>15600</v>
      </c>
      <c r="K378" s="66">
        <v>106</v>
      </c>
    </row>
    <row r="379" spans="1:11" ht="17.25" thickBot="1">
      <c r="A379" s="585" t="s">
        <v>1075</v>
      </c>
      <c r="B379" s="586"/>
      <c r="C379" s="586"/>
      <c r="D379" s="586"/>
      <c r="E379" s="586"/>
      <c r="F379" s="586"/>
      <c r="G379" s="586"/>
      <c r="H379" s="328"/>
      <c r="I379" s="328"/>
      <c r="J379" s="330">
        <v>6300</v>
      </c>
      <c r="K379" s="53">
        <v>42</v>
      </c>
    </row>
    <row r="380" spans="1:11" ht="25.5" customHeight="1" thickBot="1">
      <c r="A380" s="544" t="s">
        <v>60</v>
      </c>
      <c r="B380" s="545"/>
      <c r="C380" s="545"/>
      <c r="D380" s="545"/>
      <c r="E380" s="545"/>
      <c r="F380" s="545"/>
      <c r="G380" s="545"/>
      <c r="H380" s="545"/>
      <c r="I380" s="545"/>
      <c r="J380" s="545"/>
      <c r="K380" s="546"/>
    </row>
    <row r="381" spans="1:11" ht="20.25" customHeight="1">
      <c r="A381" s="531" t="s">
        <v>202</v>
      </c>
      <c r="B381" s="532"/>
      <c r="C381" s="532"/>
      <c r="D381" s="532"/>
      <c r="E381" s="532"/>
      <c r="F381" s="532"/>
      <c r="G381" s="533"/>
      <c r="H381" s="328"/>
      <c r="I381" s="328"/>
      <c r="J381" s="149" t="s">
        <v>108</v>
      </c>
      <c r="K381" s="151" t="s">
        <v>109</v>
      </c>
    </row>
    <row r="382" spans="1:11" ht="16.5">
      <c r="A382" s="505" t="s">
        <v>884</v>
      </c>
      <c r="B382" s="520"/>
      <c r="C382" s="520"/>
      <c r="D382" s="520"/>
      <c r="E382" s="520"/>
      <c r="F382" s="520"/>
      <c r="G382" s="583"/>
      <c r="H382" s="328"/>
      <c r="I382" s="328"/>
      <c r="J382" s="327">
        <v>10600</v>
      </c>
      <c r="K382" s="66">
        <v>72</v>
      </c>
    </row>
    <row r="383" spans="1:11" ht="16.5">
      <c r="A383" s="505" t="s">
        <v>885</v>
      </c>
      <c r="B383" s="520"/>
      <c r="C383" s="520"/>
      <c r="D383" s="520"/>
      <c r="E383" s="520"/>
      <c r="F383" s="520"/>
      <c r="G383" s="583"/>
      <c r="H383" s="328"/>
      <c r="I383" s="328"/>
      <c r="J383" s="327">
        <v>17300</v>
      </c>
      <c r="K383" s="66">
        <v>118</v>
      </c>
    </row>
    <row r="384" spans="1:11" ht="16.5" customHeight="1">
      <c r="A384" s="627" t="s">
        <v>38</v>
      </c>
      <c r="B384" s="520"/>
      <c r="C384" s="520"/>
      <c r="D384" s="520"/>
      <c r="E384" s="520"/>
      <c r="F384" s="520"/>
      <c r="G384" s="520"/>
      <c r="H384" s="161"/>
      <c r="I384" s="161"/>
      <c r="J384" s="85" t="s">
        <v>108</v>
      </c>
      <c r="K384" s="150" t="s">
        <v>109</v>
      </c>
    </row>
    <row r="385" spans="1:12" ht="16.5" customHeight="1">
      <c r="A385" s="644" t="s">
        <v>39</v>
      </c>
      <c r="B385" s="520"/>
      <c r="C385" s="520"/>
      <c r="D385" s="520"/>
      <c r="E385" s="520"/>
      <c r="F385" s="520"/>
      <c r="G385" s="583"/>
      <c r="H385" s="328"/>
      <c r="I385" s="328"/>
      <c r="J385" s="162"/>
      <c r="K385" s="162"/>
    </row>
    <row r="386" spans="1:12" ht="16.5">
      <c r="A386" s="505" t="s">
        <v>883</v>
      </c>
      <c r="B386" s="520"/>
      <c r="C386" s="520"/>
      <c r="D386" s="520"/>
      <c r="E386" s="520"/>
      <c r="F386" s="520"/>
      <c r="G386" s="583"/>
      <c r="H386" s="328"/>
      <c r="I386" s="328"/>
      <c r="J386" s="327">
        <v>7400</v>
      </c>
      <c r="K386" s="66">
        <v>49</v>
      </c>
    </row>
    <row r="387" spans="1:12" ht="16.5">
      <c r="A387" s="505" t="s">
        <v>882</v>
      </c>
      <c r="B387" s="520"/>
      <c r="C387" s="520"/>
      <c r="D387" s="520"/>
      <c r="E387" s="520"/>
      <c r="F387" s="520"/>
      <c r="G387" s="583"/>
      <c r="H387" s="328"/>
      <c r="I387" s="328"/>
      <c r="J387" s="327">
        <v>1300</v>
      </c>
      <c r="K387" s="66">
        <v>7</v>
      </c>
    </row>
    <row r="388" spans="1:12" ht="16.5">
      <c r="A388" s="644" t="s">
        <v>395</v>
      </c>
      <c r="B388" s="520"/>
      <c r="C388" s="520"/>
      <c r="D388" s="520"/>
      <c r="E388" s="520"/>
      <c r="F388" s="520"/>
      <c r="G388" s="583"/>
      <c r="H388" s="328"/>
      <c r="I388" s="328"/>
      <c r="J388" s="85"/>
      <c r="K388" s="150"/>
    </row>
    <row r="389" spans="1:12" ht="16.5">
      <c r="A389" s="505" t="s">
        <v>1319</v>
      </c>
      <c r="B389" s="520"/>
      <c r="C389" s="520"/>
      <c r="D389" s="520"/>
      <c r="E389" s="520"/>
      <c r="F389" s="520"/>
      <c r="G389" s="583"/>
      <c r="H389" s="328"/>
      <c r="I389" s="328"/>
      <c r="J389" s="327">
        <v>11500</v>
      </c>
      <c r="K389" s="66">
        <v>60</v>
      </c>
      <c r="L389" s="369"/>
    </row>
    <row r="390" spans="1:12" ht="16.5">
      <c r="A390" s="505" t="s">
        <v>110</v>
      </c>
      <c r="B390" s="520"/>
      <c r="C390" s="520"/>
      <c r="D390" s="520"/>
      <c r="E390" s="520"/>
      <c r="F390" s="520"/>
      <c r="G390" s="583"/>
      <c r="H390" s="328"/>
      <c r="I390" s="328"/>
      <c r="J390" s="327">
        <v>2000</v>
      </c>
      <c r="K390" s="66">
        <v>11</v>
      </c>
    </row>
    <row r="391" spans="1:12" ht="16.5">
      <c r="A391" s="584" t="s">
        <v>40</v>
      </c>
      <c r="B391" s="520"/>
      <c r="C391" s="520"/>
      <c r="D391" s="520"/>
      <c r="E391" s="520"/>
      <c r="F391" s="520"/>
      <c r="G391" s="583"/>
      <c r="H391" s="328"/>
      <c r="I391" s="328"/>
      <c r="J391" s="85" t="s">
        <v>108</v>
      </c>
      <c r="K391" s="150" t="s">
        <v>109</v>
      </c>
    </row>
    <row r="392" spans="1:12" ht="16.5">
      <c r="A392" s="505" t="s">
        <v>879</v>
      </c>
      <c r="B392" s="520"/>
      <c r="C392" s="520"/>
      <c r="D392" s="520"/>
      <c r="E392" s="520"/>
      <c r="F392" s="520"/>
      <c r="G392" s="583"/>
      <c r="H392" s="328"/>
      <c r="I392" s="328"/>
      <c r="J392" s="327">
        <v>3600</v>
      </c>
      <c r="K392" s="66">
        <v>24</v>
      </c>
    </row>
    <row r="393" spans="1:12" ht="16.5">
      <c r="A393" s="505" t="s">
        <v>880</v>
      </c>
      <c r="B393" s="520"/>
      <c r="C393" s="520"/>
      <c r="D393" s="520"/>
      <c r="E393" s="520"/>
      <c r="F393" s="520"/>
      <c r="G393" s="583"/>
      <c r="H393" s="328"/>
      <c r="I393" s="328"/>
      <c r="J393" s="327">
        <v>4700</v>
      </c>
      <c r="K393" s="66">
        <v>31</v>
      </c>
    </row>
    <row r="394" spans="1:12" ht="16.5">
      <c r="A394" s="505" t="s">
        <v>881</v>
      </c>
      <c r="B394" s="520"/>
      <c r="C394" s="520"/>
      <c r="D394" s="520"/>
      <c r="E394" s="520"/>
      <c r="F394" s="520"/>
      <c r="G394" s="583"/>
      <c r="H394" s="328"/>
      <c r="I394" s="328"/>
      <c r="J394" s="327">
        <v>3200</v>
      </c>
      <c r="K394" s="66">
        <v>20</v>
      </c>
    </row>
    <row r="395" spans="1:12" ht="16.5">
      <c r="A395" s="584" t="s">
        <v>41</v>
      </c>
      <c r="B395" s="520"/>
      <c r="C395" s="520"/>
      <c r="D395" s="520"/>
      <c r="E395" s="520"/>
      <c r="F395" s="520"/>
      <c r="G395" s="583"/>
      <c r="H395" s="328"/>
      <c r="I395" s="328"/>
      <c r="J395" s="85" t="s">
        <v>108</v>
      </c>
      <c r="K395" s="150" t="s">
        <v>109</v>
      </c>
    </row>
    <row r="396" spans="1:12" ht="16.5">
      <c r="A396" s="505" t="s">
        <v>430</v>
      </c>
      <c r="B396" s="520"/>
      <c r="C396" s="520"/>
      <c r="D396" s="520"/>
      <c r="E396" s="520"/>
      <c r="F396" s="520"/>
      <c r="G396" s="520"/>
      <c r="H396" s="328"/>
      <c r="I396" s="328"/>
      <c r="J396" s="327">
        <v>12500</v>
      </c>
      <c r="K396" s="66">
        <v>49.5</v>
      </c>
    </row>
    <row r="397" spans="1:12" ht="16.5">
      <c r="A397" s="505" t="s">
        <v>469</v>
      </c>
      <c r="B397" s="520"/>
      <c r="C397" s="520"/>
      <c r="D397" s="520"/>
      <c r="E397" s="520"/>
      <c r="F397" s="520"/>
      <c r="G397" s="520"/>
      <c r="H397" s="163"/>
      <c r="I397" s="163"/>
      <c r="J397" s="288">
        <v>8550</v>
      </c>
      <c r="K397" s="66">
        <v>28</v>
      </c>
    </row>
    <row r="398" spans="1:12" ht="16.5">
      <c r="A398" s="584" t="s">
        <v>198</v>
      </c>
      <c r="B398" s="624"/>
      <c r="C398" s="624"/>
      <c r="D398" s="624"/>
      <c r="E398" s="624"/>
      <c r="F398" s="624"/>
      <c r="G398" s="624"/>
      <c r="H398" s="163"/>
      <c r="I398" s="163"/>
      <c r="J398" s="85" t="s">
        <v>108</v>
      </c>
      <c r="K398" s="150" t="s">
        <v>109</v>
      </c>
    </row>
    <row r="399" spans="1:12" ht="16.5">
      <c r="A399" s="508" t="s">
        <v>1234</v>
      </c>
      <c r="B399" s="509"/>
      <c r="C399" s="509"/>
      <c r="D399" s="509"/>
      <c r="E399" s="509"/>
      <c r="F399" s="509"/>
      <c r="G399" s="509"/>
      <c r="H399" s="163"/>
      <c r="I399" s="163"/>
      <c r="J399" s="288">
        <v>12700</v>
      </c>
      <c r="K399" s="66">
        <v>69</v>
      </c>
    </row>
    <row r="400" spans="1:12" ht="17.25" thickBot="1">
      <c r="A400" s="598"/>
      <c r="B400" s="588"/>
      <c r="C400" s="588"/>
      <c r="D400" s="588"/>
      <c r="E400" s="588"/>
      <c r="F400" s="588"/>
      <c r="G400" s="588"/>
      <c r="H400" s="157"/>
      <c r="I400" s="157"/>
      <c r="J400" s="311"/>
      <c r="K400" s="53"/>
    </row>
    <row r="401" spans="1:12" ht="25.5" customHeight="1" thickBot="1">
      <c r="A401" s="544" t="s">
        <v>111</v>
      </c>
      <c r="B401" s="545"/>
      <c r="C401" s="545"/>
      <c r="D401" s="545"/>
      <c r="E401" s="545"/>
      <c r="F401" s="545"/>
      <c r="G401" s="545"/>
      <c r="H401" s="545"/>
      <c r="I401" s="545"/>
      <c r="J401" s="545"/>
      <c r="K401" s="546"/>
    </row>
    <row r="402" spans="1:12" ht="16.5">
      <c r="A402" s="531" t="s">
        <v>66</v>
      </c>
      <c r="B402" s="532"/>
      <c r="C402" s="532"/>
      <c r="D402" s="532"/>
      <c r="E402" s="532"/>
      <c r="F402" s="532"/>
      <c r="G402" s="532"/>
      <c r="H402" s="158"/>
      <c r="I402" s="158"/>
      <c r="J402" s="149" t="s">
        <v>108</v>
      </c>
      <c r="K402" s="151" t="s">
        <v>109</v>
      </c>
    </row>
    <row r="403" spans="1:12" ht="16.5">
      <c r="A403" s="505" t="s">
        <v>615</v>
      </c>
      <c r="B403" s="520"/>
      <c r="C403" s="520"/>
      <c r="D403" s="520"/>
      <c r="E403" s="520"/>
      <c r="F403" s="520"/>
      <c r="G403" s="520"/>
      <c r="H403" s="163"/>
      <c r="I403" s="163"/>
      <c r="J403" s="37">
        <v>7500</v>
      </c>
      <c r="K403" s="66">
        <v>22</v>
      </c>
    </row>
    <row r="404" spans="1:12" ht="16.5">
      <c r="A404" s="505" t="s">
        <v>453</v>
      </c>
      <c r="B404" s="520"/>
      <c r="C404" s="520"/>
      <c r="D404" s="520"/>
      <c r="E404" s="520"/>
      <c r="F404" s="520"/>
      <c r="G404" s="520"/>
      <c r="H404" s="163"/>
      <c r="I404" s="163"/>
      <c r="J404" s="37">
        <v>9600</v>
      </c>
      <c r="K404" s="66">
        <v>29</v>
      </c>
    </row>
    <row r="405" spans="1:12" ht="16.5">
      <c r="A405" s="505" t="s">
        <v>454</v>
      </c>
      <c r="B405" s="520"/>
      <c r="C405" s="520"/>
      <c r="D405" s="520"/>
      <c r="E405" s="520"/>
      <c r="F405" s="520"/>
      <c r="G405" s="520"/>
      <c r="H405" s="163"/>
      <c r="I405" s="163"/>
      <c r="J405" s="37">
        <v>23000</v>
      </c>
      <c r="K405" s="66">
        <v>74</v>
      </c>
    </row>
    <row r="406" spans="1:12" ht="16.5">
      <c r="A406" s="505" t="s">
        <v>1031</v>
      </c>
      <c r="B406" s="520"/>
      <c r="C406" s="520"/>
      <c r="D406" s="520"/>
      <c r="E406" s="520"/>
      <c r="F406" s="520"/>
      <c r="G406" s="520"/>
      <c r="H406" s="163"/>
      <c r="I406" s="163"/>
      <c r="J406" s="45">
        <v>10900</v>
      </c>
      <c r="K406" s="66">
        <v>74</v>
      </c>
    </row>
    <row r="407" spans="1:12" ht="16.5">
      <c r="A407" s="505" t="s">
        <v>1108</v>
      </c>
      <c r="B407" s="520"/>
      <c r="C407" s="520"/>
      <c r="D407" s="520"/>
      <c r="E407" s="520"/>
      <c r="F407" s="520"/>
      <c r="G407" s="520"/>
      <c r="H407" s="163"/>
      <c r="I407" s="163"/>
      <c r="J407" s="37">
        <v>8100</v>
      </c>
      <c r="K407" s="66">
        <v>35</v>
      </c>
      <c r="L407" s="369"/>
    </row>
    <row r="408" spans="1:12" ht="16.5">
      <c r="A408" s="505" t="s">
        <v>1036</v>
      </c>
      <c r="B408" s="520"/>
      <c r="C408" s="520"/>
      <c r="D408" s="520"/>
      <c r="E408" s="520"/>
      <c r="F408" s="520"/>
      <c r="G408" s="520"/>
      <c r="H408" s="163"/>
      <c r="I408" s="163"/>
      <c r="J408" s="37">
        <v>4800</v>
      </c>
      <c r="K408" s="66">
        <v>38</v>
      </c>
    </row>
    <row r="409" spans="1:12" ht="16.5">
      <c r="A409" s="505" t="s">
        <v>1032</v>
      </c>
      <c r="B409" s="520"/>
      <c r="C409" s="520"/>
      <c r="D409" s="520"/>
      <c r="E409" s="520"/>
      <c r="F409" s="520"/>
      <c r="G409" s="520"/>
      <c r="H409" s="163"/>
      <c r="I409" s="163"/>
      <c r="J409" s="37">
        <v>19500</v>
      </c>
      <c r="K409" s="66">
        <v>81</v>
      </c>
    </row>
    <row r="410" spans="1:12" ht="16.5">
      <c r="A410" s="505" t="s">
        <v>1035</v>
      </c>
      <c r="B410" s="520"/>
      <c r="C410" s="520"/>
      <c r="D410" s="520"/>
      <c r="E410" s="520"/>
      <c r="F410" s="520"/>
      <c r="G410" s="520"/>
      <c r="H410" s="163"/>
      <c r="I410" s="163"/>
      <c r="J410" s="37">
        <v>16000</v>
      </c>
      <c r="K410" s="66">
        <v>108</v>
      </c>
    </row>
    <row r="411" spans="1:12" ht="16.5">
      <c r="A411" s="584" t="s">
        <v>112</v>
      </c>
      <c r="B411" s="520"/>
      <c r="C411" s="520"/>
      <c r="D411" s="520"/>
      <c r="E411" s="520"/>
      <c r="F411" s="520"/>
      <c r="G411" s="520"/>
      <c r="H411" s="163"/>
      <c r="I411" s="163"/>
      <c r="J411" s="85" t="s">
        <v>108</v>
      </c>
      <c r="K411" s="150" t="s">
        <v>109</v>
      </c>
    </row>
    <row r="412" spans="1:12" ht="16.5">
      <c r="A412" s="505" t="s">
        <v>431</v>
      </c>
      <c r="B412" s="520"/>
      <c r="C412" s="520"/>
      <c r="D412" s="520"/>
      <c r="E412" s="520"/>
      <c r="F412" s="520"/>
      <c r="G412" s="520"/>
      <c r="H412" s="163"/>
      <c r="I412" s="163"/>
      <c r="J412" s="37">
        <v>6700</v>
      </c>
      <c r="K412" s="66">
        <v>38</v>
      </c>
    </row>
    <row r="413" spans="1:12" ht="16.5">
      <c r="A413" s="505" t="s">
        <v>1034</v>
      </c>
      <c r="B413" s="520"/>
      <c r="C413" s="520"/>
      <c r="D413" s="520"/>
      <c r="E413" s="520"/>
      <c r="F413" s="520"/>
      <c r="G413" s="520"/>
      <c r="H413" s="163"/>
      <c r="I413" s="163"/>
      <c r="J413" s="37">
        <v>5000</v>
      </c>
      <c r="K413" s="66">
        <v>40</v>
      </c>
    </row>
    <row r="414" spans="1:12" ht="16.5">
      <c r="A414" s="505" t="s">
        <v>587</v>
      </c>
      <c r="B414" s="520"/>
      <c r="C414" s="520"/>
      <c r="D414" s="520"/>
      <c r="E414" s="520"/>
      <c r="F414" s="520"/>
      <c r="G414" s="520"/>
      <c r="H414" s="163"/>
      <c r="I414" s="163"/>
      <c r="J414" s="37">
        <v>28500</v>
      </c>
      <c r="K414" s="66">
        <v>106.5</v>
      </c>
    </row>
    <row r="415" spans="1:12" ht="16.5">
      <c r="A415" s="505" t="s">
        <v>993</v>
      </c>
      <c r="B415" s="520"/>
      <c r="C415" s="520"/>
      <c r="D415" s="520"/>
      <c r="E415" s="520"/>
      <c r="F415" s="520"/>
      <c r="G415" s="520"/>
      <c r="H415" s="163"/>
      <c r="I415" s="163"/>
      <c r="J415" s="37">
        <v>16600</v>
      </c>
      <c r="K415" s="66">
        <v>113</v>
      </c>
    </row>
    <row r="416" spans="1:12" ht="16.5">
      <c r="A416" s="505" t="s">
        <v>597</v>
      </c>
      <c r="B416" s="520"/>
      <c r="C416" s="520"/>
      <c r="D416" s="520"/>
      <c r="E416" s="520"/>
      <c r="F416" s="520"/>
      <c r="G416" s="520"/>
      <c r="H416" s="163"/>
      <c r="I416" s="163"/>
      <c r="J416" s="37">
        <v>16500</v>
      </c>
      <c r="K416" s="66">
        <v>85.2</v>
      </c>
    </row>
    <row r="417" spans="1:12" ht="16.5">
      <c r="A417" s="505" t="s">
        <v>1030</v>
      </c>
      <c r="B417" s="520"/>
      <c r="C417" s="520"/>
      <c r="D417" s="520"/>
      <c r="E417" s="520"/>
      <c r="F417" s="520"/>
      <c r="G417" s="520"/>
      <c r="H417" s="163"/>
      <c r="I417" s="163"/>
      <c r="J417" s="37">
        <v>24000</v>
      </c>
      <c r="K417" s="66">
        <v>77</v>
      </c>
    </row>
    <row r="418" spans="1:12" ht="16.5">
      <c r="A418" s="505" t="s">
        <v>1033</v>
      </c>
      <c r="B418" s="520"/>
      <c r="C418" s="520"/>
      <c r="D418" s="520"/>
      <c r="E418" s="520"/>
      <c r="F418" s="520"/>
      <c r="G418" s="520"/>
      <c r="H418" s="261"/>
      <c r="I418" s="261"/>
      <c r="J418" s="37">
        <v>11400</v>
      </c>
      <c r="K418" s="66">
        <v>77</v>
      </c>
    </row>
    <row r="419" spans="1:12" ht="17.25" thickBot="1">
      <c r="A419" s="598"/>
      <c r="B419" s="588"/>
      <c r="C419" s="588"/>
      <c r="D419" s="588"/>
      <c r="E419" s="588"/>
      <c r="F419" s="588"/>
      <c r="G419" s="588"/>
      <c r="H419" s="588"/>
      <c r="I419" s="588"/>
      <c r="J419" s="588"/>
      <c r="K419" s="588"/>
    </row>
    <row r="420" spans="1:12" ht="25.5" customHeight="1" thickBot="1">
      <c r="A420" s="604" t="s">
        <v>45</v>
      </c>
      <c r="B420" s="572"/>
      <c r="C420" s="572"/>
      <c r="D420" s="572"/>
      <c r="E420" s="572"/>
      <c r="F420" s="572"/>
      <c r="G420" s="572"/>
      <c r="H420" s="572"/>
      <c r="I420" s="572"/>
      <c r="J420" s="572"/>
      <c r="K420" s="573"/>
    </row>
    <row r="421" spans="1:12" ht="19.5">
      <c r="A421" s="619"/>
      <c r="B421" s="451"/>
      <c r="C421" s="451"/>
      <c r="D421" s="451"/>
      <c r="E421" s="451"/>
      <c r="F421" s="451"/>
      <c r="G421" s="451"/>
      <c r="H421" s="12"/>
      <c r="I421" s="12"/>
      <c r="J421" s="149" t="s">
        <v>108</v>
      </c>
      <c r="K421" s="151" t="s">
        <v>109</v>
      </c>
    </row>
    <row r="422" spans="1:12" ht="16.5">
      <c r="A422" s="502" t="s">
        <v>432</v>
      </c>
      <c r="B422" s="503"/>
      <c r="C422" s="503"/>
      <c r="D422" s="503"/>
      <c r="E422" s="503"/>
      <c r="F422" s="503"/>
      <c r="G422" s="503"/>
      <c r="H422" s="164"/>
      <c r="I422" s="164"/>
      <c r="J422" s="37">
        <v>9000</v>
      </c>
      <c r="K422" s="66">
        <v>40</v>
      </c>
      <c r="L422" s="369"/>
    </row>
    <row r="423" spans="1:12" ht="16.5">
      <c r="A423" s="505" t="s">
        <v>433</v>
      </c>
      <c r="B423" s="520"/>
      <c r="C423" s="520"/>
      <c r="D423" s="520"/>
      <c r="E423" s="520"/>
      <c r="F423" s="520"/>
      <c r="G423" s="520"/>
      <c r="H423" s="164"/>
      <c r="I423" s="164"/>
      <c r="J423" s="37">
        <v>11200</v>
      </c>
      <c r="K423" s="66">
        <v>44</v>
      </c>
      <c r="L423" s="369"/>
    </row>
    <row r="424" spans="1:12" ht="16.5">
      <c r="A424" s="505" t="s">
        <v>507</v>
      </c>
      <c r="B424" s="520"/>
      <c r="C424" s="520"/>
      <c r="D424" s="520"/>
      <c r="E424" s="520"/>
      <c r="F424" s="520"/>
      <c r="G424" s="520"/>
      <c r="H424" s="163"/>
      <c r="I424" s="163"/>
      <c r="J424" s="37">
        <v>12400</v>
      </c>
      <c r="K424" s="66">
        <v>48</v>
      </c>
      <c r="L424" s="369"/>
    </row>
    <row r="425" spans="1:12" ht="17.25" thickBot="1">
      <c r="A425" s="597"/>
      <c r="B425" s="419"/>
      <c r="C425" s="419"/>
      <c r="D425" s="419"/>
      <c r="E425" s="419"/>
      <c r="F425" s="419"/>
      <c r="G425" s="419"/>
      <c r="H425" s="12"/>
      <c r="I425" s="12"/>
      <c r="J425" s="320"/>
      <c r="K425" s="53"/>
    </row>
    <row r="426" spans="1:12" ht="25.5" customHeight="1" thickBot="1">
      <c r="A426" s="544" t="s">
        <v>61</v>
      </c>
      <c r="B426" s="545"/>
      <c r="C426" s="545"/>
      <c r="D426" s="545"/>
      <c r="E426" s="545"/>
      <c r="F426" s="545"/>
      <c r="G426" s="545"/>
      <c r="H426" s="545"/>
      <c r="I426" s="545"/>
      <c r="J426" s="545"/>
      <c r="K426" s="546"/>
    </row>
    <row r="427" spans="1:12" ht="16.5">
      <c r="A427" s="531" t="s">
        <v>203</v>
      </c>
      <c r="B427" s="532"/>
      <c r="C427" s="532"/>
      <c r="D427" s="532"/>
      <c r="E427" s="532"/>
      <c r="F427" s="532"/>
      <c r="G427" s="532"/>
      <c r="H427" s="158"/>
      <c r="I427" s="158"/>
      <c r="J427" s="149" t="s">
        <v>108</v>
      </c>
      <c r="K427" s="151" t="s">
        <v>109</v>
      </c>
    </row>
    <row r="428" spans="1:12" ht="16.5">
      <c r="A428" s="505" t="s">
        <v>870</v>
      </c>
      <c r="B428" s="520"/>
      <c r="C428" s="520"/>
      <c r="D428" s="520"/>
      <c r="E428" s="520"/>
      <c r="F428" s="520"/>
      <c r="G428" s="520"/>
      <c r="H428" s="163"/>
      <c r="I428" s="163"/>
      <c r="J428" s="37">
        <v>16300</v>
      </c>
      <c r="K428" s="66">
        <v>110</v>
      </c>
    </row>
    <row r="429" spans="1:12" ht="16.5">
      <c r="A429" s="646" t="s">
        <v>46</v>
      </c>
      <c r="B429" s="520"/>
      <c r="C429" s="520"/>
      <c r="D429" s="520"/>
      <c r="E429" s="520"/>
      <c r="F429" s="520"/>
      <c r="G429" s="520"/>
      <c r="H429" s="157"/>
      <c r="I429" s="157"/>
      <c r="J429" s="85" t="s">
        <v>108</v>
      </c>
      <c r="K429" s="150" t="s">
        <v>109</v>
      </c>
    </row>
    <row r="430" spans="1:12" ht="16.5">
      <c r="A430" s="508" t="s">
        <v>871</v>
      </c>
      <c r="B430" s="520"/>
      <c r="C430" s="520"/>
      <c r="D430" s="520"/>
      <c r="E430" s="520"/>
      <c r="F430" s="520"/>
      <c r="G430" s="520"/>
      <c r="H430" s="163"/>
      <c r="I430" s="163"/>
      <c r="J430" s="37">
        <v>8600</v>
      </c>
      <c r="K430" s="66">
        <v>70</v>
      </c>
    </row>
    <row r="431" spans="1:12" ht="16.5">
      <c r="A431" s="508" t="s">
        <v>872</v>
      </c>
      <c r="B431" s="520"/>
      <c r="C431" s="520"/>
      <c r="D431" s="520"/>
      <c r="E431" s="520"/>
      <c r="F431" s="520"/>
      <c r="G431" s="520"/>
      <c r="H431" s="163"/>
      <c r="I431" s="163"/>
      <c r="J431" s="37">
        <v>10200</v>
      </c>
      <c r="K431" s="66">
        <v>67</v>
      </c>
    </row>
    <row r="432" spans="1:12" ht="16.5">
      <c r="A432" s="508" t="s">
        <v>1320</v>
      </c>
      <c r="B432" s="520"/>
      <c r="C432" s="520"/>
      <c r="D432" s="520"/>
      <c r="E432" s="520"/>
      <c r="F432" s="520"/>
      <c r="G432" s="520"/>
      <c r="H432" s="163"/>
      <c r="I432" s="163"/>
      <c r="J432" s="37">
        <v>14600</v>
      </c>
      <c r="K432" s="66">
        <v>60</v>
      </c>
      <c r="L432" s="369"/>
    </row>
    <row r="433" spans="1:12" ht="18.75">
      <c r="A433" s="505" t="s">
        <v>255</v>
      </c>
      <c r="B433" s="520"/>
      <c r="C433" s="520"/>
      <c r="D433" s="520"/>
      <c r="E433" s="520"/>
      <c r="F433" s="520"/>
      <c r="G433" s="583"/>
      <c r="H433" s="318"/>
      <c r="I433" s="318"/>
      <c r="J433" s="37">
        <v>19900</v>
      </c>
      <c r="K433" s="66">
        <v>43</v>
      </c>
    </row>
    <row r="434" spans="1:12" ht="18.75">
      <c r="A434" s="505" t="s">
        <v>751</v>
      </c>
      <c r="B434" s="520"/>
      <c r="C434" s="520"/>
      <c r="D434" s="520"/>
      <c r="E434" s="520"/>
      <c r="F434" s="520"/>
      <c r="G434" s="520"/>
      <c r="H434" s="318"/>
      <c r="I434" s="318"/>
      <c r="J434" s="37">
        <v>36800</v>
      </c>
      <c r="K434" s="66">
        <v>54</v>
      </c>
    </row>
    <row r="435" spans="1:12" ht="16.5">
      <c r="A435" s="508" t="s">
        <v>752</v>
      </c>
      <c r="B435" s="520"/>
      <c r="C435" s="520"/>
      <c r="D435" s="520"/>
      <c r="E435" s="520"/>
      <c r="F435" s="520"/>
      <c r="G435" s="520"/>
      <c r="H435" s="163"/>
      <c r="I435" s="163"/>
      <c r="J435" s="37">
        <v>1800</v>
      </c>
      <c r="K435" s="66">
        <v>8</v>
      </c>
    </row>
    <row r="436" spans="1:12" ht="16.5">
      <c r="A436" s="646" t="s">
        <v>47</v>
      </c>
      <c r="B436" s="520"/>
      <c r="C436" s="520"/>
      <c r="D436" s="520"/>
      <c r="E436" s="520"/>
      <c r="F436" s="520"/>
      <c r="G436" s="520"/>
      <c r="H436" s="157"/>
      <c r="I436" s="157"/>
      <c r="J436" s="85" t="s">
        <v>108</v>
      </c>
      <c r="K436" s="150" t="s">
        <v>109</v>
      </c>
    </row>
    <row r="437" spans="1:12" ht="16.5">
      <c r="A437" s="508" t="s">
        <v>620</v>
      </c>
      <c r="B437" s="520"/>
      <c r="C437" s="520"/>
      <c r="D437" s="520"/>
      <c r="E437" s="520"/>
      <c r="F437" s="520"/>
      <c r="G437" s="520"/>
      <c r="H437" s="163"/>
      <c r="I437" s="163"/>
      <c r="J437" s="37">
        <v>9500</v>
      </c>
      <c r="K437" s="66">
        <v>77</v>
      </c>
    </row>
    <row r="438" spans="1:12" ht="16.5">
      <c r="A438" s="508" t="s">
        <v>621</v>
      </c>
      <c r="B438" s="520"/>
      <c r="C438" s="520"/>
      <c r="D438" s="520"/>
      <c r="E438" s="520"/>
      <c r="F438" s="520"/>
      <c r="G438" s="520"/>
      <c r="H438" s="163"/>
      <c r="I438" s="163"/>
      <c r="J438" s="37">
        <v>10200</v>
      </c>
      <c r="K438" s="66">
        <v>68</v>
      </c>
    </row>
    <row r="439" spans="1:12" ht="16.5">
      <c r="A439" s="508" t="s">
        <v>1321</v>
      </c>
      <c r="B439" s="520"/>
      <c r="C439" s="520"/>
      <c r="D439" s="520"/>
      <c r="E439" s="520"/>
      <c r="F439" s="520"/>
      <c r="G439" s="520"/>
      <c r="H439" s="165"/>
      <c r="I439" s="166"/>
      <c r="J439" s="37">
        <v>14600</v>
      </c>
      <c r="K439" s="66">
        <v>60</v>
      </c>
      <c r="L439" s="369"/>
    </row>
    <row r="440" spans="1:12" ht="16.5">
      <c r="A440" s="612" t="s">
        <v>455</v>
      </c>
      <c r="B440" s="520"/>
      <c r="C440" s="520"/>
      <c r="D440" s="520"/>
      <c r="E440" s="520"/>
      <c r="F440" s="520"/>
      <c r="G440" s="583"/>
      <c r="H440" s="167"/>
      <c r="I440" s="168"/>
      <c r="J440" s="54">
        <v>2000</v>
      </c>
      <c r="K440" s="169">
        <v>10</v>
      </c>
    </row>
    <row r="441" spans="1:12" ht="17.25" thickBot="1">
      <c r="A441" s="589"/>
      <c r="B441" s="590"/>
      <c r="C441" s="590"/>
      <c r="D441" s="590"/>
      <c r="E441" s="590"/>
      <c r="F441" s="590"/>
      <c r="G441" s="590"/>
      <c r="H441" s="398"/>
      <c r="I441" s="398"/>
      <c r="J441" s="397"/>
      <c r="K441" s="156"/>
    </row>
    <row r="442" spans="1:12" s="393" customFormat="1" ht="24.75" customHeight="1" thickBot="1">
      <c r="A442" s="649" t="s">
        <v>1290</v>
      </c>
      <c r="B442" s="607"/>
      <c r="C442" s="607"/>
      <c r="D442" s="607"/>
      <c r="E442" s="607"/>
      <c r="F442" s="607"/>
      <c r="G442" s="607"/>
      <c r="H442" s="607"/>
      <c r="I442" s="607"/>
      <c r="J442" s="607"/>
      <c r="K442" s="650"/>
    </row>
    <row r="443" spans="1:12" s="393" customFormat="1" ht="16.5">
      <c r="A443" s="648" t="s">
        <v>1288</v>
      </c>
      <c r="B443" s="503"/>
      <c r="C443" s="503"/>
      <c r="D443" s="503"/>
      <c r="E443" s="503"/>
      <c r="F443" s="503"/>
      <c r="G443" s="504"/>
      <c r="H443" s="167"/>
      <c r="I443" s="167"/>
      <c r="J443" s="149" t="s">
        <v>108</v>
      </c>
      <c r="K443" s="151" t="s">
        <v>109</v>
      </c>
    </row>
    <row r="444" spans="1:12" s="393" customFormat="1" ht="16.5">
      <c r="A444" s="508" t="s">
        <v>1289</v>
      </c>
      <c r="B444" s="520"/>
      <c r="C444" s="520"/>
      <c r="D444" s="520"/>
      <c r="E444" s="520"/>
      <c r="F444" s="520"/>
      <c r="G444" s="583"/>
      <c r="H444" s="398"/>
      <c r="I444" s="398"/>
      <c r="J444" s="156">
        <v>2700</v>
      </c>
      <c r="K444" s="156">
        <v>12</v>
      </c>
    </row>
    <row r="445" spans="1:12" s="393" customFormat="1" ht="17.25" thickBot="1">
      <c r="A445" s="508"/>
      <c r="B445" s="520"/>
      <c r="C445" s="520"/>
      <c r="D445" s="520"/>
      <c r="E445" s="520"/>
      <c r="F445" s="520"/>
      <c r="G445" s="583"/>
      <c r="H445" s="398"/>
      <c r="I445" s="398"/>
      <c r="J445" s="397"/>
      <c r="K445" s="156"/>
    </row>
    <row r="446" spans="1:12" ht="25.5" customHeight="1" thickBot="1">
      <c r="A446" s="604" t="s">
        <v>742</v>
      </c>
      <c r="B446" s="572"/>
      <c r="C446" s="572"/>
      <c r="D446" s="572"/>
      <c r="E446" s="572"/>
      <c r="F446" s="572"/>
      <c r="G446" s="572"/>
      <c r="H446" s="572"/>
      <c r="I446" s="572"/>
      <c r="J446" s="572"/>
      <c r="K446" s="573"/>
    </row>
    <row r="447" spans="1:12" ht="15.75">
      <c r="A447" s="617" t="s">
        <v>743</v>
      </c>
      <c r="B447" s="618"/>
      <c r="C447" s="618"/>
      <c r="D447" s="618"/>
      <c r="E447" s="618"/>
      <c r="F447" s="618"/>
      <c r="G447" s="618"/>
      <c r="H447" s="30"/>
      <c r="I447" s="12"/>
    </row>
    <row r="448" spans="1:12" ht="18.75">
      <c r="A448" s="578" t="s">
        <v>1208</v>
      </c>
      <c r="B448" s="431"/>
      <c r="C448" s="431"/>
      <c r="D448" s="431"/>
      <c r="E448" s="431"/>
      <c r="F448" s="431"/>
      <c r="G448" s="432"/>
      <c r="H448" s="29"/>
      <c r="I448" s="12"/>
      <c r="J448" s="37">
        <v>17300</v>
      </c>
      <c r="K448" s="66">
        <v>118</v>
      </c>
    </row>
    <row r="449" spans="1:11" ht="18.75">
      <c r="A449" s="617" t="s">
        <v>744</v>
      </c>
      <c r="B449" s="618"/>
      <c r="C449" s="618"/>
      <c r="D449" s="618"/>
      <c r="E449" s="618"/>
      <c r="F449" s="618"/>
      <c r="G449" s="618"/>
      <c r="H449" s="224"/>
      <c r="I449" s="12"/>
      <c r="J449" s="149" t="s">
        <v>108</v>
      </c>
      <c r="K449" s="151" t="s">
        <v>109</v>
      </c>
    </row>
    <row r="450" spans="1:11" ht="18.75">
      <c r="A450" s="578" t="s">
        <v>971</v>
      </c>
      <c r="B450" s="431"/>
      <c r="C450" s="431"/>
      <c r="D450" s="431"/>
      <c r="E450" s="431"/>
      <c r="F450" s="431"/>
      <c r="G450" s="432"/>
      <c r="H450" s="224"/>
      <c r="I450" s="12"/>
      <c r="J450" s="113">
        <v>42000</v>
      </c>
      <c r="K450" s="156">
        <v>283</v>
      </c>
    </row>
    <row r="451" spans="1:11" ht="17.25" thickBot="1">
      <c r="A451" s="591"/>
      <c r="B451" s="419"/>
      <c r="C451" s="419"/>
      <c r="D451" s="419"/>
      <c r="E451" s="419"/>
      <c r="F451" s="419"/>
      <c r="G451" s="420"/>
      <c r="H451" s="12"/>
      <c r="I451" s="12"/>
      <c r="J451" s="94"/>
      <c r="K451" s="53"/>
    </row>
    <row r="452" spans="1:11" ht="25.5" customHeight="1" thickBot="1">
      <c r="A452" s="544" t="s">
        <v>207</v>
      </c>
      <c r="B452" s="545"/>
      <c r="C452" s="545"/>
      <c r="D452" s="545"/>
      <c r="E452" s="545"/>
      <c r="F452" s="545"/>
      <c r="G452" s="545"/>
      <c r="H452" s="545"/>
      <c r="I452" s="545"/>
      <c r="J452" s="545"/>
      <c r="K452" s="546"/>
    </row>
    <row r="453" spans="1:11" ht="16.5">
      <c r="A453" s="600" t="s">
        <v>208</v>
      </c>
      <c r="B453" s="601"/>
      <c r="C453" s="601"/>
      <c r="D453" s="601"/>
      <c r="E453" s="601"/>
      <c r="F453" s="601"/>
      <c r="G453" s="602"/>
      <c r="H453" s="12"/>
      <c r="I453" s="12"/>
      <c r="J453" s="149" t="s">
        <v>108</v>
      </c>
      <c r="K453" s="151" t="s">
        <v>109</v>
      </c>
    </row>
    <row r="454" spans="1:11" ht="16.5">
      <c r="A454" s="603" t="s">
        <v>949</v>
      </c>
      <c r="B454" s="422"/>
      <c r="C454" s="422"/>
      <c r="D454" s="422"/>
      <c r="E454" s="422"/>
      <c r="F454" s="422"/>
      <c r="G454" s="423"/>
      <c r="H454" s="9"/>
      <c r="I454" s="9"/>
      <c r="J454" s="65">
        <v>16300</v>
      </c>
      <c r="K454" s="66">
        <v>110</v>
      </c>
    </row>
    <row r="455" spans="1:11" ht="16.5">
      <c r="A455" s="525" t="s">
        <v>209</v>
      </c>
      <c r="B455" s="422"/>
      <c r="C455" s="422"/>
      <c r="D455" s="422"/>
      <c r="E455" s="422"/>
      <c r="F455" s="422"/>
      <c r="G455" s="422"/>
      <c r="H455" s="9"/>
      <c r="I455" s="9"/>
      <c r="J455" s="85" t="s">
        <v>108</v>
      </c>
      <c r="K455" s="150" t="s">
        <v>109</v>
      </c>
    </row>
    <row r="456" spans="1:11" ht="16.5">
      <c r="A456" s="605" t="s">
        <v>873</v>
      </c>
      <c r="B456" s="422"/>
      <c r="C456" s="422"/>
      <c r="D456" s="422"/>
      <c r="E456" s="422"/>
      <c r="F456" s="422"/>
      <c r="G456" s="423"/>
      <c r="H456" s="12"/>
      <c r="I456" s="12"/>
      <c r="J456" s="65">
        <v>16600</v>
      </c>
      <c r="K456" s="66">
        <v>113</v>
      </c>
    </row>
    <row r="457" spans="1:11" ht="16.5">
      <c r="A457" s="525" t="s">
        <v>268</v>
      </c>
      <c r="B457" s="422"/>
      <c r="C457" s="422"/>
      <c r="D457" s="422"/>
      <c r="E457" s="422"/>
      <c r="F457" s="422"/>
      <c r="G457" s="422"/>
      <c r="H457" s="9"/>
      <c r="I457" s="9"/>
      <c r="J457" s="85" t="s">
        <v>108</v>
      </c>
      <c r="K457" s="150" t="s">
        <v>109</v>
      </c>
    </row>
    <row r="458" spans="1:11" ht="16.5" customHeight="1">
      <c r="A458" s="446" t="s">
        <v>874</v>
      </c>
      <c r="B458" s="422"/>
      <c r="C458" s="422"/>
      <c r="D458" s="422"/>
      <c r="E458" s="422"/>
      <c r="F458" s="422"/>
      <c r="G458" s="423"/>
      <c r="H458" s="9"/>
      <c r="I458" s="9"/>
      <c r="J458" s="65">
        <v>1200</v>
      </c>
      <c r="K458" s="66">
        <v>6.5</v>
      </c>
    </row>
    <row r="459" spans="1:11" ht="16.5" customHeight="1" thickBot="1">
      <c r="A459" s="609"/>
      <c r="B459" s="610"/>
      <c r="C459" s="610"/>
      <c r="D459" s="610"/>
      <c r="E459" s="610"/>
      <c r="F459" s="610"/>
      <c r="G459" s="611"/>
      <c r="H459" s="12"/>
      <c r="I459" s="12"/>
      <c r="J459" s="247"/>
      <c r="K459" s="156"/>
    </row>
    <row r="460" spans="1:11" ht="24.75" customHeight="1" thickBot="1">
      <c r="A460" s="614" t="s">
        <v>210</v>
      </c>
      <c r="B460" s="572"/>
      <c r="C460" s="572"/>
      <c r="D460" s="572"/>
      <c r="E460" s="572"/>
      <c r="F460" s="572"/>
      <c r="G460" s="572"/>
      <c r="H460" s="572"/>
      <c r="I460" s="572"/>
      <c r="J460" s="572"/>
      <c r="K460" s="573"/>
    </row>
    <row r="461" spans="1:11" ht="17.25">
      <c r="A461" s="613"/>
      <c r="B461" s="431"/>
      <c r="C461" s="431"/>
      <c r="D461" s="431"/>
      <c r="E461" s="431"/>
      <c r="F461" s="431"/>
      <c r="G461" s="432"/>
      <c r="H461" s="12"/>
      <c r="I461" s="12"/>
      <c r="J461" s="149" t="s">
        <v>108</v>
      </c>
      <c r="K461" s="151" t="s">
        <v>109</v>
      </c>
    </row>
    <row r="462" spans="1:11" ht="16.5">
      <c r="A462" s="579" t="s">
        <v>875</v>
      </c>
      <c r="B462" s="503"/>
      <c r="C462" s="503"/>
      <c r="D462" s="503"/>
      <c r="E462" s="503"/>
      <c r="F462" s="503"/>
      <c r="G462" s="504"/>
      <c r="H462" s="12"/>
      <c r="I462" s="12"/>
      <c r="J462" s="65">
        <v>4900</v>
      </c>
      <c r="K462" s="66">
        <v>40</v>
      </c>
    </row>
    <row r="463" spans="1:11" ht="16.5">
      <c r="A463" s="612" t="s">
        <v>876</v>
      </c>
      <c r="B463" s="520"/>
      <c r="C463" s="520"/>
      <c r="D463" s="520"/>
      <c r="E463" s="520"/>
      <c r="F463" s="520"/>
      <c r="G463" s="583"/>
      <c r="H463" s="12"/>
      <c r="I463" s="12"/>
      <c r="J463" s="65">
        <v>16600</v>
      </c>
      <c r="K463" s="66">
        <v>113</v>
      </c>
    </row>
    <row r="464" spans="1:11" ht="17.25" thickBot="1">
      <c r="A464" s="609"/>
      <c r="B464" s="610"/>
      <c r="C464" s="610"/>
      <c r="D464" s="610"/>
      <c r="E464" s="610"/>
      <c r="F464" s="610"/>
      <c r="G464" s="611"/>
      <c r="H464" s="12"/>
      <c r="I464" s="12"/>
      <c r="J464" s="247"/>
      <c r="K464" s="156"/>
    </row>
    <row r="465" spans="1:11" ht="24.75" customHeight="1" thickBot="1">
      <c r="A465" s="614" t="s">
        <v>206</v>
      </c>
      <c r="B465" s="572"/>
      <c r="C465" s="572"/>
      <c r="D465" s="572"/>
      <c r="E465" s="572"/>
      <c r="F465" s="572"/>
      <c r="G465" s="572"/>
      <c r="H465" s="572"/>
      <c r="I465" s="572"/>
      <c r="J465" s="572"/>
      <c r="K465" s="573"/>
    </row>
    <row r="466" spans="1:11" ht="17.25">
      <c r="A466" s="613"/>
      <c r="B466" s="431"/>
      <c r="C466" s="431"/>
      <c r="D466" s="431"/>
      <c r="E466" s="431"/>
      <c r="F466" s="431"/>
      <c r="G466" s="432"/>
      <c r="H466" s="12"/>
      <c r="I466" s="12"/>
      <c r="J466" s="154" t="s">
        <v>108</v>
      </c>
      <c r="K466" s="151" t="s">
        <v>109</v>
      </c>
    </row>
    <row r="467" spans="1:11" ht="16.5">
      <c r="A467" s="579" t="s">
        <v>877</v>
      </c>
      <c r="B467" s="503"/>
      <c r="C467" s="503"/>
      <c r="D467" s="503"/>
      <c r="E467" s="503"/>
      <c r="F467" s="503"/>
      <c r="G467" s="504"/>
      <c r="H467" s="12"/>
      <c r="I467" s="12"/>
      <c r="J467" s="65">
        <v>16700</v>
      </c>
      <c r="K467" s="66">
        <v>114</v>
      </c>
    </row>
    <row r="468" spans="1:11" ht="17.25" thickBot="1">
      <c r="A468" s="615"/>
      <c r="B468" s="616"/>
      <c r="C468" s="616"/>
      <c r="D468" s="616"/>
      <c r="E468" s="616"/>
      <c r="F468" s="616"/>
      <c r="G468" s="616"/>
      <c r="H468" s="12"/>
      <c r="I468" s="12"/>
      <c r="J468" s="312"/>
      <c r="K468" s="156"/>
    </row>
    <row r="469" spans="1:11" ht="25.5" customHeight="1" thickBot="1">
      <c r="A469" s="604" t="s">
        <v>67</v>
      </c>
      <c r="B469" s="572"/>
      <c r="C469" s="572"/>
      <c r="D469" s="572"/>
      <c r="E469" s="572"/>
      <c r="F469" s="572"/>
      <c r="G469" s="572"/>
      <c r="H469" s="572"/>
      <c r="I469" s="572"/>
      <c r="J469" s="572"/>
      <c r="K469" s="573"/>
    </row>
    <row r="470" spans="1:11" ht="19.5">
      <c r="A470" s="495"/>
      <c r="B470" s="431"/>
      <c r="C470" s="431"/>
      <c r="D470" s="431"/>
      <c r="E470" s="431"/>
      <c r="F470" s="431"/>
      <c r="G470" s="432"/>
      <c r="H470" s="30"/>
      <c r="I470" s="30"/>
      <c r="J470" s="149" t="s">
        <v>108</v>
      </c>
      <c r="K470" s="151" t="s">
        <v>109</v>
      </c>
    </row>
    <row r="471" spans="1:11" ht="16.5">
      <c r="A471" s="579" t="s">
        <v>878</v>
      </c>
      <c r="B471" s="503"/>
      <c r="C471" s="503"/>
      <c r="D471" s="503"/>
      <c r="E471" s="503"/>
      <c r="F471" s="503"/>
      <c r="G471" s="504"/>
      <c r="H471" s="50"/>
      <c r="I471" s="73"/>
      <c r="J471" s="65">
        <v>15800</v>
      </c>
      <c r="K471" s="66">
        <v>108</v>
      </c>
    </row>
    <row r="472" spans="1:11" ht="17.25" thickBot="1">
      <c r="A472" s="580"/>
      <c r="B472" s="581"/>
      <c r="C472" s="581"/>
      <c r="D472" s="581"/>
      <c r="E472" s="581"/>
      <c r="F472" s="581"/>
      <c r="G472" s="582"/>
      <c r="H472" s="226"/>
      <c r="I472" s="226"/>
      <c r="J472" s="332"/>
      <c r="K472" s="171"/>
    </row>
    <row r="473" spans="1:11" ht="25.5" customHeight="1" thickBot="1">
      <c r="A473" s="606" t="s">
        <v>1292</v>
      </c>
      <c r="B473" s="607"/>
      <c r="C473" s="607"/>
      <c r="D473" s="607"/>
      <c r="E473" s="607"/>
      <c r="F473" s="607"/>
      <c r="G473" s="607"/>
      <c r="H473" s="572"/>
      <c r="I473" s="572"/>
      <c r="J473" s="572"/>
      <c r="K473" s="573"/>
    </row>
    <row r="474" spans="1:11" ht="19.5">
      <c r="A474" s="608"/>
      <c r="B474" s="503"/>
      <c r="C474" s="503"/>
      <c r="D474" s="503"/>
      <c r="E474" s="503"/>
      <c r="F474" s="503"/>
      <c r="G474" s="504"/>
      <c r="H474" s="226"/>
      <c r="I474" s="226"/>
      <c r="J474" s="149" t="s">
        <v>108</v>
      </c>
      <c r="K474" s="151" t="s">
        <v>109</v>
      </c>
    </row>
    <row r="475" spans="1:11" ht="16.5">
      <c r="A475" s="579" t="s">
        <v>523</v>
      </c>
      <c r="B475" s="503"/>
      <c r="C475" s="503"/>
      <c r="D475" s="503"/>
      <c r="E475" s="503"/>
      <c r="F475" s="503"/>
      <c r="G475" s="504"/>
      <c r="H475" s="226"/>
      <c r="I475" s="226"/>
      <c r="J475" s="65">
        <v>11500</v>
      </c>
      <c r="K475" s="66">
        <v>78</v>
      </c>
    </row>
    <row r="476" spans="1:11" ht="16.5">
      <c r="A476" s="579" t="s">
        <v>961</v>
      </c>
      <c r="B476" s="503"/>
      <c r="C476" s="503"/>
      <c r="D476" s="503"/>
      <c r="E476" s="503"/>
      <c r="F476" s="503"/>
      <c r="G476" s="504"/>
      <c r="H476" s="226"/>
      <c r="I476" s="226"/>
      <c r="J476" s="65">
        <v>24000</v>
      </c>
      <c r="K476" s="66">
        <v>78</v>
      </c>
    </row>
    <row r="477" spans="1:11" ht="17.25" thickBot="1">
      <c r="A477" s="580"/>
      <c r="B477" s="581"/>
      <c r="C477" s="581"/>
      <c r="D477" s="581"/>
      <c r="E477" s="581"/>
      <c r="F477" s="581"/>
      <c r="G477" s="582"/>
      <c r="H477" s="226"/>
      <c r="I477" s="226"/>
      <c r="J477" s="248"/>
      <c r="K477" s="248"/>
    </row>
    <row r="478" spans="1:11" ht="25.5" customHeight="1" thickBot="1">
      <c r="A478" s="606" t="s">
        <v>801</v>
      </c>
      <c r="B478" s="607"/>
      <c r="C478" s="607"/>
      <c r="D478" s="607"/>
      <c r="E478" s="607"/>
      <c r="F478" s="607"/>
      <c r="G478" s="607"/>
      <c r="H478" s="572"/>
      <c r="I478" s="572"/>
      <c r="J478" s="572"/>
      <c r="K478" s="573"/>
    </row>
    <row r="479" spans="1:11" ht="16.5">
      <c r="A479" s="578"/>
      <c r="B479" s="431"/>
      <c r="C479" s="431"/>
      <c r="D479" s="431"/>
      <c r="E479" s="431"/>
      <c r="F479" s="431"/>
      <c r="G479" s="432"/>
      <c r="H479" s="226"/>
      <c r="I479" s="226"/>
      <c r="J479" s="249" t="s">
        <v>108</v>
      </c>
      <c r="K479" s="333" t="s">
        <v>109</v>
      </c>
    </row>
    <row r="480" spans="1:11" ht="16.5">
      <c r="A480" s="578" t="s">
        <v>802</v>
      </c>
      <c r="B480" s="431"/>
      <c r="C480" s="431"/>
      <c r="D480" s="431"/>
      <c r="E480" s="431"/>
      <c r="F480" s="431"/>
      <c r="G480" s="432"/>
      <c r="H480" s="226"/>
      <c r="I480" s="226"/>
      <c r="J480" s="65">
        <v>30000</v>
      </c>
      <c r="K480" s="33">
        <v>188</v>
      </c>
    </row>
    <row r="481" spans="1:11" ht="16.5">
      <c r="A481" s="578"/>
      <c r="B481" s="431"/>
      <c r="C481" s="431"/>
      <c r="D481" s="431"/>
      <c r="E481" s="431"/>
      <c r="F481" s="431"/>
      <c r="G481" s="432"/>
      <c r="H481" s="226"/>
      <c r="I481" s="226"/>
      <c r="J481" s="284"/>
      <c r="K481" s="284"/>
    </row>
    <row r="482" spans="1:11">
      <c r="A482" s="226"/>
      <c r="B482" s="226"/>
      <c r="C482" s="226"/>
      <c r="D482" s="226"/>
      <c r="E482" s="226"/>
      <c r="F482" s="226"/>
      <c r="G482" s="226"/>
      <c r="H482" s="226"/>
      <c r="I482" s="226"/>
      <c r="J482" s="226"/>
      <c r="K482" s="226"/>
    </row>
    <row r="483" spans="1:11">
      <c r="A483" s="226"/>
      <c r="B483" s="226"/>
      <c r="C483" s="226"/>
      <c r="D483" s="226"/>
      <c r="E483" s="226"/>
      <c r="F483" s="226"/>
      <c r="G483" s="226"/>
      <c r="H483" s="226"/>
      <c r="I483" s="226"/>
      <c r="J483" s="226"/>
      <c r="K483" s="226"/>
    </row>
  </sheetData>
  <mergeCells count="471">
    <mergeCell ref="A443:G443"/>
    <mergeCell ref="A445:G445"/>
    <mergeCell ref="A444:G444"/>
    <mergeCell ref="A442:K442"/>
    <mergeCell ref="A12:K12"/>
    <mergeCell ref="A199:G199"/>
    <mergeCell ref="A231:G231"/>
    <mergeCell ref="A230:G230"/>
    <mergeCell ref="A217:G217"/>
    <mergeCell ref="A213:G213"/>
    <mergeCell ref="A224:G224"/>
    <mergeCell ref="A223:G223"/>
    <mergeCell ref="A214:G214"/>
    <mergeCell ref="A211:G211"/>
    <mergeCell ref="A212:G212"/>
    <mergeCell ref="A225:G225"/>
    <mergeCell ref="A221:G221"/>
    <mergeCell ref="A220:G220"/>
    <mergeCell ref="A215:G215"/>
    <mergeCell ref="A222:G222"/>
    <mergeCell ref="A219:G219"/>
    <mergeCell ref="A218:G218"/>
    <mergeCell ref="A208:G208"/>
    <mergeCell ref="A210:G210"/>
    <mergeCell ref="A429:G429"/>
    <mergeCell ref="A427:G427"/>
    <mergeCell ref="A430:G430"/>
    <mergeCell ref="A209:G209"/>
    <mergeCell ref="A205:G205"/>
    <mergeCell ref="A216:G216"/>
    <mergeCell ref="A452:K452"/>
    <mergeCell ref="A455:G455"/>
    <mergeCell ref="A425:G425"/>
    <mergeCell ref="A392:G392"/>
    <mergeCell ref="A438:G438"/>
    <mergeCell ref="A434:G434"/>
    <mergeCell ref="A433:G433"/>
    <mergeCell ref="A431:G431"/>
    <mergeCell ref="A435:G435"/>
    <mergeCell ref="A436:G436"/>
    <mergeCell ref="A437:G437"/>
    <mergeCell ref="A428:G428"/>
    <mergeCell ref="A426:K426"/>
    <mergeCell ref="A432:G432"/>
    <mergeCell ref="A335:G335"/>
    <mergeCell ref="A397:G397"/>
    <mergeCell ref="A400:G400"/>
    <mergeCell ref="A381:G381"/>
    <mergeCell ref="A146:G146"/>
    <mergeCell ref="A147:G147"/>
    <mergeCell ref="A148:G148"/>
    <mergeCell ref="A149:G149"/>
    <mergeCell ref="A121:G121"/>
    <mergeCell ref="A122:G122"/>
    <mergeCell ref="A123:G123"/>
    <mergeCell ref="A124:G124"/>
    <mergeCell ref="A155:G155"/>
    <mergeCell ref="A144:G144"/>
    <mergeCell ref="A128:G128"/>
    <mergeCell ref="A130:G130"/>
    <mergeCell ref="A131:G131"/>
    <mergeCell ref="A135:G135"/>
    <mergeCell ref="A133:G133"/>
    <mergeCell ref="A132:G132"/>
    <mergeCell ref="A136:G136"/>
    <mergeCell ref="A134:G134"/>
    <mergeCell ref="A145:G145"/>
    <mergeCell ref="A422:G422"/>
    <mergeCell ref="A343:K343"/>
    <mergeCell ref="A378:G378"/>
    <mergeCell ref="A389:G389"/>
    <mergeCell ref="A386:G386"/>
    <mergeCell ref="A391:G391"/>
    <mergeCell ref="A390:G390"/>
    <mergeCell ref="A388:G388"/>
    <mergeCell ref="A401:K401"/>
    <mergeCell ref="A393:G393"/>
    <mergeCell ref="A394:G394"/>
    <mergeCell ref="A396:G396"/>
    <mergeCell ref="A351:G351"/>
    <mergeCell ref="A345:G345"/>
    <mergeCell ref="A347:G347"/>
    <mergeCell ref="A348:G348"/>
    <mergeCell ref="A346:G346"/>
    <mergeCell ref="A385:G385"/>
    <mergeCell ref="A363:G363"/>
    <mergeCell ref="A362:G362"/>
    <mergeCell ref="A361:G361"/>
    <mergeCell ref="A395:G395"/>
    <mergeCell ref="A374:G374"/>
    <mergeCell ref="A383:G383"/>
    <mergeCell ref="A242:G242"/>
    <mergeCell ref="A226:G226"/>
    <mergeCell ref="A239:G239"/>
    <mergeCell ref="A238:G238"/>
    <mergeCell ref="A237:G237"/>
    <mergeCell ref="A236:G236"/>
    <mergeCell ref="A235:G235"/>
    <mergeCell ref="A283:G283"/>
    <mergeCell ref="A241:G241"/>
    <mergeCell ref="A250:G250"/>
    <mergeCell ref="A253:K253"/>
    <mergeCell ref="A267:K267"/>
    <mergeCell ref="A274:K274"/>
    <mergeCell ref="A233:G233"/>
    <mergeCell ref="A232:G232"/>
    <mergeCell ref="A273:G273"/>
    <mergeCell ref="A262:G262"/>
    <mergeCell ref="A271:G271"/>
    <mergeCell ref="A234:G234"/>
    <mergeCell ref="A229:G229"/>
    <mergeCell ref="A228:G228"/>
    <mergeCell ref="A227:G227"/>
    <mergeCell ref="A309:G309"/>
    <mergeCell ref="A318:G318"/>
    <mergeCell ref="A311:G311"/>
    <mergeCell ref="A313:G313"/>
    <mergeCell ref="A314:G314"/>
    <mergeCell ref="A312:G312"/>
    <mergeCell ref="A310:G310"/>
    <mergeCell ref="A294:G294"/>
    <mergeCell ref="A297:G297"/>
    <mergeCell ref="A296:G296"/>
    <mergeCell ref="A303:G303"/>
    <mergeCell ref="A302:G302"/>
    <mergeCell ref="A304:G304"/>
    <mergeCell ref="A305:K305"/>
    <mergeCell ref="A306:G306"/>
    <mergeCell ref="A299:G299"/>
    <mergeCell ref="A300:G300"/>
    <mergeCell ref="A384:G384"/>
    <mergeCell ref="A380:K380"/>
    <mergeCell ref="A353:G353"/>
    <mergeCell ref="A324:G324"/>
    <mergeCell ref="A344:G344"/>
    <mergeCell ref="A339:G339"/>
    <mergeCell ref="A336:G336"/>
    <mergeCell ref="A328:G328"/>
    <mergeCell ref="A349:G349"/>
    <mergeCell ref="A350:G350"/>
    <mergeCell ref="A330:G330"/>
    <mergeCell ref="A329:G329"/>
    <mergeCell ref="A341:G341"/>
    <mergeCell ref="A358:G358"/>
    <mergeCell ref="A340:G340"/>
    <mergeCell ref="A338:G338"/>
    <mergeCell ref="A337:G337"/>
    <mergeCell ref="A342:G342"/>
    <mergeCell ref="A382:G382"/>
    <mergeCell ref="A405:G405"/>
    <mergeCell ref="A448:G448"/>
    <mergeCell ref="A287:G287"/>
    <mergeCell ref="A289:G289"/>
    <mergeCell ref="A293:G293"/>
    <mergeCell ref="A414:G414"/>
    <mergeCell ref="A415:G415"/>
    <mergeCell ref="A416:G416"/>
    <mergeCell ref="A417:G417"/>
    <mergeCell ref="A411:G411"/>
    <mergeCell ref="A419:K419"/>
    <mergeCell ref="A404:G404"/>
    <mergeCell ref="A403:G403"/>
    <mergeCell ref="A402:G402"/>
    <mergeCell ref="A418:G418"/>
    <mergeCell ref="A409:G409"/>
    <mergeCell ref="A410:G410"/>
    <mergeCell ref="A412:G412"/>
    <mergeCell ref="A407:G407"/>
    <mergeCell ref="A408:G408"/>
    <mergeCell ref="A406:G406"/>
    <mergeCell ref="A398:G398"/>
    <mergeCell ref="A315:G315"/>
    <mergeCell ref="A307:G307"/>
    <mergeCell ref="A449:G449"/>
    <mergeCell ref="A298:G298"/>
    <mergeCell ref="A301:G301"/>
    <mergeCell ref="A373:G373"/>
    <mergeCell ref="A375:G375"/>
    <mergeCell ref="A325:G325"/>
    <mergeCell ref="A372:G372"/>
    <mergeCell ref="A371:G371"/>
    <mergeCell ref="A356:G356"/>
    <mergeCell ref="A357:G357"/>
    <mergeCell ref="A368:K368"/>
    <mergeCell ref="A319:G319"/>
    <mergeCell ref="A421:G421"/>
    <mergeCell ref="A420:K420"/>
    <mergeCell ref="A424:G424"/>
    <mergeCell ref="A423:G423"/>
    <mergeCell ref="A316:G316"/>
    <mergeCell ref="A440:G440"/>
    <mergeCell ref="A447:G447"/>
    <mergeCell ref="A399:G399"/>
    <mergeCell ref="A320:G320"/>
    <mergeCell ref="A364:G364"/>
    <mergeCell ref="A370:G370"/>
    <mergeCell ref="A323:G323"/>
    <mergeCell ref="A453:G453"/>
    <mergeCell ref="A454:G454"/>
    <mergeCell ref="A446:K446"/>
    <mergeCell ref="A456:G456"/>
    <mergeCell ref="A478:K478"/>
    <mergeCell ref="A474:G474"/>
    <mergeCell ref="A473:K473"/>
    <mergeCell ref="A470:G470"/>
    <mergeCell ref="A469:K469"/>
    <mergeCell ref="A472:G472"/>
    <mergeCell ref="A475:G475"/>
    <mergeCell ref="A458:G458"/>
    <mergeCell ref="A459:G459"/>
    <mergeCell ref="A464:G464"/>
    <mergeCell ref="A471:G471"/>
    <mergeCell ref="A467:G467"/>
    <mergeCell ref="A462:G462"/>
    <mergeCell ref="A463:G463"/>
    <mergeCell ref="A461:G461"/>
    <mergeCell ref="A460:K460"/>
    <mergeCell ref="A468:G468"/>
    <mergeCell ref="A466:G466"/>
    <mergeCell ref="A465:K465"/>
    <mergeCell ref="A450:G450"/>
    <mergeCell ref="A387:G387"/>
    <mergeCell ref="A247:G247"/>
    <mergeCell ref="A322:G322"/>
    <mergeCell ref="A266:G266"/>
    <mergeCell ref="A244:G244"/>
    <mergeCell ref="A295:G295"/>
    <mergeCell ref="A265:G265"/>
    <mergeCell ref="A263:G263"/>
    <mergeCell ref="A264:G264"/>
    <mergeCell ref="A252:G252"/>
    <mergeCell ref="A255:G255"/>
    <mergeCell ref="A256:G256"/>
    <mergeCell ref="A257:G257"/>
    <mergeCell ref="A278:G278"/>
    <mergeCell ref="A280:G280"/>
    <mergeCell ref="A281:G281"/>
    <mergeCell ref="A284:G284"/>
    <mergeCell ref="A288:G288"/>
    <mergeCell ref="A285:G285"/>
    <mergeCell ref="A286:G286"/>
    <mergeCell ref="A327:G327"/>
    <mergeCell ref="A321:G321"/>
    <mergeCell ref="A282:G282"/>
    <mergeCell ref="A254:G254"/>
    <mergeCell ref="A457:G457"/>
    <mergeCell ref="A240:G240"/>
    <mergeCell ref="A251:G251"/>
    <mergeCell ref="A292:G292"/>
    <mergeCell ref="A249:G249"/>
    <mergeCell ref="A246:G246"/>
    <mergeCell ref="A245:G245"/>
    <mergeCell ref="A279:G279"/>
    <mergeCell ref="A291:G291"/>
    <mergeCell ref="A290:G290"/>
    <mergeCell ref="A275:G275"/>
    <mergeCell ref="A270:G270"/>
    <mergeCell ref="A259:G259"/>
    <mergeCell ref="A260:G260"/>
    <mergeCell ref="A261:G261"/>
    <mergeCell ref="A269:G269"/>
    <mergeCell ref="A243:G243"/>
    <mergeCell ref="A272:G272"/>
    <mergeCell ref="A268:G268"/>
    <mergeCell ref="A258:G258"/>
    <mergeCell ref="A277:G277"/>
    <mergeCell ref="A276:G276"/>
    <mergeCell ref="A308:G308"/>
    <mergeCell ref="A248:G248"/>
    <mergeCell ref="A480:G480"/>
    <mergeCell ref="A481:G481"/>
    <mergeCell ref="A317:K317"/>
    <mergeCell ref="A334:K334"/>
    <mergeCell ref="A476:G476"/>
    <mergeCell ref="A477:G477"/>
    <mergeCell ref="A352:G352"/>
    <mergeCell ref="A354:G354"/>
    <mergeCell ref="A355:G355"/>
    <mergeCell ref="A359:G359"/>
    <mergeCell ref="A360:G360"/>
    <mergeCell ref="A377:G377"/>
    <mergeCell ref="A379:G379"/>
    <mergeCell ref="A365:G365"/>
    <mergeCell ref="A366:G366"/>
    <mergeCell ref="A367:G367"/>
    <mergeCell ref="A369:G369"/>
    <mergeCell ref="A376:G376"/>
    <mergeCell ref="A413:G413"/>
    <mergeCell ref="A479:G479"/>
    <mergeCell ref="A441:G441"/>
    <mergeCell ref="A451:G451"/>
    <mergeCell ref="A439:G439"/>
    <mergeCell ref="A326:G326"/>
    <mergeCell ref="D2:K2"/>
    <mergeCell ref="E7:K7"/>
    <mergeCell ref="D3:K6"/>
    <mergeCell ref="A8:D8"/>
    <mergeCell ref="A197:G197"/>
    <mergeCell ref="A202:G202"/>
    <mergeCell ref="A206:K206"/>
    <mergeCell ref="A204:G204"/>
    <mergeCell ref="A164:G164"/>
    <mergeCell ref="A170:G170"/>
    <mergeCell ref="A189:G189"/>
    <mergeCell ref="A185:G185"/>
    <mergeCell ref="A163:G163"/>
    <mergeCell ref="A166:G166"/>
    <mergeCell ref="A167:G167"/>
    <mergeCell ref="A171:G171"/>
    <mergeCell ref="A178:G178"/>
    <mergeCell ref="A180:G180"/>
    <mergeCell ref="A181:G181"/>
    <mergeCell ref="A179:G179"/>
    <mergeCell ref="A173:G173"/>
    <mergeCell ref="A34:G34"/>
    <mergeCell ref="A44:G44"/>
    <mergeCell ref="A45:G45"/>
    <mergeCell ref="E8:K8"/>
    <mergeCell ref="J10:K10"/>
    <mergeCell ref="A61:G61"/>
    <mergeCell ref="A200:G200"/>
    <mergeCell ref="A203:G203"/>
    <mergeCell ref="A184:G184"/>
    <mergeCell ref="A14:K14"/>
    <mergeCell ref="A106:G106"/>
    <mergeCell ref="A108:G108"/>
    <mergeCell ref="A110:G110"/>
    <mergeCell ref="A16:K16"/>
    <mergeCell ref="A102:G102"/>
    <mergeCell ref="A187:G187"/>
    <mergeCell ref="A120:G120"/>
    <mergeCell ref="A28:G28"/>
    <mergeCell ref="A188:G188"/>
    <mergeCell ref="A174:G174"/>
    <mergeCell ref="A176:G176"/>
    <mergeCell ref="A195:G195"/>
    <mergeCell ref="A177:G177"/>
    <mergeCell ref="A162:G162"/>
    <mergeCell ref="A152:G152"/>
    <mergeCell ref="A17:G17"/>
    <mergeCell ref="A57:G57"/>
    <mergeCell ref="A29:G29"/>
    <mergeCell ref="A18:G18"/>
    <mergeCell ref="A19:G19"/>
    <mergeCell ref="A21:G21"/>
    <mergeCell ref="A22:G22"/>
    <mergeCell ref="A24:G24"/>
    <mergeCell ref="A25:G25"/>
    <mergeCell ref="A31:G31"/>
    <mergeCell ref="A32:G32"/>
    <mergeCell ref="A23:G23"/>
    <mergeCell ref="A20:G20"/>
    <mergeCell ref="A30:G30"/>
    <mergeCell ref="A27:G27"/>
    <mergeCell ref="A26:G26"/>
    <mergeCell ref="A36:G36"/>
    <mergeCell ref="A33:G33"/>
    <mergeCell ref="A42:G42"/>
    <mergeCell ref="A35:G35"/>
    <mergeCell ref="A59:G59"/>
    <mergeCell ref="A60:G60"/>
    <mergeCell ref="A64:G64"/>
    <mergeCell ref="A58:G58"/>
    <mergeCell ref="A70:G70"/>
    <mergeCell ref="A48:G48"/>
    <mergeCell ref="A49:G49"/>
    <mergeCell ref="A50:G50"/>
    <mergeCell ref="A51:G51"/>
    <mergeCell ref="A52:G52"/>
    <mergeCell ref="A53:G53"/>
    <mergeCell ref="A54:G54"/>
    <mergeCell ref="A56:G56"/>
    <mergeCell ref="A43:G43"/>
    <mergeCell ref="A55:G55"/>
    <mergeCell ref="A71:G71"/>
    <mergeCell ref="A72:G72"/>
    <mergeCell ref="A73:G73"/>
    <mergeCell ref="A69:G69"/>
    <mergeCell ref="A68:G68"/>
    <mergeCell ref="A46:G46"/>
    <mergeCell ref="A47:G47"/>
    <mergeCell ref="A37:G37"/>
    <mergeCell ref="A62:G62"/>
    <mergeCell ref="A38:G38"/>
    <mergeCell ref="A39:G39"/>
    <mergeCell ref="A40:G40"/>
    <mergeCell ref="A41:G41"/>
    <mergeCell ref="A168:G168"/>
    <mergeCell ref="A169:G169"/>
    <mergeCell ref="A150:G150"/>
    <mergeCell ref="A151:G151"/>
    <mergeCell ref="A156:G156"/>
    <mergeCell ref="A196:G196"/>
    <mergeCell ref="A190:G190"/>
    <mergeCell ref="A191:G191"/>
    <mergeCell ref="A192:G192"/>
    <mergeCell ref="A193:G193"/>
    <mergeCell ref="A186:G186"/>
    <mergeCell ref="A165:G165"/>
    <mergeCell ref="A194:G194"/>
    <mergeCell ref="A158:G158"/>
    <mergeCell ref="A161:G161"/>
    <mergeCell ref="A172:G172"/>
    <mergeCell ref="A175:G175"/>
    <mergeCell ref="A198:G198"/>
    <mergeCell ref="A157:G157"/>
    <mergeCell ref="A201:K201"/>
    <mergeCell ref="A139:G139"/>
    <mergeCell ref="A137:G137"/>
    <mergeCell ref="A140:G140"/>
    <mergeCell ref="A138:G138"/>
    <mergeCell ref="A116:G116"/>
    <mergeCell ref="A97:G97"/>
    <mergeCell ref="A100:G100"/>
    <mergeCell ref="A113:G113"/>
    <mergeCell ref="A182:G182"/>
    <mergeCell ref="A159:G159"/>
    <mergeCell ref="A160:G160"/>
    <mergeCell ref="A112:K112"/>
    <mergeCell ref="A114:G114"/>
    <mergeCell ref="A153:G153"/>
    <mergeCell ref="A154:G154"/>
    <mergeCell ref="A143:G143"/>
    <mergeCell ref="A142:G142"/>
    <mergeCell ref="A141:G141"/>
    <mergeCell ref="A183:K183"/>
    <mergeCell ref="A117:G117"/>
    <mergeCell ref="A118:G118"/>
    <mergeCell ref="A77:G77"/>
    <mergeCell ref="A63:G63"/>
    <mergeCell ref="A74:G74"/>
    <mergeCell ref="A75:G75"/>
    <mergeCell ref="A76:G76"/>
    <mergeCell ref="A125:G125"/>
    <mergeCell ref="A129:G129"/>
    <mergeCell ref="A127:G127"/>
    <mergeCell ref="A207:G207"/>
    <mergeCell ref="A66:G66"/>
    <mergeCell ref="A65:G65"/>
    <mergeCell ref="A67:G67"/>
    <mergeCell ref="A90:G90"/>
    <mergeCell ref="A98:G98"/>
    <mergeCell ref="A101:G101"/>
    <mergeCell ref="A99:G99"/>
    <mergeCell ref="A105:G105"/>
    <mergeCell ref="A96:G96"/>
    <mergeCell ref="A111:K111"/>
    <mergeCell ref="A107:G107"/>
    <mergeCell ref="A104:G104"/>
    <mergeCell ref="A78:G78"/>
    <mergeCell ref="A91:G91"/>
    <mergeCell ref="A93:G93"/>
    <mergeCell ref="A115:G115"/>
    <mergeCell ref="A126:G126"/>
    <mergeCell ref="A119:G119"/>
    <mergeCell ref="A109:G109"/>
    <mergeCell ref="A95:G95"/>
    <mergeCell ref="A92:G92"/>
    <mergeCell ref="A94:G94"/>
    <mergeCell ref="A79:G79"/>
    <mergeCell ref="A80:G80"/>
    <mergeCell ref="A87:G87"/>
    <mergeCell ref="A86:G86"/>
    <mergeCell ref="A83:G83"/>
    <mergeCell ref="A85:G85"/>
    <mergeCell ref="A81:G81"/>
    <mergeCell ref="A88:G88"/>
    <mergeCell ref="A89:G89"/>
    <mergeCell ref="A82:G82"/>
    <mergeCell ref="A84:G84"/>
    <mergeCell ref="A103:G103"/>
  </mergeCells>
  <phoneticPr fontId="0" type="noConversion"/>
  <hyperlinks>
    <hyperlink ref="J10" r:id="rId1" xr:uid="{00000000-0004-0000-0100-000000000000}"/>
  </hyperlinks>
  <pageMargins left="0.23622047244094491" right="0.15748031496062992" top="0" bottom="0" header="0" footer="0.51181102362204722"/>
  <pageSetup paperSize="9" scale="90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O129"/>
  <sheetViews>
    <sheetView zoomScaleNormal="100" workbookViewId="0">
      <selection activeCell="P14" sqref="P14"/>
    </sheetView>
  </sheetViews>
  <sheetFormatPr defaultRowHeight="12.75"/>
  <cols>
    <col min="1" max="1" width="21.5703125" customWidth="1"/>
    <col min="7" max="7" width="17.42578125" customWidth="1"/>
    <col min="8" max="8" width="0.140625" hidden="1" customWidth="1"/>
    <col min="9" max="9" width="9.140625" hidden="1" customWidth="1"/>
    <col min="10" max="10" width="13" customWidth="1"/>
    <col min="11" max="11" width="10.5703125" customWidth="1"/>
  </cols>
  <sheetData>
    <row r="1" spans="1:15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5" ht="18" customHeight="1">
      <c r="A2" s="226"/>
      <c r="B2" s="226"/>
      <c r="C2" s="1"/>
      <c r="D2" s="457" t="s">
        <v>1101</v>
      </c>
      <c r="E2" s="458"/>
      <c r="F2" s="458"/>
      <c r="G2" s="458"/>
      <c r="H2" s="458"/>
      <c r="I2" s="458"/>
      <c r="J2" s="458"/>
      <c r="K2" s="458"/>
    </row>
    <row r="3" spans="1:15" ht="12.75" customHeight="1">
      <c r="A3" s="226"/>
      <c r="B3" s="226"/>
      <c r="C3" s="226"/>
      <c r="D3" s="464"/>
      <c r="E3" s="464"/>
      <c r="F3" s="464"/>
      <c r="G3" s="464"/>
      <c r="H3" s="464"/>
      <c r="I3" s="464"/>
      <c r="J3" s="464"/>
      <c r="K3" s="464"/>
      <c r="L3" s="107"/>
    </row>
    <row r="4" spans="1:15" ht="12.75" customHeight="1">
      <c r="A4" s="226"/>
      <c r="B4" s="226"/>
      <c r="C4" s="226"/>
      <c r="D4" s="464"/>
      <c r="E4" s="464"/>
      <c r="F4" s="464"/>
      <c r="G4" s="464"/>
      <c r="H4" s="464"/>
      <c r="I4" s="464"/>
      <c r="J4" s="464"/>
      <c r="K4" s="464"/>
      <c r="L4" s="107"/>
    </row>
    <row r="5" spans="1:15" ht="12.75" customHeight="1">
      <c r="A5" s="227">
        <v>44984</v>
      </c>
      <c r="B5" s="226"/>
      <c r="C5" s="226"/>
      <c r="D5" s="464"/>
      <c r="E5" s="464"/>
      <c r="F5" s="464"/>
      <c r="G5" s="464"/>
      <c r="H5" s="464"/>
      <c r="I5" s="464"/>
      <c r="J5" s="464"/>
      <c r="K5" s="464"/>
      <c r="L5" s="107"/>
    </row>
    <row r="6" spans="1:15" ht="12.75" customHeight="1">
      <c r="A6" s="226"/>
      <c r="B6" s="226"/>
      <c r="C6" s="226"/>
      <c r="D6" s="464"/>
      <c r="E6" s="464"/>
      <c r="F6" s="464"/>
      <c r="G6" s="464"/>
      <c r="H6" s="464"/>
      <c r="I6" s="464"/>
      <c r="J6" s="464"/>
      <c r="K6" s="464"/>
      <c r="L6" s="107"/>
    </row>
    <row r="7" spans="1:15" ht="18.75" customHeight="1">
      <c r="A7" s="49" t="s">
        <v>524</v>
      </c>
      <c r="B7" s="226"/>
      <c r="C7" s="226"/>
      <c r="D7" s="226"/>
      <c r="E7" s="459"/>
      <c r="F7" s="459"/>
      <c r="G7" s="459"/>
      <c r="H7" s="459"/>
      <c r="I7" s="459"/>
      <c r="J7" s="459"/>
      <c r="K7" s="459"/>
    </row>
    <row r="8" spans="1:15" ht="18" customHeight="1">
      <c r="A8" s="465" t="s">
        <v>333</v>
      </c>
      <c r="B8" s="466"/>
      <c r="C8" s="466"/>
      <c r="D8" s="466"/>
      <c r="E8" s="460"/>
      <c r="F8" s="461"/>
      <c r="G8" s="461"/>
      <c r="H8" s="461"/>
      <c r="I8" s="461"/>
      <c r="J8" s="461"/>
      <c r="K8" s="461"/>
    </row>
    <row r="9" spans="1:15" ht="15.75">
      <c r="A9" s="228" t="s">
        <v>1189</v>
      </c>
      <c r="B9" s="229"/>
      <c r="C9" s="229"/>
      <c r="D9" s="229"/>
      <c r="E9" s="226"/>
      <c r="F9" s="226"/>
      <c r="G9" s="226"/>
      <c r="H9" s="226"/>
      <c r="I9" s="226"/>
      <c r="J9" s="27"/>
      <c r="K9" s="27"/>
    </row>
    <row r="10" spans="1:15" ht="15.75" customHeight="1">
      <c r="A10" s="228" t="s">
        <v>774</v>
      </c>
      <c r="B10" s="229"/>
      <c r="C10" s="229"/>
      <c r="D10" s="229"/>
      <c r="E10" s="226"/>
      <c r="F10" s="226"/>
      <c r="G10" s="226"/>
      <c r="H10" s="226"/>
      <c r="I10" s="226"/>
      <c r="J10" s="470" t="s">
        <v>0</v>
      </c>
      <c r="K10" s="471"/>
    </row>
    <row r="11" spans="1:15" ht="14.25">
      <c r="A11" s="226"/>
      <c r="B11" s="226"/>
      <c r="C11" s="226"/>
      <c r="D11" s="226"/>
      <c r="E11" s="652"/>
      <c r="F11" s="652"/>
      <c r="G11" s="652"/>
      <c r="H11" s="108"/>
      <c r="I11" s="108"/>
      <c r="J11" s="653"/>
      <c r="K11" s="654"/>
    </row>
    <row r="12" spans="1:15" s="393" customFormat="1">
      <c r="A12" s="475" t="s">
        <v>1291</v>
      </c>
      <c r="B12" s="475"/>
      <c r="C12" s="475"/>
      <c r="D12" s="475"/>
      <c r="E12" s="475"/>
      <c r="F12" s="475"/>
      <c r="G12" s="475"/>
      <c r="H12" s="475"/>
      <c r="I12" s="475"/>
      <c r="J12" s="475"/>
      <c r="K12" s="475"/>
    </row>
    <row r="13" spans="1:15" ht="13.5" thickBot="1">
      <c r="A13" s="8"/>
    </row>
    <row r="14" spans="1:15" ht="27" customHeight="1" thickBot="1">
      <c r="A14" s="472" t="s">
        <v>34</v>
      </c>
      <c r="B14" s="515"/>
      <c r="C14" s="515"/>
      <c r="D14" s="515"/>
      <c r="E14" s="515"/>
      <c r="F14" s="515"/>
      <c r="G14" s="515"/>
      <c r="H14" s="515"/>
      <c r="I14" s="515"/>
      <c r="J14" s="515"/>
      <c r="K14" s="516"/>
      <c r="L14" s="273"/>
      <c r="M14" s="273"/>
      <c r="N14" s="273"/>
      <c r="O14" s="273"/>
    </row>
    <row r="15" spans="1:15" ht="24" customHeight="1" thickBot="1">
      <c r="A15" s="665" t="s">
        <v>535</v>
      </c>
      <c r="B15" s="666"/>
      <c r="C15" s="666"/>
      <c r="D15" s="666"/>
      <c r="E15" s="667"/>
      <c r="F15" s="667"/>
      <c r="G15" s="668"/>
      <c r="H15" s="18"/>
      <c r="I15" s="18"/>
      <c r="J15" s="149" t="s">
        <v>108</v>
      </c>
      <c r="K15" s="151" t="s">
        <v>109</v>
      </c>
      <c r="L15" s="273"/>
      <c r="M15" s="273"/>
      <c r="N15" s="273"/>
      <c r="O15" s="273"/>
    </row>
    <row r="16" spans="1:15" ht="16.5" customHeight="1">
      <c r="A16" s="502" t="s">
        <v>459</v>
      </c>
      <c r="B16" s="517"/>
      <c r="C16" s="517"/>
      <c r="D16" s="517"/>
      <c r="E16" s="517"/>
      <c r="F16" s="517"/>
      <c r="G16" s="518"/>
      <c r="H16" s="257"/>
      <c r="I16" s="257"/>
      <c r="J16" s="37">
        <v>35</v>
      </c>
      <c r="K16" s="66" t="s">
        <v>332</v>
      </c>
      <c r="L16" s="273"/>
      <c r="M16" s="273"/>
      <c r="N16" s="273"/>
      <c r="O16" s="273"/>
    </row>
    <row r="17" spans="1:15" ht="16.5" customHeight="1">
      <c r="A17" s="505" t="s">
        <v>460</v>
      </c>
      <c r="B17" s="506"/>
      <c r="C17" s="506"/>
      <c r="D17" s="506"/>
      <c r="E17" s="506"/>
      <c r="F17" s="506"/>
      <c r="G17" s="507"/>
      <c r="H17" s="257"/>
      <c r="I17" s="257"/>
      <c r="J17" s="37">
        <v>40</v>
      </c>
      <c r="K17" s="66" t="s">
        <v>332</v>
      </c>
      <c r="L17" s="273"/>
      <c r="M17" s="273"/>
      <c r="N17" s="273"/>
      <c r="O17" s="273"/>
    </row>
    <row r="18" spans="1:15" ht="16.5" customHeight="1">
      <c r="A18" s="505" t="s">
        <v>461</v>
      </c>
      <c r="B18" s="506"/>
      <c r="C18" s="506"/>
      <c r="D18" s="506"/>
      <c r="E18" s="506"/>
      <c r="F18" s="506"/>
      <c r="G18" s="507"/>
      <c r="H18" s="257"/>
      <c r="I18" s="257"/>
      <c r="J18" s="37">
        <v>35</v>
      </c>
      <c r="K18" s="66" t="s">
        <v>332</v>
      </c>
      <c r="L18" s="273"/>
      <c r="M18" s="273"/>
      <c r="N18" s="273"/>
      <c r="O18" s="273"/>
    </row>
    <row r="19" spans="1:15" ht="16.5" customHeight="1">
      <c r="A19" s="505" t="s">
        <v>462</v>
      </c>
      <c r="B19" s="506"/>
      <c r="C19" s="506"/>
      <c r="D19" s="506"/>
      <c r="E19" s="506"/>
      <c r="F19" s="506"/>
      <c r="G19" s="507"/>
      <c r="H19" s="257"/>
      <c r="I19" s="257"/>
      <c r="J19" s="37">
        <v>35</v>
      </c>
      <c r="K19" s="66" t="s">
        <v>332</v>
      </c>
      <c r="L19" s="273"/>
      <c r="M19" s="273"/>
      <c r="N19" s="273"/>
      <c r="O19" s="273"/>
    </row>
    <row r="20" spans="1:15" ht="16.5" customHeight="1">
      <c r="A20" s="505" t="s">
        <v>458</v>
      </c>
      <c r="B20" s="506"/>
      <c r="C20" s="506"/>
      <c r="D20" s="506"/>
      <c r="E20" s="506"/>
      <c r="F20" s="506"/>
      <c r="G20" s="507"/>
      <c r="H20" s="257"/>
      <c r="I20" s="257"/>
      <c r="J20" s="37">
        <v>10</v>
      </c>
      <c r="K20" s="66" t="s">
        <v>332</v>
      </c>
      <c r="L20" s="273"/>
      <c r="M20" s="273"/>
      <c r="N20" s="273"/>
      <c r="O20" s="273"/>
    </row>
    <row r="21" spans="1:15" ht="16.5" customHeight="1">
      <c r="A21" s="508" t="s">
        <v>800</v>
      </c>
      <c r="B21" s="509"/>
      <c r="C21" s="509"/>
      <c r="D21" s="509"/>
      <c r="E21" s="509"/>
      <c r="F21" s="509"/>
      <c r="G21" s="510"/>
      <c r="H21" s="257"/>
      <c r="I21" s="257"/>
      <c r="J21" s="37">
        <v>70</v>
      </c>
      <c r="K21" s="66">
        <v>0.16</v>
      </c>
      <c r="L21" s="273"/>
      <c r="M21" s="273"/>
      <c r="N21" s="273"/>
      <c r="O21" s="273"/>
    </row>
    <row r="22" spans="1:15" ht="16.5" customHeight="1">
      <c r="A22" s="505" t="s">
        <v>484</v>
      </c>
      <c r="B22" s="506"/>
      <c r="C22" s="506"/>
      <c r="D22" s="506"/>
      <c r="E22" s="506"/>
      <c r="F22" s="506"/>
      <c r="G22" s="507"/>
      <c r="H22" s="257"/>
      <c r="I22" s="257"/>
      <c r="J22" s="37">
        <v>55</v>
      </c>
      <c r="K22" s="66" t="s">
        <v>332</v>
      </c>
      <c r="L22" s="273"/>
      <c r="M22" s="273"/>
      <c r="N22" s="273"/>
      <c r="O22" s="273"/>
    </row>
    <row r="23" spans="1:15" s="97" customFormat="1" ht="16.5" customHeight="1">
      <c r="A23" s="505" t="s">
        <v>485</v>
      </c>
      <c r="B23" s="506"/>
      <c r="C23" s="506"/>
      <c r="D23" s="506"/>
      <c r="E23" s="506"/>
      <c r="F23" s="506"/>
      <c r="G23" s="507"/>
      <c r="H23" s="257"/>
      <c r="I23" s="257"/>
      <c r="J23" s="37">
        <v>53</v>
      </c>
      <c r="K23" s="66" t="s">
        <v>332</v>
      </c>
      <c r="L23" s="273"/>
      <c r="M23" s="273"/>
      <c r="N23" s="273"/>
      <c r="O23" s="273"/>
    </row>
    <row r="24" spans="1:15" s="97" customFormat="1" ht="16.5" customHeight="1">
      <c r="A24" s="505" t="s">
        <v>486</v>
      </c>
      <c r="B24" s="506"/>
      <c r="C24" s="506"/>
      <c r="D24" s="506"/>
      <c r="E24" s="506"/>
      <c r="F24" s="506"/>
      <c r="G24" s="507"/>
      <c r="H24" s="257"/>
      <c r="I24" s="257"/>
      <c r="J24" s="37">
        <v>57</v>
      </c>
      <c r="K24" s="66" t="s">
        <v>332</v>
      </c>
      <c r="L24" s="273"/>
      <c r="M24" s="273"/>
      <c r="N24" s="273"/>
      <c r="O24" s="273"/>
    </row>
    <row r="25" spans="1:15" s="97" customFormat="1" ht="16.5" customHeight="1">
      <c r="A25" s="505" t="s">
        <v>487</v>
      </c>
      <c r="B25" s="506"/>
      <c r="C25" s="506"/>
      <c r="D25" s="506"/>
      <c r="E25" s="506"/>
      <c r="F25" s="506"/>
      <c r="G25" s="507"/>
      <c r="H25" s="257"/>
      <c r="I25" s="257"/>
      <c r="J25" s="37">
        <v>20</v>
      </c>
      <c r="K25" s="66" t="s">
        <v>332</v>
      </c>
      <c r="L25" s="273"/>
      <c r="M25" s="273"/>
      <c r="N25" s="273"/>
      <c r="O25" s="273"/>
    </row>
    <row r="26" spans="1:15" s="97" customFormat="1" ht="16.5" customHeight="1">
      <c r="A26" s="505" t="s">
        <v>488</v>
      </c>
      <c r="B26" s="506"/>
      <c r="C26" s="506"/>
      <c r="D26" s="506"/>
      <c r="E26" s="506"/>
      <c r="F26" s="506"/>
      <c r="G26" s="507"/>
      <c r="H26" s="257"/>
      <c r="I26" s="257"/>
      <c r="J26" s="37">
        <v>140</v>
      </c>
      <c r="K26" s="66" t="s">
        <v>332</v>
      </c>
      <c r="L26" s="273"/>
      <c r="M26" s="273"/>
      <c r="N26" s="273"/>
      <c r="O26" s="273"/>
    </row>
    <row r="27" spans="1:15" s="97" customFormat="1" ht="16.5" customHeight="1">
      <c r="A27" s="505" t="s">
        <v>495</v>
      </c>
      <c r="B27" s="506"/>
      <c r="C27" s="506"/>
      <c r="D27" s="506"/>
      <c r="E27" s="506"/>
      <c r="F27" s="506"/>
      <c r="G27" s="507"/>
      <c r="H27" s="257"/>
      <c r="I27" s="257"/>
      <c r="J27" s="37">
        <v>45</v>
      </c>
      <c r="K27" s="66" t="s">
        <v>332</v>
      </c>
      <c r="L27" s="273"/>
      <c r="M27" s="273"/>
      <c r="N27" s="273"/>
      <c r="O27" s="273"/>
    </row>
    <row r="28" spans="1:15" s="97" customFormat="1" ht="16.5" customHeight="1">
      <c r="A28" s="505" t="s">
        <v>496</v>
      </c>
      <c r="B28" s="506"/>
      <c r="C28" s="506"/>
      <c r="D28" s="506"/>
      <c r="E28" s="506"/>
      <c r="F28" s="506"/>
      <c r="G28" s="507"/>
      <c r="H28" s="257"/>
      <c r="I28" s="257"/>
      <c r="J28" s="37">
        <v>20</v>
      </c>
      <c r="K28" s="66" t="s">
        <v>332</v>
      </c>
      <c r="L28" s="273"/>
      <c r="M28" s="273"/>
      <c r="N28" s="273"/>
      <c r="O28" s="273"/>
    </row>
    <row r="29" spans="1:15" s="97" customFormat="1" ht="16.5" customHeight="1">
      <c r="A29" s="505" t="s">
        <v>494</v>
      </c>
      <c r="B29" s="506"/>
      <c r="C29" s="506"/>
      <c r="D29" s="506"/>
      <c r="E29" s="506"/>
      <c r="F29" s="506"/>
      <c r="G29" s="507"/>
      <c r="H29" s="257"/>
      <c r="I29" s="257"/>
      <c r="J29" s="37">
        <v>115</v>
      </c>
      <c r="K29" s="66">
        <v>0.18</v>
      </c>
      <c r="L29" s="273"/>
      <c r="M29" s="273"/>
      <c r="N29" s="273"/>
      <c r="O29" s="273"/>
    </row>
    <row r="30" spans="1:15" s="97" customFormat="1" ht="16.5" customHeight="1">
      <c r="A30" s="505" t="s">
        <v>497</v>
      </c>
      <c r="B30" s="506"/>
      <c r="C30" s="506"/>
      <c r="D30" s="506"/>
      <c r="E30" s="506"/>
      <c r="F30" s="506"/>
      <c r="G30" s="507"/>
      <c r="H30" s="257"/>
      <c r="I30" s="257"/>
      <c r="J30" s="37">
        <v>65</v>
      </c>
      <c r="K30" s="66" t="s">
        <v>332</v>
      </c>
      <c r="L30" s="273"/>
      <c r="M30" s="273"/>
      <c r="N30" s="273"/>
      <c r="O30" s="273"/>
    </row>
    <row r="31" spans="1:15" s="97" customFormat="1" ht="16.5" customHeight="1">
      <c r="A31" s="505" t="s">
        <v>498</v>
      </c>
      <c r="B31" s="506"/>
      <c r="C31" s="506"/>
      <c r="D31" s="506"/>
      <c r="E31" s="506"/>
      <c r="F31" s="506"/>
      <c r="G31" s="507"/>
      <c r="H31" s="257"/>
      <c r="I31" s="257"/>
      <c r="J31" s="37">
        <v>30</v>
      </c>
      <c r="K31" s="66" t="s">
        <v>332</v>
      </c>
      <c r="L31" s="273"/>
      <c r="M31" s="273"/>
      <c r="N31" s="273"/>
      <c r="O31" s="273"/>
    </row>
    <row r="32" spans="1:15" s="97" customFormat="1" ht="16.5" customHeight="1">
      <c r="A32" s="505" t="s">
        <v>499</v>
      </c>
      <c r="B32" s="506"/>
      <c r="C32" s="506"/>
      <c r="D32" s="506"/>
      <c r="E32" s="506"/>
      <c r="F32" s="506"/>
      <c r="G32" s="507"/>
      <c r="H32" s="257"/>
      <c r="I32" s="257"/>
      <c r="J32" s="37">
        <v>125</v>
      </c>
      <c r="K32" s="66">
        <v>0.21</v>
      </c>
      <c r="L32" s="273"/>
      <c r="M32" s="273"/>
      <c r="N32" s="273"/>
      <c r="O32" s="273"/>
    </row>
    <row r="33" spans="1:15" s="97" customFormat="1" ht="16.5" customHeight="1">
      <c r="A33" s="505" t="s">
        <v>1244</v>
      </c>
      <c r="B33" s="506"/>
      <c r="C33" s="506"/>
      <c r="D33" s="506"/>
      <c r="E33" s="506"/>
      <c r="F33" s="506"/>
      <c r="G33" s="507"/>
      <c r="H33" s="257"/>
      <c r="I33" s="257"/>
      <c r="J33" s="37">
        <v>485</v>
      </c>
      <c r="K33" s="66">
        <v>0.69</v>
      </c>
      <c r="L33" s="273"/>
      <c r="M33" s="273"/>
      <c r="N33" s="273"/>
      <c r="O33" s="273"/>
    </row>
    <row r="34" spans="1:15" s="97" customFormat="1" ht="16.5" customHeight="1">
      <c r="A34" s="505" t="s">
        <v>1245</v>
      </c>
      <c r="B34" s="506"/>
      <c r="C34" s="506"/>
      <c r="D34" s="506"/>
      <c r="E34" s="506"/>
      <c r="F34" s="506"/>
      <c r="G34" s="507"/>
      <c r="H34" s="257"/>
      <c r="I34" s="257"/>
      <c r="J34" s="37">
        <v>860</v>
      </c>
      <c r="K34" s="66">
        <v>1.1299999999999999</v>
      </c>
      <c r="L34" s="273"/>
      <c r="M34" s="273"/>
      <c r="N34" s="273"/>
      <c r="O34" s="273"/>
    </row>
    <row r="35" spans="1:15" s="105" customFormat="1" ht="16.5" customHeight="1">
      <c r="A35" s="505" t="s">
        <v>1246</v>
      </c>
      <c r="B35" s="506"/>
      <c r="C35" s="506"/>
      <c r="D35" s="506"/>
      <c r="E35" s="506"/>
      <c r="F35" s="506"/>
      <c r="G35" s="507"/>
      <c r="H35" s="257"/>
      <c r="I35" s="257"/>
      <c r="J35" s="37">
        <v>4</v>
      </c>
      <c r="K35" s="66" t="s">
        <v>332</v>
      </c>
      <c r="L35" s="273"/>
      <c r="M35" s="273"/>
      <c r="N35" s="273"/>
      <c r="O35" s="273"/>
    </row>
    <row r="36" spans="1:15" s="105" customFormat="1" ht="16.5" customHeight="1">
      <c r="A36" s="505" t="s">
        <v>1247</v>
      </c>
      <c r="B36" s="506"/>
      <c r="C36" s="506"/>
      <c r="D36" s="506"/>
      <c r="E36" s="506"/>
      <c r="F36" s="506"/>
      <c r="G36" s="507"/>
      <c r="H36" s="257"/>
      <c r="I36" s="257"/>
      <c r="J36" s="37">
        <v>8</v>
      </c>
      <c r="K36" s="66" t="s">
        <v>332</v>
      </c>
      <c r="L36" s="273"/>
      <c r="M36" s="273"/>
      <c r="N36" s="273"/>
      <c r="O36" s="273"/>
    </row>
    <row r="37" spans="1:15" s="105" customFormat="1" ht="16.5" customHeight="1">
      <c r="A37" s="505" t="s">
        <v>1248</v>
      </c>
      <c r="B37" s="506"/>
      <c r="C37" s="506"/>
      <c r="D37" s="506"/>
      <c r="E37" s="506"/>
      <c r="F37" s="506"/>
      <c r="G37" s="507"/>
      <c r="H37" s="257"/>
      <c r="I37" s="257"/>
      <c r="J37" s="37">
        <v>30</v>
      </c>
      <c r="K37" s="66" t="s">
        <v>332</v>
      </c>
      <c r="L37" s="273"/>
      <c r="M37" s="273"/>
      <c r="N37" s="273"/>
      <c r="O37" s="273"/>
    </row>
    <row r="38" spans="1:15" ht="16.5" customHeight="1">
      <c r="A38" s="505" t="s">
        <v>1249</v>
      </c>
      <c r="B38" s="506"/>
      <c r="C38" s="506"/>
      <c r="D38" s="506"/>
      <c r="E38" s="506"/>
      <c r="F38" s="506"/>
      <c r="G38" s="507"/>
      <c r="H38" s="257"/>
      <c r="I38" s="257"/>
      <c r="J38" s="37">
        <v>41</v>
      </c>
      <c r="K38" s="66" t="s">
        <v>332</v>
      </c>
      <c r="L38" s="273"/>
      <c r="M38" s="273"/>
      <c r="N38" s="273"/>
      <c r="O38" s="273"/>
    </row>
    <row r="39" spans="1:15" ht="16.5" customHeight="1">
      <c r="A39" s="522" t="s">
        <v>1250</v>
      </c>
      <c r="B39" s="523"/>
      <c r="C39" s="523"/>
      <c r="D39" s="523"/>
      <c r="E39" s="523"/>
      <c r="F39" s="523"/>
      <c r="G39" s="524"/>
      <c r="H39" s="52"/>
      <c r="I39" s="52"/>
      <c r="J39" s="65">
        <v>130</v>
      </c>
      <c r="K39" s="152">
        <v>0.13</v>
      </c>
      <c r="L39" s="273"/>
      <c r="M39" s="273"/>
      <c r="N39" s="273"/>
      <c r="O39" s="273"/>
    </row>
    <row r="40" spans="1:15" ht="16.5" customHeight="1">
      <c r="A40" s="522" t="s">
        <v>1251</v>
      </c>
      <c r="B40" s="523"/>
      <c r="C40" s="523"/>
      <c r="D40" s="523"/>
      <c r="E40" s="523"/>
      <c r="F40" s="523"/>
      <c r="G40" s="524"/>
      <c r="H40" s="52"/>
      <c r="I40" s="52"/>
      <c r="J40" s="65">
        <v>160</v>
      </c>
      <c r="K40" s="152">
        <v>0.15</v>
      </c>
      <c r="L40" s="273"/>
      <c r="M40" s="273"/>
      <c r="N40" s="273"/>
      <c r="O40" s="273"/>
    </row>
    <row r="41" spans="1:15" s="118" customFormat="1" ht="16.5" customHeight="1">
      <c r="A41" s="521" t="s">
        <v>1252</v>
      </c>
      <c r="B41" s="521"/>
      <c r="C41" s="521"/>
      <c r="D41" s="521"/>
      <c r="E41" s="521"/>
      <c r="F41" s="521"/>
      <c r="G41" s="521"/>
      <c r="H41" s="52"/>
      <c r="I41" s="52"/>
      <c r="J41" s="65">
        <v>390</v>
      </c>
      <c r="K41" s="152">
        <v>0.3</v>
      </c>
      <c r="L41" s="273"/>
      <c r="M41" s="273"/>
      <c r="N41" s="273"/>
      <c r="O41" s="273"/>
    </row>
    <row r="42" spans="1:15" s="226" customFormat="1" ht="16.5" customHeight="1" thickBot="1">
      <c r="A42" s="281"/>
      <c r="B42" s="281"/>
      <c r="C42" s="281"/>
      <c r="D42" s="281"/>
      <c r="E42" s="281"/>
      <c r="F42" s="281"/>
      <c r="G42" s="281"/>
      <c r="H42" s="52"/>
      <c r="I42" s="52"/>
      <c r="J42" s="65"/>
      <c r="K42" s="152"/>
      <c r="L42" s="280"/>
      <c r="M42" s="280"/>
      <c r="N42" s="280"/>
      <c r="O42" s="280"/>
    </row>
    <row r="43" spans="1:15" s="118" customFormat="1" ht="24" customHeight="1" thickBot="1">
      <c r="A43" s="656" t="s">
        <v>536</v>
      </c>
      <c r="B43" s="657"/>
      <c r="C43" s="657"/>
      <c r="D43" s="657"/>
      <c r="E43" s="658"/>
      <c r="F43" s="658"/>
      <c r="G43" s="659"/>
      <c r="H43" s="18"/>
      <c r="I43" s="18"/>
      <c r="J43" s="85" t="s">
        <v>108</v>
      </c>
      <c r="K43" s="150" t="s">
        <v>109</v>
      </c>
      <c r="L43" s="273"/>
      <c r="M43" s="273"/>
      <c r="N43" s="273"/>
      <c r="O43" s="273"/>
    </row>
    <row r="44" spans="1:15" s="226" customFormat="1" ht="18.75" customHeight="1">
      <c r="A44" s="655" t="s">
        <v>786</v>
      </c>
      <c r="B44" s="431"/>
      <c r="C44" s="431"/>
      <c r="D44" s="431"/>
      <c r="E44" s="431"/>
      <c r="F44" s="431"/>
      <c r="G44" s="432"/>
      <c r="H44" s="298"/>
      <c r="I44" s="298"/>
      <c r="J44" s="37">
        <v>75</v>
      </c>
      <c r="K44" s="66">
        <v>0.09</v>
      </c>
      <c r="L44" s="273"/>
      <c r="M44" s="273"/>
      <c r="N44" s="273"/>
      <c r="O44" s="273"/>
    </row>
    <row r="45" spans="1:15" ht="16.5" customHeight="1" thickBot="1">
      <c r="A45" s="502" t="s">
        <v>775</v>
      </c>
      <c r="B45" s="503"/>
      <c r="C45" s="503"/>
      <c r="D45" s="503"/>
      <c r="E45" s="503"/>
      <c r="F45" s="503"/>
      <c r="G45" s="503"/>
      <c r="H45" s="77"/>
      <c r="I45" s="77"/>
      <c r="J45" s="37">
        <v>65</v>
      </c>
      <c r="K45" s="33">
        <v>0.17</v>
      </c>
      <c r="L45" s="273"/>
      <c r="M45" s="273"/>
      <c r="N45" s="273"/>
      <c r="O45" s="273"/>
    </row>
    <row r="46" spans="1:15" s="118" customFormat="1" ht="16.5" customHeight="1" thickBot="1">
      <c r="A46" s="506" t="s">
        <v>787</v>
      </c>
      <c r="B46" s="520"/>
      <c r="C46" s="520"/>
      <c r="D46" s="520"/>
      <c r="E46" s="520"/>
      <c r="F46" s="520"/>
      <c r="G46" s="520"/>
      <c r="H46" s="24"/>
      <c r="I46" s="24"/>
      <c r="J46" s="37">
        <v>95</v>
      </c>
      <c r="K46" s="33">
        <v>0.24</v>
      </c>
      <c r="L46" s="273"/>
      <c r="M46" s="273"/>
      <c r="N46" s="273"/>
      <c r="O46" s="273"/>
    </row>
    <row r="47" spans="1:15" s="118" customFormat="1" ht="16.5" customHeight="1" thickBot="1">
      <c r="A47" s="506" t="s">
        <v>776</v>
      </c>
      <c r="B47" s="520"/>
      <c r="C47" s="520"/>
      <c r="D47" s="520"/>
      <c r="E47" s="520"/>
      <c r="F47" s="520"/>
      <c r="G47" s="520"/>
      <c r="H47" s="24"/>
      <c r="I47" s="24"/>
      <c r="J47" s="37">
        <v>25</v>
      </c>
      <c r="K47" s="33">
        <v>5.5E-2</v>
      </c>
      <c r="L47" s="273"/>
      <c r="M47" s="273"/>
      <c r="N47" s="273"/>
      <c r="O47" s="273"/>
    </row>
    <row r="48" spans="1:15" s="118" customFormat="1" ht="16.5" customHeight="1" thickBot="1">
      <c r="A48" s="506" t="s">
        <v>777</v>
      </c>
      <c r="B48" s="520"/>
      <c r="C48" s="520"/>
      <c r="D48" s="520"/>
      <c r="E48" s="520"/>
      <c r="F48" s="520"/>
      <c r="G48" s="520"/>
      <c r="H48" s="24"/>
      <c r="I48" s="24"/>
      <c r="J48" s="66" t="s">
        <v>1305</v>
      </c>
      <c r="K48" s="33">
        <v>0.35</v>
      </c>
      <c r="L48" s="273"/>
      <c r="M48" s="273"/>
      <c r="N48" s="273"/>
      <c r="O48" s="273"/>
    </row>
    <row r="49" spans="1:15" s="118" customFormat="1" ht="16.5" customHeight="1" thickBot="1">
      <c r="A49" s="506" t="s">
        <v>778</v>
      </c>
      <c r="B49" s="520"/>
      <c r="C49" s="520"/>
      <c r="D49" s="520"/>
      <c r="E49" s="520"/>
      <c r="F49" s="520"/>
      <c r="G49" s="520"/>
      <c r="H49" s="24"/>
      <c r="I49" s="24"/>
      <c r="J49" s="37">
        <v>50</v>
      </c>
      <c r="K49" s="33">
        <v>0.09</v>
      </c>
      <c r="L49" s="273"/>
      <c r="M49" s="273"/>
      <c r="N49" s="273"/>
      <c r="O49" s="273"/>
    </row>
    <row r="50" spans="1:15" s="118" customFormat="1" ht="16.5" customHeight="1" thickBot="1">
      <c r="A50" s="506" t="s">
        <v>779</v>
      </c>
      <c r="B50" s="520"/>
      <c r="C50" s="520"/>
      <c r="D50" s="520"/>
      <c r="E50" s="520"/>
      <c r="F50" s="520"/>
      <c r="G50" s="520"/>
      <c r="H50" s="24"/>
      <c r="I50" s="24"/>
      <c r="J50" s="37">
        <v>155</v>
      </c>
      <c r="K50" s="33">
        <v>0.38</v>
      </c>
      <c r="L50" s="273"/>
      <c r="M50" s="273"/>
      <c r="N50" s="273"/>
      <c r="O50" s="273"/>
    </row>
    <row r="51" spans="1:15" s="118" customFormat="1" ht="16.5" customHeight="1" thickBot="1">
      <c r="A51" s="664" t="s">
        <v>788</v>
      </c>
      <c r="B51" s="636"/>
      <c r="C51" s="636"/>
      <c r="D51" s="636"/>
      <c r="E51" s="636"/>
      <c r="F51" s="636"/>
      <c r="G51" s="636"/>
      <c r="H51" s="24"/>
      <c r="I51" s="24"/>
      <c r="J51" s="37">
        <v>250</v>
      </c>
      <c r="K51" s="33">
        <v>0.55000000000000004</v>
      </c>
      <c r="L51" s="273"/>
      <c r="M51" s="273"/>
      <c r="N51" s="273"/>
      <c r="O51" s="273"/>
    </row>
    <row r="52" spans="1:15" s="118" customFormat="1" ht="16.5" customHeight="1" thickBot="1">
      <c r="A52" s="664" t="s">
        <v>789</v>
      </c>
      <c r="B52" s="636"/>
      <c r="C52" s="636"/>
      <c r="D52" s="636"/>
      <c r="E52" s="636"/>
      <c r="F52" s="636"/>
      <c r="G52" s="636"/>
      <c r="H52" s="24"/>
      <c r="I52" s="24"/>
      <c r="J52" s="37">
        <v>60</v>
      </c>
      <c r="K52" s="33">
        <v>0.14000000000000001</v>
      </c>
      <c r="L52" s="273"/>
      <c r="M52" s="273"/>
      <c r="N52" s="273"/>
      <c r="O52" s="273"/>
    </row>
    <row r="53" spans="1:15" s="118" customFormat="1" ht="16.5" customHeight="1" thickBot="1">
      <c r="A53" s="664" t="s">
        <v>780</v>
      </c>
      <c r="B53" s="636"/>
      <c r="C53" s="636"/>
      <c r="D53" s="636"/>
      <c r="E53" s="636"/>
      <c r="F53" s="636"/>
      <c r="G53" s="636"/>
      <c r="H53" s="24"/>
      <c r="I53" s="24"/>
      <c r="J53" s="37">
        <v>450</v>
      </c>
      <c r="K53" s="33">
        <v>0.7</v>
      </c>
      <c r="L53" s="273"/>
      <c r="M53" s="273"/>
      <c r="N53" s="273"/>
      <c r="O53" s="273"/>
    </row>
    <row r="54" spans="1:15" s="118" customFormat="1" ht="16.5" customHeight="1" thickBot="1">
      <c r="A54" s="664" t="s">
        <v>781</v>
      </c>
      <c r="B54" s="636"/>
      <c r="C54" s="636"/>
      <c r="D54" s="636"/>
      <c r="E54" s="636"/>
      <c r="F54" s="636"/>
      <c r="G54" s="636"/>
      <c r="H54" s="24"/>
      <c r="I54" s="24"/>
      <c r="J54" s="37">
        <v>460</v>
      </c>
      <c r="K54" s="33">
        <v>0.84</v>
      </c>
      <c r="L54" s="273"/>
      <c r="M54" s="273"/>
      <c r="N54" s="273"/>
      <c r="O54" s="273"/>
    </row>
    <row r="55" spans="1:15" s="118" customFormat="1" ht="16.5" customHeight="1">
      <c r="A55" s="664" t="s">
        <v>782</v>
      </c>
      <c r="B55" s="636"/>
      <c r="C55" s="636"/>
      <c r="D55" s="636"/>
      <c r="E55" s="636"/>
      <c r="F55" s="636"/>
      <c r="G55" s="636"/>
      <c r="H55" s="76"/>
      <c r="I55" s="76"/>
      <c r="J55" s="37">
        <v>165</v>
      </c>
      <c r="K55" s="33">
        <v>0.24</v>
      </c>
      <c r="L55" s="273"/>
      <c r="M55" s="273"/>
      <c r="N55" s="273"/>
      <c r="O55" s="273"/>
    </row>
    <row r="56" spans="1:15" s="121" customFormat="1" ht="16.5" customHeight="1">
      <c r="A56" s="664" t="s">
        <v>783</v>
      </c>
      <c r="B56" s="636"/>
      <c r="C56" s="636"/>
      <c r="D56" s="636"/>
      <c r="E56" s="636"/>
      <c r="F56" s="636"/>
      <c r="G56" s="636"/>
      <c r="H56" s="298"/>
      <c r="I56" s="298"/>
      <c r="J56" s="37">
        <v>800</v>
      </c>
      <c r="K56" s="33">
        <v>1.33</v>
      </c>
      <c r="L56" s="273"/>
      <c r="M56" s="273"/>
      <c r="N56" s="273"/>
      <c r="O56" s="273"/>
    </row>
    <row r="57" spans="1:15" s="121" customFormat="1" ht="16.5" customHeight="1">
      <c r="A57" s="664" t="s">
        <v>948</v>
      </c>
      <c r="B57" s="636"/>
      <c r="C57" s="636"/>
      <c r="D57" s="636"/>
      <c r="E57" s="636"/>
      <c r="F57" s="636"/>
      <c r="G57" s="636"/>
      <c r="H57" s="298"/>
      <c r="I57" s="298"/>
      <c r="J57" s="37">
        <v>510</v>
      </c>
      <c r="K57" s="33">
        <v>1.02</v>
      </c>
      <c r="L57" s="273"/>
      <c r="M57" s="273"/>
      <c r="N57" s="273"/>
      <c r="O57" s="273"/>
    </row>
    <row r="58" spans="1:15" s="121" customFormat="1" ht="16.5" customHeight="1">
      <c r="A58" s="664" t="s">
        <v>784</v>
      </c>
      <c r="B58" s="636"/>
      <c r="C58" s="636"/>
      <c r="D58" s="636"/>
      <c r="E58" s="636"/>
      <c r="F58" s="636"/>
      <c r="G58" s="636"/>
      <c r="H58" s="298"/>
      <c r="I58" s="298"/>
      <c r="J58" s="37">
        <v>220</v>
      </c>
      <c r="K58" s="33">
        <v>0.32</v>
      </c>
      <c r="L58" s="273"/>
      <c r="M58" s="273"/>
      <c r="N58" s="273"/>
      <c r="O58" s="273"/>
    </row>
    <row r="59" spans="1:15" s="121" customFormat="1" ht="16.5" customHeight="1">
      <c r="A59" s="664" t="s">
        <v>785</v>
      </c>
      <c r="B59" s="636"/>
      <c r="C59" s="636"/>
      <c r="D59" s="636"/>
      <c r="E59" s="636"/>
      <c r="F59" s="636"/>
      <c r="G59" s="636"/>
      <c r="H59" s="298"/>
      <c r="I59" s="298"/>
      <c r="J59" s="37">
        <v>140</v>
      </c>
      <c r="K59" s="33">
        <v>0.15</v>
      </c>
      <c r="L59" s="273"/>
      <c r="M59" s="273"/>
      <c r="N59" s="273"/>
      <c r="O59" s="273"/>
    </row>
    <row r="60" spans="1:15" s="226" customFormat="1" ht="16.5" customHeight="1">
      <c r="A60" s="664" t="s">
        <v>1165</v>
      </c>
      <c r="B60" s="636"/>
      <c r="C60" s="636"/>
      <c r="D60" s="636"/>
      <c r="E60" s="636"/>
      <c r="F60" s="636"/>
      <c r="G60" s="636"/>
      <c r="H60" s="298"/>
      <c r="I60" s="298"/>
      <c r="J60" s="37">
        <v>200</v>
      </c>
      <c r="K60" s="33">
        <v>0.27</v>
      </c>
      <c r="L60" s="273"/>
      <c r="M60" s="273"/>
      <c r="N60" s="273"/>
      <c r="O60" s="273"/>
    </row>
    <row r="61" spans="1:15" s="118" customFormat="1" ht="16.5" customHeight="1">
      <c r="A61" s="664" t="s">
        <v>1147</v>
      </c>
      <c r="B61" s="636"/>
      <c r="C61" s="636"/>
      <c r="D61" s="636"/>
      <c r="E61" s="636"/>
      <c r="F61" s="636"/>
      <c r="G61" s="636"/>
      <c r="H61" s="7"/>
      <c r="I61" s="7"/>
      <c r="J61" s="37">
        <v>275</v>
      </c>
      <c r="K61" s="33">
        <v>0.33</v>
      </c>
      <c r="L61" s="273"/>
      <c r="M61" s="273"/>
      <c r="N61" s="273"/>
      <c r="O61" s="273"/>
    </row>
    <row r="62" spans="1:15" s="219" customFormat="1" ht="16.5" customHeight="1" thickBot="1">
      <c r="A62" s="660" t="s">
        <v>1148</v>
      </c>
      <c r="B62" s="422"/>
      <c r="C62" s="422"/>
      <c r="D62" s="422"/>
      <c r="E62" s="422"/>
      <c r="F62" s="422"/>
      <c r="G62" s="422"/>
      <c r="H62" s="77"/>
      <c r="I62" s="77"/>
      <c r="J62" s="37">
        <v>200</v>
      </c>
      <c r="K62" s="33">
        <v>0.24</v>
      </c>
      <c r="L62" s="273"/>
      <c r="M62" s="273"/>
      <c r="N62" s="273"/>
      <c r="O62" s="273"/>
    </row>
    <row r="63" spans="1:15" s="118" customFormat="1" ht="16.5" customHeight="1" thickBot="1">
      <c r="A63" s="664" t="s">
        <v>1149</v>
      </c>
      <c r="B63" s="636"/>
      <c r="C63" s="636"/>
      <c r="D63" s="636"/>
      <c r="E63" s="636"/>
      <c r="F63" s="636"/>
      <c r="G63" s="636"/>
      <c r="H63" s="77"/>
      <c r="I63" s="77"/>
      <c r="J63" s="37">
        <v>140</v>
      </c>
      <c r="K63" s="33">
        <v>0.27500000000000002</v>
      </c>
      <c r="L63" s="273"/>
      <c r="M63" s="273"/>
      <c r="N63" s="273"/>
      <c r="O63" s="273"/>
    </row>
    <row r="64" spans="1:15" s="219" customFormat="1" ht="16.5" customHeight="1" thickBot="1">
      <c r="A64" s="664" t="s">
        <v>1150</v>
      </c>
      <c r="B64" s="636"/>
      <c r="C64" s="636"/>
      <c r="D64" s="636"/>
      <c r="E64" s="636"/>
      <c r="F64" s="636"/>
      <c r="G64" s="636"/>
      <c r="H64" s="77"/>
      <c r="I64" s="77"/>
      <c r="J64" s="37">
        <v>300</v>
      </c>
      <c r="K64" s="33">
        <v>0.42</v>
      </c>
      <c r="L64" s="273"/>
      <c r="M64" s="273"/>
      <c r="N64" s="273"/>
      <c r="O64" s="273"/>
    </row>
    <row r="65" spans="1:15" s="118" customFormat="1" ht="16.5" customHeight="1" thickBot="1">
      <c r="A65" s="506" t="s">
        <v>1151</v>
      </c>
      <c r="B65" s="520"/>
      <c r="C65" s="520"/>
      <c r="D65" s="520"/>
      <c r="E65" s="520"/>
      <c r="F65" s="520"/>
      <c r="G65" s="520"/>
      <c r="H65" s="24"/>
      <c r="I65" s="24"/>
      <c r="J65" s="37">
        <v>130</v>
      </c>
      <c r="K65" s="33">
        <v>0.34</v>
      </c>
      <c r="L65" s="273"/>
      <c r="M65" s="273"/>
      <c r="N65" s="273"/>
      <c r="O65" s="273"/>
    </row>
    <row r="66" spans="1:15" s="118" customFormat="1" ht="16.5" customHeight="1" thickBot="1">
      <c r="A66" s="506" t="s">
        <v>1152</v>
      </c>
      <c r="B66" s="520"/>
      <c r="C66" s="520"/>
      <c r="D66" s="520"/>
      <c r="E66" s="520"/>
      <c r="F66" s="520"/>
      <c r="G66" s="520"/>
      <c r="H66" s="24"/>
      <c r="I66" s="24"/>
      <c r="J66" s="37">
        <v>265</v>
      </c>
      <c r="K66" s="33">
        <v>0.54</v>
      </c>
      <c r="L66" s="273"/>
      <c r="M66" s="273"/>
      <c r="N66" s="273"/>
      <c r="O66" s="273"/>
    </row>
    <row r="67" spans="1:15" s="118" customFormat="1" ht="16.5" customHeight="1" thickBot="1">
      <c r="A67" s="506" t="s">
        <v>1153</v>
      </c>
      <c r="B67" s="520"/>
      <c r="C67" s="520"/>
      <c r="D67" s="520"/>
      <c r="E67" s="520"/>
      <c r="F67" s="520"/>
      <c r="G67" s="520"/>
      <c r="H67" s="24"/>
      <c r="I67" s="24"/>
      <c r="J67" s="37">
        <v>405</v>
      </c>
      <c r="K67" s="33">
        <v>0.84</v>
      </c>
      <c r="L67" s="273"/>
      <c r="M67" s="273"/>
      <c r="N67" s="273"/>
      <c r="O67" s="273"/>
    </row>
    <row r="68" spans="1:15" s="118" customFormat="1" ht="16.5" customHeight="1" thickBot="1">
      <c r="A68" s="506" t="s">
        <v>1154</v>
      </c>
      <c r="B68" s="520"/>
      <c r="C68" s="520"/>
      <c r="D68" s="520"/>
      <c r="E68" s="520"/>
      <c r="F68" s="520"/>
      <c r="G68" s="520"/>
      <c r="H68" s="76"/>
      <c r="I68" s="76"/>
      <c r="J68" s="37">
        <v>290</v>
      </c>
      <c r="K68" s="33">
        <v>0.52</v>
      </c>
      <c r="L68" s="273"/>
      <c r="M68" s="273"/>
      <c r="N68" s="273"/>
      <c r="O68" s="273"/>
    </row>
    <row r="69" spans="1:15" s="118" customFormat="1" ht="16.5" customHeight="1" thickBot="1">
      <c r="A69" s="506" t="s">
        <v>1155</v>
      </c>
      <c r="B69" s="520"/>
      <c r="C69" s="520"/>
      <c r="D69" s="520"/>
      <c r="E69" s="520"/>
      <c r="F69" s="520"/>
      <c r="G69" s="520"/>
      <c r="H69" s="76"/>
      <c r="I69" s="76"/>
      <c r="J69" s="37">
        <v>205</v>
      </c>
      <c r="K69" s="33">
        <v>0.21</v>
      </c>
      <c r="L69" s="273"/>
      <c r="M69" s="273"/>
      <c r="N69" s="273"/>
      <c r="O69" s="273"/>
    </row>
    <row r="70" spans="1:15" s="118" customFormat="1" ht="16.5" customHeight="1" thickBot="1">
      <c r="A70" s="506" t="s">
        <v>1156</v>
      </c>
      <c r="B70" s="506"/>
      <c r="C70" s="506"/>
      <c r="D70" s="506"/>
      <c r="E70" s="506"/>
      <c r="F70" s="506"/>
      <c r="G70" s="506"/>
      <c r="H70" s="76"/>
      <c r="I70" s="76"/>
      <c r="J70" s="37">
        <v>23</v>
      </c>
      <c r="K70" s="33">
        <v>1.2E-2</v>
      </c>
      <c r="L70" s="273"/>
      <c r="M70" s="273"/>
      <c r="N70" s="273"/>
      <c r="O70" s="273"/>
    </row>
    <row r="71" spans="1:15" s="118" customFormat="1" ht="16.5" customHeight="1" thickBot="1">
      <c r="A71" s="506" t="s">
        <v>1157</v>
      </c>
      <c r="B71" s="506"/>
      <c r="C71" s="506"/>
      <c r="D71" s="506"/>
      <c r="E71" s="506"/>
      <c r="F71" s="506"/>
      <c r="G71" s="506"/>
      <c r="H71" s="76"/>
      <c r="I71" s="76"/>
      <c r="J71" s="37">
        <v>28</v>
      </c>
      <c r="K71" s="33">
        <v>1.2999999999999999E-2</v>
      </c>
      <c r="L71" s="273"/>
      <c r="M71" s="273"/>
      <c r="N71" s="273"/>
      <c r="O71" s="273"/>
    </row>
    <row r="72" spans="1:15" s="118" customFormat="1" ht="16.5" customHeight="1" thickBot="1">
      <c r="A72" s="506" t="s">
        <v>1158</v>
      </c>
      <c r="B72" s="506"/>
      <c r="C72" s="506"/>
      <c r="D72" s="506"/>
      <c r="E72" s="506"/>
      <c r="F72" s="506"/>
      <c r="G72" s="506"/>
      <c r="H72" s="76"/>
      <c r="I72" s="76"/>
      <c r="J72" s="37">
        <v>45</v>
      </c>
      <c r="K72" s="33">
        <v>2.1999999999999999E-2</v>
      </c>
      <c r="L72" s="273"/>
      <c r="M72" s="273"/>
      <c r="N72" s="273"/>
      <c r="O72" s="273"/>
    </row>
    <row r="73" spans="1:15" s="118" customFormat="1" ht="16.5" customHeight="1" thickBot="1">
      <c r="A73" s="506" t="s">
        <v>1159</v>
      </c>
      <c r="B73" s="506"/>
      <c r="C73" s="506"/>
      <c r="D73" s="506"/>
      <c r="E73" s="506"/>
      <c r="F73" s="506"/>
      <c r="G73" s="506"/>
      <c r="H73" s="76"/>
      <c r="I73" s="76"/>
      <c r="J73" s="37">
        <v>60</v>
      </c>
      <c r="K73" s="33">
        <v>0.03</v>
      </c>
      <c r="L73" s="273"/>
      <c r="M73" s="273"/>
      <c r="N73" s="273"/>
      <c r="O73" s="273"/>
    </row>
    <row r="74" spans="1:15" s="118" customFormat="1" ht="16.5" customHeight="1">
      <c r="A74" s="506" t="s">
        <v>1160</v>
      </c>
      <c r="B74" s="506"/>
      <c r="C74" s="506"/>
      <c r="D74" s="506"/>
      <c r="E74" s="506"/>
      <c r="F74" s="506"/>
      <c r="G74" s="506"/>
      <c r="H74" s="76"/>
      <c r="I74" s="76"/>
      <c r="J74" s="37">
        <v>130</v>
      </c>
      <c r="K74" s="33">
        <v>0.05</v>
      </c>
      <c r="L74" s="273"/>
      <c r="M74" s="273"/>
      <c r="N74" s="273"/>
      <c r="O74" s="273"/>
    </row>
    <row r="75" spans="1:15" s="226" customFormat="1" ht="16.5" customHeight="1">
      <c r="A75" s="669" t="s">
        <v>1161</v>
      </c>
      <c r="B75" s="586"/>
      <c r="C75" s="586"/>
      <c r="D75" s="586"/>
      <c r="E75" s="586"/>
      <c r="F75" s="586"/>
      <c r="G75" s="586"/>
      <c r="H75" s="298"/>
      <c r="I75" s="298"/>
      <c r="J75" s="37">
        <v>175</v>
      </c>
      <c r="K75" s="33"/>
      <c r="L75" s="273"/>
      <c r="M75" s="273"/>
      <c r="N75" s="273"/>
      <c r="O75" s="273"/>
    </row>
    <row r="76" spans="1:15" s="226" customFormat="1" ht="16.5" customHeight="1">
      <c r="A76" s="669" t="s">
        <v>1162</v>
      </c>
      <c r="B76" s="586"/>
      <c r="C76" s="586"/>
      <c r="D76" s="586"/>
      <c r="E76" s="586"/>
      <c r="F76" s="586"/>
      <c r="G76" s="586"/>
      <c r="H76" s="298"/>
      <c r="I76" s="298"/>
      <c r="J76" s="37">
        <v>65</v>
      </c>
      <c r="K76" s="33"/>
      <c r="L76" s="273"/>
      <c r="M76" s="273"/>
      <c r="N76" s="273"/>
      <c r="O76" s="273"/>
    </row>
    <row r="77" spans="1:15" s="226" customFormat="1" ht="16.5" customHeight="1">
      <c r="A77" s="669" t="s">
        <v>1163</v>
      </c>
      <c r="B77" s="586"/>
      <c r="C77" s="586"/>
      <c r="D77" s="586"/>
      <c r="E77" s="586"/>
      <c r="F77" s="586"/>
      <c r="G77" s="586"/>
      <c r="H77" s="298"/>
      <c r="I77" s="298"/>
      <c r="J77" s="37">
        <v>435</v>
      </c>
      <c r="K77" s="33"/>
      <c r="L77" s="273"/>
      <c r="M77" s="273"/>
      <c r="N77" s="273"/>
      <c r="O77" s="273"/>
    </row>
    <row r="78" spans="1:15" s="226" customFormat="1" ht="16.5" customHeight="1">
      <c r="A78" s="506" t="s">
        <v>1164</v>
      </c>
      <c r="B78" s="520"/>
      <c r="C78" s="520"/>
      <c r="D78" s="520"/>
      <c r="E78" s="520"/>
      <c r="F78" s="520"/>
      <c r="G78" s="520"/>
      <c r="H78" s="298"/>
      <c r="I78" s="298"/>
      <c r="J78" s="37">
        <v>205</v>
      </c>
      <c r="K78" s="33"/>
      <c r="L78" s="273"/>
      <c r="M78" s="273"/>
      <c r="N78" s="273"/>
      <c r="O78" s="273"/>
    </row>
    <row r="79" spans="1:15" s="118" customFormat="1" ht="14.25" customHeight="1" thickBot="1">
      <c r="A79" s="124"/>
      <c r="B79" s="124"/>
      <c r="C79" s="124"/>
      <c r="D79" s="124"/>
      <c r="E79" s="124"/>
      <c r="F79" s="124"/>
      <c r="G79" s="141"/>
      <c r="H79" s="13"/>
      <c r="I79" s="13"/>
      <c r="J79" s="402"/>
      <c r="K79" s="403"/>
      <c r="L79" s="273"/>
      <c r="M79" s="273"/>
      <c r="N79" s="273"/>
      <c r="O79" s="273"/>
    </row>
    <row r="80" spans="1:15" s="118" customFormat="1" ht="27" customHeight="1" thickBot="1">
      <c r="A80" s="661" t="s">
        <v>457</v>
      </c>
      <c r="B80" s="662"/>
      <c r="C80" s="662"/>
      <c r="D80" s="662"/>
      <c r="E80" s="662"/>
      <c r="F80" s="662"/>
      <c r="G80" s="662"/>
      <c r="H80" s="662"/>
      <c r="I80" s="662"/>
      <c r="J80" s="662"/>
      <c r="K80" s="663"/>
      <c r="L80" s="273"/>
      <c r="M80" s="273"/>
      <c r="N80" s="273"/>
      <c r="O80" s="273"/>
    </row>
    <row r="81" spans="1:15" s="118" customFormat="1" ht="24" customHeight="1" thickBot="1">
      <c r="A81" s="665" t="s">
        <v>535</v>
      </c>
      <c r="B81" s="666"/>
      <c r="C81" s="666"/>
      <c r="D81" s="666"/>
      <c r="E81" s="667"/>
      <c r="F81" s="667"/>
      <c r="G81" s="668"/>
      <c r="H81" s="18"/>
      <c r="I81" s="18"/>
      <c r="J81" s="149" t="s">
        <v>108</v>
      </c>
      <c r="K81" s="151" t="s">
        <v>109</v>
      </c>
      <c r="L81" s="273"/>
      <c r="M81" s="273"/>
      <c r="N81" s="273"/>
      <c r="O81" s="273"/>
    </row>
    <row r="82" spans="1:15" s="118" customFormat="1" ht="16.5" customHeight="1">
      <c r="A82" s="415" t="s">
        <v>42</v>
      </c>
      <c r="B82" s="416"/>
      <c r="C82" s="416"/>
      <c r="D82" s="416"/>
      <c r="E82" s="416"/>
      <c r="F82" s="416"/>
      <c r="G82" s="417"/>
      <c r="H82" s="257"/>
      <c r="I82" s="257"/>
      <c r="J82" s="37">
        <v>3100</v>
      </c>
      <c r="K82" s="33">
        <v>7</v>
      </c>
      <c r="L82" s="273"/>
      <c r="M82" s="273"/>
      <c r="N82" s="273"/>
      <c r="O82" s="273"/>
    </row>
    <row r="83" spans="1:15" s="118" customFormat="1" ht="16.5" customHeight="1">
      <c r="A83" s="421" t="s">
        <v>106</v>
      </c>
      <c r="B83" s="422"/>
      <c r="C83" s="422"/>
      <c r="D83" s="422"/>
      <c r="E83" s="422"/>
      <c r="F83" s="422"/>
      <c r="G83" s="423"/>
      <c r="H83" s="257"/>
      <c r="I83" s="257"/>
      <c r="J83" s="37">
        <v>6000</v>
      </c>
      <c r="K83" s="33">
        <v>14.3</v>
      </c>
      <c r="L83" s="282"/>
      <c r="M83" s="273"/>
      <c r="N83" s="273"/>
      <c r="O83" s="273"/>
    </row>
    <row r="84" spans="1:15" s="118" customFormat="1" ht="16.5" customHeight="1">
      <c r="A84" s="421" t="s">
        <v>104</v>
      </c>
      <c r="B84" s="422"/>
      <c r="C84" s="422"/>
      <c r="D84" s="422"/>
      <c r="E84" s="422"/>
      <c r="F84" s="422"/>
      <c r="G84" s="423"/>
      <c r="H84" s="257"/>
      <c r="I84" s="257"/>
      <c r="J84" s="37">
        <v>7000</v>
      </c>
      <c r="K84" s="33">
        <v>17</v>
      </c>
      <c r="L84" s="273"/>
      <c r="M84" s="273"/>
      <c r="N84" s="273"/>
      <c r="O84" s="273"/>
    </row>
    <row r="85" spans="1:15" s="118" customFormat="1" ht="16.5" customHeight="1">
      <c r="A85" s="421" t="s">
        <v>105</v>
      </c>
      <c r="B85" s="422"/>
      <c r="C85" s="422"/>
      <c r="D85" s="422"/>
      <c r="E85" s="422"/>
      <c r="F85" s="422"/>
      <c r="G85" s="423"/>
      <c r="H85" s="257"/>
      <c r="I85" s="257"/>
      <c r="J85" s="37">
        <v>9100</v>
      </c>
      <c r="K85" s="33">
        <v>25</v>
      </c>
      <c r="L85" s="273"/>
      <c r="M85" s="273"/>
      <c r="N85" s="273"/>
      <c r="O85" s="273"/>
    </row>
    <row r="86" spans="1:15" s="118" customFormat="1" ht="16.5" customHeight="1">
      <c r="A86" s="421" t="s">
        <v>118</v>
      </c>
      <c r="B86" s="422"/>
      <c r="C86" s="422"/>
      <c r="D86" s="422"/>
      <c r="E86" s="422"/>
      <c r="F86" s="422"/>
      <c r="G86" s="423"/>
      <c r="H86" s="257"/>
      <c r="I86" s="257"/>
      <c r="J86" s="37">
        <v>8500</v>
      </c>
      <c r="K86" s="33">
        <v>24</v>
      </c>
      <c r="L86" s="282"/>
      <c r="M86" s="273"/>
      <c r="N86" s="273"/>
      <c r="O86" s="273"/>
    </row>
    <row r="87" spans="1:15" s="118" customFormat="1" ht="16.5" customHeight="1">
      <c r="A87" s="421" t="s">
        <v>119</v>
      </c>
      <c r="B87" s="422"/>
      <c r="C87" s="422"/>
      <c r="D87" s="422"/>
      <c r="E87" s="422"/>
      <c r="F87" s="422"/>
      <c r="G87" s="423"/>
      <c r="H87" s="257"/>
      <c r="I87" s="257"/>
      <c r="J87" s="37">
        <v>3500</v>
      </c>
      <c r="K87" s="33" t="s">
        <v>332</v>
      </c>
      <c r="L87" s="273"/>
      <c r="M87" s="273"/>
      <c r="N87" s="273"/>
      <c r="O87" s="273"/>
    </row>
    <row r="88" spans="1:15" s="118" customFormat="1" ht="16.5" customHeight="1">
      <c r="A88" s="421" t="s">
        <v>529</v>
      </c>
      <c r="B88" s="422"/>
      <c r="C88" s="422"/>
      <c r="D88" s="422"/>
      <c r="E88" s="422"/>
      <c r="F88" s="422"/>
      <c r="G88" s="423"/>
      <c r="H88" s="61"/>
      <c r="I88" s="61"/>
      <c r="J88" s="37">
        <v>3080</v>
      </c>
      <c r="K88" s="33">
        <v>11.5</v>
      </c>
      <c r="L88" s="273"/>
      <c r="M88" s="273"/>
      <c r="N88" s="273"/>
      <c r="O88" s="273"/>
    </row>
    <row r="89" spans="1:15" s="118" customFormat="1" ht="16.5" customHeight="1">
      <c r="A89" s="651" t="s">
        <v>747</v>
      </c>
      <c r="B89" s="422"/>
      <c r="C89" s="422"/>
      <c r="D89" s="422"/>
      <c r="E89" s="422"/>
      <c r="F89" s="422"/>
      <c r="G89" s="423"/>
      <c r="H89" s="257"/>
      <c r="I89" s="257"/>
      <c r="J89" s="37">
        <v>270</v>
      </c>
      <c r="K89" s="33">
        <v>0.4</v>
      </c>
      <c r="L89" s="273"/>
      <c r="M89" s="273"/>
      <c r="N89" s="273"/>
      <c r="O89" s="273"/>
    </row>
    <row r="90" spans="1:15" s="225" customFormat="1" ht="16.5" customHeight="1">
      <c r="A90" s="651" t="s">
        <v>748</v>
      </c>
      <c r="B90" s="422"/>
      <c r="C90" s="422"/>
      <c r="D90" s="422"/>
      <c r="E90" s="422"/>
      <c r="F90" s="422"/>
      <c r="G90" s="423"/>
      <c r="H90" s="257"/>
      <c r="I90" s="257"/>
      <c r="J90" s="37">
        <v>240</v>
      </c>
      <c r="K90" s="33" t="s">
        <v>332</v>
      </c>
      <c r="L90" s="273"/>
      <c r="M90" s="273"/>
      <c r="N90" s="273"/>
      <c r="O90" s="273"/>
    </row>
    <row r="91" spans="1:15" ht="16.5" customHeight="1">
      <c r="A91" s="421" t="s">
        <v>530</v>
      </c>
      <c r="B91" s="422"/>
      <c r="C91" s="422"/>
      <c r="D91" s="422"/>
      <c r="E91" s="422"/>
      <c r="F91" s="422"/>
      <c r="G91" s="423"/>
      <c r="H91" s="257"/>
      <c r="I91" s="257"/>
      <c r="J91" s="37">
        <v>37500</v>
      </c>
      <c r="K91" s="33">
        <v>150</v>
      </c>
      <c r="L91" s="273"/>
      <c r="M91" s="273"/>
      <c r="N91" s="273"/>
      <c r="O91" s="273"/>
    </row>
    <row r="92" spans="1:15" ht="16.5" customHeight="1">
      <c r="A92" s="421" t="s">
        <v>531</v>
      </c>
      <c r="B92" s="422"/>
      <c r="C92" s="422"/>
      <c r="D92" s="422"/>
      <c r="E92" s="422"/>
      <c r="F92" s="422"/>
      <c r="G92" s="423"/>
      <c r="H92" s="257"/>
      <c r="I92" s="257"/>
      <c r="J92" s="37">
        <v>35000</v>
      </c>
      <c r="K92" s="33">
        <v>150</v>
      </c>
      <c r="L92" s="273"/>
      <c r="M92" s="273"/>
      <c r="N92" s="273"/>
      <c r="O92" s="273"/>
    </row>
    <row r="93" spans="1:15" s="226" customFormat="1" ht="16.5" customHeight="1">
      <c r="A93" s="421" t="s">
        <v>840</v>
      </c>
      <c r="B93" s="422"/>
      <c r="C93" s="422"/>
      <c r="D93" s="422"/>
      <c r="E93" s="422"/>
      <c r="F93" s="422"/>
      <c r="G93" s="423"/>
      <c r="H93" s="257"/>
      <c r="I93" s="257"/>
      <c r="J93" s="37">
        <v>1600</v>
      </c>
      <c r="K93" s="33">
        <v>5.6</v>
      </c>
      <c r="L93" s="273"/>
      <c r="M93" s="273"/>
      <c r="N93" s="273"/>
      <c r="O93" s="273"/>
    </row>
    <row r="94" spans="1:15" ht="16.5" customHeight="1">
      <c r="A94" s="421" t="s">
        <v>841</v>
      </c>
      <c r="B94" s="422"/>
      <c r="C94" s="422"/>
      <c r="D94" s="422"/>
      <c r="E94" s="422"/>
      <c r="F94" s="422"/>
      <c r="G94" s="423"/>
      <c r="H94" s="257"/>
      <c r="I94" s="257"/>
      <c r="J94" s="37">
        <v>25000</v>
      </c>
      <c r="K94" s="33">
        <v>120</v>
      </c>
      <c r="L94" s="273"/>
      <c r="M94" s="273"/>
      <c r="N94" s="273"/>
      <c r="O94" s="273"/>
    </row>
    <row r="95" spans="1:15" ht="16.5" customHeight="1">
      <c r="A95" s="421" t="s">
        <v>842</v>
      </c>
      <c r="B95" s="422"/>
      <c r="C95" s="422"/>
      <c r="D95" s="422"/>
      <c r="E95" s="422"/>
      <c r="F95" s="422"/>
      <c r="G95" s="423"/>
      <c r="H95" s="257"/>
      <c r="I95" s="257"/>
      <c r="J95" s="37">
        <v>22000</v>
      </c>
      <c r="K95" s="33" t="s">
        <v>332</v>
      </c>
      <c r="L95" s="273"/>
      <c r="M95" s="273"/>
      <c r="N95" s="273"/>
      <c r="O95" s="273"/>
    </row>
    <row r="96" spans="1:15" ht="16.5" customHeight="1">
      <c r="A96" s="421" t="s">
        <v>843</v>
      </c>
      <c r="B96" s="422"/>
      <c r="C96" s="422"/>
      <c r="D96" s="422"/>
      <c r="E96" s="422"/>
      <c r="F96" s="422"/>
      <c r="G96" s="423"/>
      <c r="H96" s="257"/>
      <c r="I96" s="257"/>
      <c r="J96" s="37">
        <v>30000</v>
      </c>
      <c r="K96" s="33">
        <v>95</v>
      </c>
      <c r="L96" s="273"/>
      <c r="M96" s="273"/>
      <c r="N96" s="273"/>
      <c r="O96" s="273"/>
    </row>
    <row r="97" spans="1:15" ht="16.5" customHeight="1">
      <c r="A97" s="421" t="s">
        <v>844</v>
      </c>
      <c r="B97" s="422"/>
      <c r="C97" s="422"/>
      <c r="D97" s="422"/>
      <c r="E97" s="422"/>
      <c r="F97" s="422"/>
      <c r="G97" s="423"/>
      <c r="H97" s="257"/>
      <c r="I97" s="257"/>
      <c r="J97" s="37">
        <v>129000</v>
      </c>
      <c r="K97" s="33">
        <v>470</v>
      </c>
      <c r="L97" s="273"/>
      <c r="M97" s="273"/>
      <c r="N97" s="273"/>
      <c r="O97" s="273"/>
    </row>
    <row r="98" spans="1:15" ht="16.5" customHeight="1">
      <c r="A98" s="421" t="s">
        <v>845</v>
      </c>
      <c r="B98" s="422"/>
      <c r="C98" s="422"/>
      <c r="D98" s="422"/>
      <c r="E98" s="422"/>
      <c r="F98" s="422"/>
      <c r="G98" s="423"/>
      <c r="H98" s="257"/>
      <c r="I98" s="257"/>
      <c r="J98" s="37">
        <v>146000</v>
      </c>
      <c r="K98" s="33">
        <v>720</v>
      </c>
      <c r="L98" s="273"/>
      <c r="M98" s="273"/>
      <c r="N98" s="273"/>
      <c r="O98" s="273"/>
    </row>
    <row r="99" spans="1:15" s="226" customFormat="1" ht="16.5" customHeight="1">
      <c r="A99" s="421" t="s">
        <v>1166</v>
      </c>
      <c r="B99" s="422"/>
      <c r="C99" s="422"/>
      <c r="D99" s="422"/>
      <c r="E99" s="422"/>
      <c r="F99" s="422"/>
      <c r="G99" s="423"/>
      <c r="H99" s="257"/>
      <c r="I99" s="257"/>
      <c r="J99" s="37">
        <v>235000</v>
      </c>
      <c r="K99" s="33">
        <v>630</v>
      </c>
      <c r="L99" s="273"/>
      <c r="M99" s="273"/>
      <c r="N99" s="273"/>
      <c r="O99" s="273"/>
    </row>
    <row r="100" spans="1:15" ht="16.5" customHeight="1">
      <c r="A100" s="421" t="s">
        <v>1134</v>
      </c>
      <c r="B100" s="422"/>
      <c r="C100" s="422"/>
      <c r="D100" s="422"/>
      <c r="E100" s="422"/>
      <c r="F100" s="422"/>
      <c r="G100" s="423"/>
      <c r="H100" s="257"/>
      <c r="I100" s="257"/>
      <c r="J100" s="37">
        <v>3500</v>
      </c>
      <c r="K100" s="33">
        <v>25</v>
      </c>
      <c r="L100" s="273"/>
      <c r="M100" s="273"/>
      <c r="N100" s="273"/>
      <c r="O100" s="273"/>
    </row>
    <row r="101" spans="1:15" s="114" customFormat="1" ht="16.5" customHeight="1">
      <c r="A101" s="421" t="s">
        <v>1135</v>
      </c>
      <c r="B101" s="422"/>
      <c r="C101" s="422"/>
      <c r="D101" s="422"/>
      <c r="E101" s="422"/>
      <c r="F101" s="422"/>
      <c r="G101" s="423"/>
      <c r="H101" s="257"/>
      <c r="I101" s="257"/>
      <c r="J101" s="37">
        <v>132</v>
      </c>
      <c r="K101" s="33" t="s">
        <v>332</v>
      </c>
      <c r="L101" s="273"/>
      <c r="M101" s="273"/>
      <c r="N101" s="273"/>
      <c r="O101" s="273"/>
    </row>
    <row r="102" spans="1:15" ht="16.5" customHeight="1">
      <c r="A102" s="421" t="s">
        <v>1136</v>
      </c>
      <c r="B102" s="422"/>
      <c r="C102" s="422"/>
      <c r="D102" s="422"/>
      <c r="E102" s="422"/>
      <c r="F102" s="422"/>
      <c r="G102" s="423"/>
      <c r="H102" s="257"/>
      <c r="I102" s="257"/>
      <c r="J102" s="37">
        <v>255</v>
      </c>
      <c r="K102" s="33"/>
      <c r="L102" s="273"/>
      <c r="M102" s="273"/>
      <c r="N102" s="273"/>
      <c r="O102" s="273"/>
    </row>
    <row r="103" spans="1:15" ht="16.5" customHeight="1">
      <c r="A103" s="421" t="s">
        <v>1137</v>
      </c>
      <c r="B103" s="422"/>
      <c r="C103" s="422"/>
      <c r="D103" s="422"/>
      <c r="E103" s="422"/>
      <c r="F103" s="422"/>
      <c r="G103" s="423"/>
      <c r="H103" s="257"/>
      <c r="I103" s="257"/>
      <c r="J103" s="37">
        <v>900</v>
      </c>
      <c r="K103" s="33">
        <v>3</v>
      </c>
      <c r="L103" s="273"/>
      <c r="M103" s="273"/>
      <c r="N103" s="273"/>
      <c r="O103" s="273"/>
    </row>
    <row r="104" spans="1:15" ht="16.5" customHeight="1">
      <c r="A104" s="421" t="s">
        <v>1260</v>
      </c>
      <c r="B104" s="422"/>
      <c r="C104" s="422"/>
      <c r="D104" s="422"/>
      <c r="E104" s="422"/>
      <c r="F104" s="422"/>
      <c r="G104" s="423"/>
      <c r="H104" s="257"/>
      <c r="I104" s="257"/>
      <c r="J104" s="37" t="s">
        <v>1303</v>
      </c>
      <c r="K104" s="33">
        <v>4</v>
      </c>
      <c r="L104" s="273"/>
      <c r="M104" s="273"/>
      <c r="N104" s="273"/>
      <c r="O104" s="273"/>
    </row>
    <row r="105" spans="1:15" ht="16.5" customHeight="1">
      <c r="A105" s="421" t="s">
        <v>1138</v>
      </c>
      <c r="B105" s="422"/>
      <c r="C105" s="422"/>
      <c r="D105" s="422"/>
      <c r="E105" s="422"/>
      <c r="F105" s="422"/>
      <c r="G105" s="423"/>
      <c r="H105" s="257"/>
      <c r="I105" s="257"/>
      <c r="J105" s="37">
        <v>21000</v>
      </c>
      <c r="K105" s="33">
        <v>120</v>
      </c>
      <c r="L105" s="273"/>
      <c r="M105" s="273"/>
      <c r="N105" s="273"/>
      <c r="O105" s="273"/>
    </row>
    <row r="106" spans="1:15" ht="16.5" customHeight="1">
      <c r="A106" s="421" t="s">
        <v>1139</v>
      </c>
      <c r="B106" s="422"/>
      <c r="C106" s="422"/>
      <c r="D106" s="422"/>
      <c r="E106" s="422"/>
      <c r="F106" s="422"/>
      <c r="G106" s="423"/>
      <c r="H106" s="257"/>
      <c r="I106" s="258"/>
      <c r="J106" s="37">
        <v>25500</v>
      </c>
      <c r="K106" s="33" t="s">
        <v>332</v>
      </c>
      <c r="L106" s="273"/>
      <c r="M106" s="273"/>
      <c r="N106" s="273"/>
      <c r="O106" s="273"/>
    </row>
    <row r="107" spans="1:15" s="226" customFormat="1" ht="16.5" customHeight="1">
      <c r="A107" s="421" t="s">
        <v>1140</v>
      </c>
      <c r="B107" s="422"/>
      <c r="C107" s="422"/>
      <c r="D107" s="422"/>
      <c r="E107" s="422"/>
      <c r="F107" s="422"/>
      <c r="G107" s="423"/>
      <c r="H107" s="258"/>
      <c r="I107" s="258"/>
      <c r="J107" s="37" t="s">
        <v>35</v>
      </c>
      <c r="K107" s="33" t="s">
        <v>332</v>
      </c>
      <c r="L107" s="273"/>
      <c r="M107" s="273"/>
      <c r="N107" s="273"/>
      <c r="O107" s="273"/>
    </row>
    <row r="108" spans="1:15" s="226" customFormat="1" ht="16.5" customHeight="1">
      <c r="A108" s="670" t="s">
        <v>1141</v>
      </c>
      <c r="B108" s="671"/>
      <c r="C108" s="671"/>
      <c r="D108" s="671"/>
      <c r="E108" s="671"/>
      <c r="F108" s="671"/>
      <c r="G108" s="671"/>
      <c r="H108" s="259"/>
      <c r="I108" s="259"/>
      <c r="J108" s="37">
        <v>15000</v>
      </c>
      <c r="K108" s="33">
        <v>117</v>
      </c>
      <c r="L108" s="273"/>
      <c r="M108" s="273"/>
      <c r="N108" s="273"/>
      <c r="O108" s="273"/>
    </row>
    <row r="109" spans="1:15" s="226" customFormat="1" ht="16.5" customHeight="1">
      <c r="A109" s="670" t="s">
        <v>1142</v>
      </c>
      <c r="B109" s="671"/>
      <c r="C109" s="671"/>
      <c r="D109" s="671"/>
      <c r="E109" s="671"/>
      <c r="F109" s="671"/>
      <c r="G109" s="671"/>
      <c r="H109" s="259"/>
      <c r="I109" s="259"/>
      <c r="J109" s="37">
        <v>16350</v>
      </c>
      <c r="K109" s="33">
        <v>130</v>
      </c>
      <c r="L109" s="273"/>
      <c r="M109" s="273"/>
      <c r="N109" s="273"/>
      <c r="O109" s="273"/>
    </row>
    <row r="110" spans="1:15" s="226" customFormat="1" ht="16.5" customHeight="1">
      <c r="A110" s="670" t="s">
        <v>1143</v>
      </c>
      <c r="B110" s="671"/>
      <c r="C110" s="671"/>
      <c r="D110" s="671"/>
      <c r="E110" s="671"/>
      <c r="F110" s="671"/>
      <c r="G110" s="671"/>
      <c r="H110" s="259"/>
      <c r="I110" s="259"/>
      <c r="J110" s="37">
        <v>27000</v>
      </c>
      <c r="K110" s="33">
        <v>125</v>
      </c>
      <c r="L110" s="273"/>
      <c r="M110" s="273"/>
      <c r="N110" s="273"/>
      <c r="O110" s="273"/>
    </row>
    <row r="111" spans="1:15" s="226" customFormat="1" ht="16.5" customHeight="1">
      <c r="A111" s="670" t="s">
        <v>1144</v>
      </c>
      <c r="B111" s="671"/>
      <c r="C111" s="671"/>
      <c r="D111" s="671"/>
      <c r="E111" s="671"/>
      <c r="F111" s="671"/>
      <c r="G111" s="671"/>
      <c r="H111" s="259"/>
      <c r="I111" s="259"/>
      <c r="J111" s="37">
        <v>25900</v>
      </c>
      <c r="K111" s="33">
        <v>200</v>
      </c>
      <c r="L111" s="273"/>
      <c r="M111" s="273"/>
      <c r="N111" s="273"/>
      <c r="O111" s="273"/>
    </row>
    <row r="112" spans="1:15" s="226" customFormat="1" ht="16.5" customHeight="1">
      <c r="A112" s="670" t="s">
        <v>1145</v>
      </c>
      <c r="B112" s="671"/>
      <c r="C112" s="671"/>
      <c r="D112" s="671"/>
      <c r="E112" s="671"/>
      <c r="F112" s="671"/>
      <c r="G112" s="671"/>
      <c r="H112" s="259"/>
      <c r="I112" s="259"/>
      <c r="J112" s="37">
        <v>19850</v>
      </c>
      <c r="K112" s="33">
        <v>154</v>
      </c>
      <c r="L112" s="273"/>
      <c r="M112" s="273"/>
      <c r="N112" s="273"/>
      <c r="O112" s="273"/>
    </row>
    <row r="113" spans="1:15" ht="16.5">
      <c r="A113" s="670" t="s">
        <v>1146</v>
      </c>
      <c r="B113" s="671"/>
      <c r="C113" s="671"/>
      <c r="D113" s="671"/>
      <c r="E113" s="671"/>
      <c r="F113" s="671"/>
      <c r="G113" s="671"/>
      <c r="H113" s="259"/>
      <c r="I113" s="259"/>
      <c r="J113" s="37">
        <v>23800</v>
      </c>
      <c r="K113" s="33">
        <v>176</v>
      </c>
      <c r="L113" s="273"/>
      <c r="M113" s="273"/>
      <c r="N113" s="273"/>
      <c r="O113" s="273"/>
    </row>
    <row r="114" spans="1:15" s="226" customFormat="1" ht="17.25" thickBot="1">
      <c r="A114" s="672"/>
      <c r="B114" s="673"/>
      <c r="C114" s="673"/>
      <c r="D114" s="673"/>
      <c r="E114" s="673"/>
      <c r="F114" s="673"/>
      <c r="G114" s="673"/>
      <c r="H114" s="46"/>
      <c r="I114" s="46"/>
      <c r="J114" s="37"/>
      <c r="K114" s="33"/>
      <c r="L114" s="273"/>
      <c r="M114" s="273"/>
      <c r="N114" s="273"/>
      <c r="O114" s="273"/>
    </row>
    <row r="115" spans="1:15" ht="25.5" customHeight="1" thickBot="1">
      <c r="A115" s="674" t="s">
        <v>536</v>
      </c>
      <c r="B115" s="675"/>
      <c r="C115" s="675"/>
      <c r="D115" s="675"/>
      <c r="E115" s="676"/>
      <c r="F115" s="676"/>
      <c r="G115" s="677"/>
      <c r="H115" s="18"/>
      <c r="I115" s="18"/>
      <c r="J115" s="153" t="s">
        <v>108</v>
      </c>
      <c r="K115" s="321" t="s">
        <v>109</v>
      </c>
      <c r="L115" s="273"/>
      <c r="M115" s="273"/>
      <c r="N115" s="273"/>
      <c r="O115" s="273"/>
    </row>
    <row r="116" spans="1:15" s="401" customFormat="1" ht="25.5" customHeight="1" thickBot="1">
      <c r="A116" s="614" t="s">
        <v>627</v>
      </c>
      <c r="B116" s="678"/>
      <c r="C116" s="678"/>
      <c r="D116" s="678"/>
      <c r="E116" s="678"/>
      <c r="F116" s="678"/>
      <c r="G116" s="678"/>
      <c r="H116" s="678"/>
      <c r="I116" s="678"/>
      <c r="J116" s="678"/>
      <c r="K116" s="679"/>
      <c r="L116" s="282"/>
      <c r="M116" s="282"/>
      <c r="N116" s="282"/>
      <c r="O116" s="282"/>
    </row>
    <row r="117" spans="1:15" ht="16.5" customHeight="1">
      <c r="A117" s="517" t="s">
        <v>1297</v>
      </c>
      <c r="B117" s="503"/>
      <c r="C117" s="503"/>
      <c r="D117" s="503"/>
      <c r="E117" s="503"/>
      <c r="F117" s="503"/>
      <c r="G117" s="503"/>
      <c r="H117" s="157"/>
      <c r="I117" s="157"/>
      <c r="J117" s="54">
        <v>173600</v>
      </c>
      <c r="K117" s="55">
        <v>450</v>
      </c>
      <c r="L117" s="273"/>
      <c r="M117" s="273"/>
      <c r="N117" s="273"/>
      <c r="O117" s="273"/>
    </row>
    <row r="118" spans="1:15" ht="16.5" customHeight="1">
      <c r="A118" s="506" t="s">
        <v>1298</v>
      </c>
      <c r="B118" s="520"/>
      <c r="C118" s="520"/>
      <c r="D118" s="520"/>
      <c r="E118" s="520"/>
      <c r="F118" s="520"/>
      <c r="G118" s="520"/>
      <c r="H118" s="318"/>
      <c r="I118" s="318"/>
      <c r="J118" s="37">
        <v>5200</v>
      </c>
      <c r="K118" s="33">
        <v>13.3</v>
      </c>
      <c r="L118" s="273"/>
      <c r="M118" s="273"/>
      <c r="N118" s="273"/>
      <c r="O118" s="273"/>
    </row>
    <row r="119" spans="1:15" s="401" customFormat="1" ht="16.5" customHeight="1">
      <c r="A119" s="506" t="s">
        <v>1489</v>
      </c>
      <c r="B119" s="520"/>
      <c r="C119" s="520"/>
      <c r="D119" s="520"/>
      <c r="E119" s="520"/>
      <c r="F119" s="520"/>
      <c r="G119" s="520"/>
      <c r="H119" s="157"/>
      <c r="I119" s="157"/>
      <c r="J119" s="37">
        <v>196000</v>
      </c>
      <c r="K119" s="33">
        <v>363</v>
      </c>
      <c r="L119" s="282"/>
      <c r="M119" s="282"/>
      <c r="N119" s="282"/>
      <c r="O119" s="282"/>
    </row>
    <row r="120" spans="1:15" ht="16.5" customHeight="1">
      <c r="A120" s="506" t="s">
        <v>1299</v>
      </c>
      <c r="B120" s="520"/>
      <c r="C120" s="520"/>
      <c r="D120" s="520"/>
      <c r="E120" s="520"/>
      <c r="F120" s="520"/>
      <c r="G120" s="520"/>
      <c r="H120" s="157"/>
      <c r="I120" s="157"/>
      <c r="J120" s="37">
        <v>153000</v>
      </c>
      <c r="K120" s="33">
        <v>650</v>
      </c>
      <c r="L120" s="273"/>
      <c r="M120" s="273"/>
      <c r="N120" s="273"/>
      <c r="O120" s="273"/>
    </row>
    <row r="121" spans="1:15" ht="16.5" customHeight="1">
      <c r="A121" s="506" t="s">
        <v>1490</v>
      </c>
      <c r="B121" s="520"/>
      <c r="C121" s="520"/>
      <c r="D121" s="520"/>
      <c r="E121" s="520"/>
      <c r="F121" s="520"/>
      <c r="G121" s="520"/>
      <c r="H121" s="157"/>
      <c r="I121" s="157"/>
      <c r="J121" s="37">
        <v>294000</v>
      </c>
      <c r="K121" s="33">
        <v>620</v>
      </c>
      <c r="L121" s="273"/>
      <c r="M121" s="273"/>
      <c r="N121" s="273"/>
      <c r="O121" s="273"/>
    </row>
    <row r="122" spans="1:15" ht="16.5" customHeight="1">
      <c r="A122" s="506" t="s">
        <v>1295</v>
      </c>
      <c r="B122" s="520"/>
      <c r="C122" s="520"/>
      <c r="D122" s="520"/>
      <c r="E122" s="520"/>
      <c r="F122" s="520"/>
      <c r="G122" s="520"/>
      <c r="H122" s="318"/>
      <c r="I122" s="318"/>
      <c r="J122" s="37">
        <v>6050</v>
      </c>
      <c r="K122" s="33">
        <v>16</v>
      </c>
      <c r="L122" s="273"/>
      <c r="M122" s="273"/>
      <c r="N122" s="273"/>
      <c r="O122" s="273"/>
    </row>
    <row r="123" spans="1:15" ht="16.5" customHeight="1">
      <c r="A123" s="506" t="s">
        <v>1296</v>
      </c>
      <c r="B123" s="520"/>
      <c r="C123" s="520"/>
      <c r="D123" s="520"/>
      <c r="E123" s="520"/>
      <c r="F123" s="520"/>
      <c r="G123" s="520"/>
      <c r="H123" s="318"/>
      <c r="I123" s="318"/>
      <c r="J123" s="37">
        <v>6950</v>
      </c>
      <c r="K123" s="33">
        <v>22</v>
      </c>
      <c r="L123" s="273"/>
      <c r="M123" s="273"/>
      <c r="N123" s="273"/>
      <c r="O123" s="273"/>
    </row>
    <row r="124" spans="1:15" ht="16.5" customHeight="1">
      <c r="A124" s="506" t="s">
        <v>1491</v>
      </c>
      <c r="B124" s="520"/>
      <c r="C124" s="520"/>
      <c r="D124" s="520"/>
      <c r="E124" s="520"/>
      <c r="F124" s="520"/>
      <c r="G124" s="520"/>
      <c r="H124" s="157"/>
      <c r="I124" s="157"/>
      <c r="J124" s="37">
        <v>318000</v>
      </c>
      <c r="K124" s="33">
        <v>665</v>
      </c>
      <c r="L124" s="273"/>
      <c r="M124" s="273"/>
      <c r="N124" s="273"/>
      <c r="O124" s="273"/>
    </row>
    <row r="125" spans="1:15" ht="16.5" customHeight="1" thickBot="1">
      <c r="A125" s="684" t="s">
        <v>1294</v>
      </c>
      <c r="B125" s="586"/>
      <c r="C125" s="586"/>
      <c r="D125" s="586"/>
      <c r="E125" s="586"/>
      <c r="F125" s="586"/>
      <c r="G125" s="586"/>
      <c r="H125" s="318"/>
      <c r="I125" s="318"/>
      <c r="J125" s="113">
        <v>8400</v>
      </c>
      <c r="K125" s="53">
        <v>23</v>
      </c>
      <c r="L125" s="282"/>
      <c r="M125" s="273"/>
      <c r="N125" s="273"/>
      <c r="O125" s="273"/>
    </row>
    <row r="126" spans="1:15" s="401" customFormat="1" ht="24.75" customHeight="1" thickBot="1">
      <c r="A126" s="680" t="s">
        <v>1293</v>
      </c>
      <c r="B126" s="681"/>
      <c r="C126" s="681"/>
      <c r="D126" s="681"/>
      <c r="E126" s="681"/>
      <c r="F126" s="681"/>
      <c r="G126" s="681"/>
      <c r="H126" s="681"/>
      <c r="I126" s="681"/>
      <c r="J126" s="681"/>
      <c r="K126" s="682"/>
      <c r="L126" s="282"/>
      <c r="M126" s="282"/>
      <c r="N126" s="282"/>
      <c r="O126" s="282"/>
    </row>
    <row r="127" spans="1:15" s="226" customFormat="1" ht="16.5" customHeight="1">
      <c r="A127" s="683" t="s">
        <v>1300</v>
      </c>
      <c r="B127" s="503"/>
      <c r="C127" s="503"/>
      <c r="D127" s="503"/>
      <c r="E127" s="503"/>
      <c r="F127" s="503"/>
      <c r="G127" s="503"/>
      <c r="H127" s="318"/>
      <c r="I127" s="318"/>
      <c r="J127" s="54">
        <v>295000</v>
      </c>
      <c r="K127" s="55">
        <v>555</v>
      </c>
      <c r="L127" s="273"/>
      <c r="M127" s="273"/>
      <c r="N127" s="273"/>
      <c r="O127" s="273"/>
    </row>
    <row r="128" spans="1:15" ht="16.5" customHeight="1">
      <c r="A128" s="506" t="s">
        <v>1301</v>
      </c>
      <c r="B128" s="520"/>
      <c r="C128" s="520"/>
      <c r="D128" s="520"/>
      <c r="E128" s="520"/>
      <c r="F128" s="520"/>
      <c r="G128" s="520"/>
      <c r="H128" s="157"/>
      <c r="I128" s="157"/>
      <c r="J128" s="37">
        <v>27100</v>
      </c>
      <c r="K128" s="33">
        <v>76</v>
      </c>
      <c r="L128" s="273"/>
      <c r="M128" s="273"/>
      <c r="N128" s="273"/>
      <c r="O128" s="273"/>
    </row>
    <row r="129" spans="1:15" ht="16.5" customHeight="1">
      <c r="A129" s="506" t="s">
        <v>1302</v>
      </c>
      <c r="B129" s="520"/>
      <c r="C129" s="520"/>
      <c r="D129" s="520"/>
      <c r="E129" s="520"/>
      <c r="F129" s="520"/>
      <c r="G129" s="520"/>
      <c r="H129" s="283"/>
      <c r="I129" s="283"/>
      <c r="J129" s="37">
        <v>27100</v>
      </c>
      <c r="K129" s="33">
        <v>76</v>
      </c>
      <c r="L129" s="273"/>
      <c r="M129" s="273"/>
      <c r="N129" s="273"/>
      <c r="O129" s="273"/>
    </row>
  </sheetData>
  <mergeCells count="123">
    <mergeCell ref="A126:K126"/>
    <mergeCell ref="A15:G15"/>
    <mergeCell ref="A127:G127"/>
    <mergeCell ref="A125:G125"/>
    <mergeCell ref="A128:G128"/>
    <mergeCell ref="A129:G129"/>
    <mergeCell ref="A65:G65"/>
    <mergeCell ref="A66:G66"/>
    <mergeCell ref="A67:G67"/>
    <mergeCell ref="A68:G68"/>
    <mergeCell ref="A69:G69"/>
    <mergeCell ref="A70:G70"/>
    <mergeCell ref="A71:G71"/>
    <mergeCell ref="A72:G72"/>
    <mergeCell ref="A73:G73"/>
    <mergeCell ref="A74:G74"/>
    <mergeCell ref="A120:G120"/>
    <mergeCell ref="A121:G121"/>
    <mergeCell ref="A119:G119"/>
    <mergeCell ref="A108:G108"/>
    <mergeCell ref="A109:G109"/>
    <mergeCell ref="A110:G110"/>
    <mergeCell ref="A111:G111"/>
    <mergeCell ref="A112:G112"/>
    <mergeCell ref="A101:G101"/>
    <mergeCell ref="A102:G102"/>
    <mergeCell ref="A113:G113"/>
    <mergeCell ref="A114:G114"/>
    <mergeCell ref="A122:G122"/>
    <mergeCell ref="A123:G123"/>
    <mergeCell ref="A124:G124"/>
    <mergeCell ref="A115:G115"/>
    <mergeCell ref="A117:G117"/>
    <mergeCell ref="A118:G118"/>
    <mergeCell ref="A103:G103"/>
    <mergeCell ref="A104:G104"/>
    <mergeCell ref="A105:G105"/>
    <mergeCell ref="A106:G106"/>
    <mergeCell ref="A107:G107"/>
    <mergeCell ref="A116:K116"/>
    <mergeCell ref="A62:G62"/>
    <mergeCell ref="A80:K80"/>
    <mergeCell ref="A64:G64"/>
    <mergeCell ref="A51:G51"/>
    <mergeCell ref="A52:G52"/>
    <mergeCell ref="A58:G58"/>
    <mergeCell ref="A59:G59"/>
    <mergeCell ref="A61:G61"/>
    <mergeCell ref="A81:G81"/>
    <mergeCell ref="A53:G53"/>
    <mergeCell ref="A54:G54"/>
    <mergeCell ref="A55:G55"/>
    <mergeCell ref="A56:G56"/>
    <mergeCell ref="A57:G57"/>
    <mergeCell ref="A63:G63"/>
    <mergeCell ref="A75:G75"/>
    <mergeCell ref="A76:G76"/>
    <mergeCell ref="A77:G77"/>
    <mergeCell ref="A78:G78"/>
    <mergeCell ref="A60:G60"/>
    <mergeCell ref="A34:G34"/>
    <mergeCell ref="A50:G50"/>
    <mergeCell ref="A35:G35"/>
    <mergeCell ref="A36:G36"/>
    <mergeCell ref="A37:G37"/>
    <mergeCell ref="A45:G45"/>
    <mergeCell ref="A46:G46"/>
    <mergeCell ref="A47:G47"/>
    <mergeCell ref="A48:G48"/>
    <mergeCell ref="A49:G49"/>
    <mergeCell ref="A38:G38"/>
    <mergeCell ref="A39:G39"/>
    <mergeCell ref="A40:G40"/>
    <mergeCell ref="A44:G44"/>
    <mergeCell ref="A43:G43"/>
    <mergeCell ref="A41:G41"/>
    <mergeCell ref="A33:G33"/>
    <mergeCell ref="A14:K14"/>
    <mergeCell ref="A25:G25"/>
    <mergeCell ref="A26:G26"/>
    <mergeCell ref="A29:G29"/>
    <mergeCell ref="A32:G32"/>
    <mergeCell ref="A27:G27"/>
    <mergeCell ref="A28:G28"/>
    <mergeCell ref="A30:G30"/>
    <mergeCell ref="A16:G16"/>
    <mergeCell ref="A17:G17"/>
    <mergeCell ref="A18:G18"/>
    <mergeCell ref="A19:G19"/>
    <mergeCell ref="A20:G20"/>
    <mergeCell ref="A21:G21"/>
    <mergeCell ref="D2:K2"/>
    <mergeCell ref="E7:K7"/>
    <mergeCell ref="E8:K8"/>
    <mergeCell ref="A8:D8"/>
    <mergeCell ref="A31:G31"/>
    <mergeCell ref="D3:K6"/>
    <mergeCell ref="J10:K10"/>
    <mergeCell ref="E11:G11"/>
    <mergeCell ref="J11:K11"/>
    <mergeCell ref="A22:G22"/>
    <mergeCell ref="A23:G23"/>
    <mergeCell ref="A24:G24"/>
    <mergeCell ref="A12:K12"/>
    <mergeCell ref="A82:G82"/>
    <mergeCell ref="A83:G83"/>
    <mergeCell ref="A85:G85"/>
    <mergeCell ref="A86:G86"/>
    <mergeCell ref="A95:G95"/>
    <mergeCell ref="A96:G96"/>
    <mergeCell ref="A97:G97"/>
    <mergeCell ref="A98:G98"/>
    <mergeCell ref="A100:G100"/>
    <mergeCell ref="A99:G99"/>
    <mergeCell ref="A84:G84"/>
    <mergeCell ref="A90:G90"/>
    <mergeCell ref="A93:G93"/>
    <mergeCell ref="A87:G87"/>
    <mergeCell ref="A88:G88"/>
    <mergeCell ref="A89:G89"/>
    <mergeCell ref="A94:G94"/>
    <mergeCell ref="A91:G91"/>
    <mergeCell ref="A92:G92"/>
  </mergeCells>
  <phoneticPr fontId="0" type="noConversion"/>
  <hyperlinks>
    <hyperlink ref="J10" r:id="rId1" xr:uid="{00000000-0004-0000-0200-000000000000}"/>
  </hyperlinks>
  <pageMargins left="0.74803149606299213" right="0.74803149606299213" top="0.78740157480314965" bottom="0.78740157480314965" header="0.51181102362204722" footer="0.51181102362204722"/>
  <pageSetup paperSize="9" scale="80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BZF601"/>
  <sheetViews>
    <sheetView zoomScale="93" zoomScaleNormal="93" workbookViewId="0">
      <selection activeCell="P15" sqref="P15"/>
    </sheetView>
  </sheetViews>
  <sheetFormatPr defaultRowHeight="16.5"/>
  <cols>
    <col min="1" max="1" width="34.42578125" customWidth="1"/>
    <col min="2" max="2" width="9.140625" customWidth="1"/>
    <col min="4" max="4" width="10.85546875" customWidth="1"/>
    <col min="5" max="5" width="15.85546875" customWidth="1"/>
    <col min="6" max="6" width="9.140625" hidden="1" customWidth="1"/>
    <col min="7" max="7" width="7.42578125" hidden="1" customWidth="1"/>
    <col min="8" max="8" width="0.140625" hidden="1" customWidth="1"/>
    <col min="9" max="9" width="16.5703125" hidden="1" customWidth="1"/>
    <col min="10" max="10" width="14.5703125" style="278" customWidth="1"/>
    <col min="11" max="11" width="12.28515625" customWidth="1"/>
    <col min="12" max="12" width="13.28515625" customWidth="1"/>
    <col min="13" max="2034" width="9.140625" style="95"/>
  </cols>
  <sheetData>
    <row r="1" spans="1:11">
      <c r="A1" s="226"/>
      <c r="B1" s="226"/>
      <c r="C1" s="226"/>
      <c r="D1" s="226"/>
      <c r="E1" s="226"/>
      <c r="F1" s="226"/>
      <c r="G1" s="226"/>
      <c r="H1" s="226"/>
      <c r="I1" s="226"/>
      <c r="K1" s="226"/>
    </row>
    <row r="2" spans="1:11" ht="26.25" customHeight="1">
      <c r="A2" s="226"/>
      <c r="B2" s="226"/>
      <c r="C2" s="1"/>
      <c r="D2" s="457" t="s">
        <v>1101</v>
      </c>
      <c r="E2" s="458"/>
      <c r="F2" s="458"/>
      <c r="G2" s="458"/>
      <c r="H2" s="458"/>
      <c r="I2" s="458"/>
      <c r="J2" s="458"/>
      <c r="K2" s="458"/>
    </row>
    <row r="3" spans="1:11" ht="12.75">
      <c r="A3" s="226"/>
      <c r="B3" s="226"/>
      <c r="C3" s="226"/>
      <c r="D3" s="464"/>
      <c r="E3" s="464"/>
      <c r="F3" s="464"/>
      <c r="G3" s="464"/>
      <c r="H3" s="464"/>
      <c r="I3" s="464"/>
      <c r="J3" s="464"/>
      <c r="K3" s="464"/>
    </row>
    <row r="4" spans="1:11" ht="12.75">
      <c r="A4" s="226"/>
      <c r="B4" s="226"/>
      <c r="C4" s="226"/>
      <c r="D4" s="464"/>
      <c r="E4" s="464"/>
      <c r="F4" s="464"/>
      <c r="G4" s="464"/>
      <c r="H4" s="464"/>
      <c r="I4" s="464"/>
      <c r="J4" s="464"/>
      <c r="K4" s="464"/>
    </row>
    <row r="5" spans="1:11" ht="18.75">
      <c r="A5" s="227">
        <v>44984</v>
      </c>
      <c r="B5" s="226"/>
      <c r="C5" s="226"/>
      <c r="D5" s="464"/>
      <c r="E5" s="464"/>
      <c r="F5" s="464"/>
      <c r="G5" s="464"/>
      <c r="H5" s="464"/>
      <c r="I5" s="464"/>
      <c r="J5" s="464"/>
      <c r="K5" s="464"/>
    </row>
    <row r="6" spans="1:11" ht="12.75">
      <c r="A6" s="226"/>
      <c r="B6" s="226"/>
      <c r="C6" s="226"/>
      <c r="D6" s="464"/>
      <c r="E6" s="464"/>
      <c r="F6" s="464"/>
      <c r="G6" s="464"/>
      <c r="H6" s="464"/>
      <c r="I6" s="464"/>
      <c r="J6" s="464"/>
      <c r="K6" s="464"/>
    </row>
    <row r="7" spans="1:11" ht="18.75" customHeight="1">
      <c r="A7" s="49" t="s">
        <v>524</v>
      </c>
      <c r="B7" s="226"/>
      <c r="C7" s="226"/>
      <c r="D7" s="226"/>
      <c r="E7" s="459"/>
      <c r="F7" s="459"/>
      <c r="G7" s="459"/>
      <c r="H7" s="459"/>
      <c r="I7" s="459"/>
      <c r="J7" s="459"/>
      <c r="K7" s="459"/>
    </row>
    <row r="8" spans="1:11" ht="18" customHeight="1">
      <c r="A8" s="465" t="s">
        <v>333</v>
      </c>
      <c r="B8" s="466"/>
      <c r="C8" s="466"/>
      <c r="D8" s="466"/>
      <c r="E8" s="460"/>
      <c r="F8" s="461"/>
      <c r="G8" s="461"/>
      <c r="H8" s="461"/>
      <c r="I8" s="461"/>
      <c r="J8" s="461"/>
      <c r="K8" s="461"/>
    </row>
    <row r="9" spans="1:11">
      <c r="A9" s="228" t="s">
        <v>1189</v>
      </c>
      <c r="B9" s="229"/>
      <c r="C9" s="229"/>
      <c r="D9" s="229"/>
      <c r="E9" s="226"/>
      <c r="F9" s="226"/>
      <c r="G9" s="226"/>
      <c r="H9" s="226"/>
      <c r="I9" s="226"/>
      <c r="J9" s="279"/>
      <c r="K9" s="27"/>
    </row>
    <row r="10" spans="1:11" ht="15.75">
      <c r="A10" s="228" t="s">
        <v>774</v>
      </c>
      <c r="B10" s="229"/>
      <c r="C10" s="229"/>
      <c r="D10" s="229"/>
      <c r="E10" s="226"/>
      <c r="F10" s="226"/>
      <c r="G10" s="226"/>
      <c r="H10" s="226"/>
      <c r="I10" s="226"/>
      <c r="J10" s="470" t="s">
        <v>0</v>
      </c>
      <c r="K10" s="471"/>
    </row>
    <row r="11" spans="1:11" ht="14.25">
      <c r="A11" s="226"/>
      <c r="B11" s="226"/>
      <c r="C11" s="226"/>
      <c r="D11" s="226"/>
      <c r="E11" s="652"/>
      <c r="F11" s="652"/>
      <c r="G11" s="652"/>
      <c r="H11" s="108"/>
      <c r="I11" s="108"/>
      <c r="J11" s="653"/>
      <c r="K11" s="654"/>
    </row>
    <row r="12" spans="1:11" ht="13.5" customHeight="1">
      <c r="A12" s="475" t="s">
        <v>1291</v>
      </c>
      <c r="B12" s="475"/>
      <c r="C12" s="475"/>
      <c r="D12" s="475"/>
      <c r="E12" s="475"/>
      <c r="F12" s="475"/>
      <c r="G12" s="475"/>
      <c r="H12" s="475"/>
      <c r="I12" s="475"/>
      <c r="J12" s="475"/>
      <c r="K12" s="475"/>
    </row>
    <row r="13" spans="1:11" ht="13.5" customHeight="1" thickBot="1"/>
    <row r="14" spans="1:11" ht="19.5" customHeight="1" thickBot="1">
      <c r="A14" s="449" t="s">
        <v>54</v>
      </c>
      <c r="B14" s="462"/>
      <c r="C14" s="462"/>
      <c r="D14" s="462"/>
      <c r="E14" s="462"/>
      <c r="F14" s="462"/>
      <c r="G14" s="462"/>
      <c r="H14" s="462"/>
      <c r="I14" s="462"/>
      <c r="J14" s="462"/>
      <c r="K14" s="463"/>
    </row>
    <row r="15" spans="1:11" ht="19.5" customHeight="1" thickBot="1">
      <c r="A15" s="292"/>
      <c r="B15" s="293"/>
      <c r="C15" s="293"/>
      <c r="D15" s="293"/>
      <c r="E15" s="293"/>
      <c r="F15" s="293"/>
      <c r="G15" s="293"/>
      <c r="H15" s="293"/>
      <c r="I15" s="293"/>
      <c r="J15" s="294"/>
      <c r="K15" s="295"/>
    </row>
    <row r="16" spans="1:11" ht="26.25" customHeight="1" thickBot="1">
      <c r="A16" s="638" t="s">
        <v>397</v>
      </c>
      <c r="B16" s="719"/>
      <c r="C16" s="719"/>
      <c r="D16" s="719"/>
      <c r="E16" s="719"/>
      <c r="F16" s="719"/>
      <c r="G16" s="719"/>
      <c r="H16" s="719"/>
      <c r="I16" s="719"/>
      <c r="J16" s="719"/>
      <c r="K16" s="724"/>
    </row>
    <row r="17" spans="1:12" ht="19.5" thickBot="1">
      <c r="A17" s="647" t="s">
        <v>1015</v>
      </c>
      <c r="B17" s="787"/>
      <c r="C17" s="787"/>
      <c r="D17" s="787"/>
      <c r="E17" s="788"/>
      <c r="F17" s="125"/>
      <c r="G17" s="125"/>
      <c r="H17" s="77"/>
      <c r="I17" s="77"/>
      <c r="J17" s="149" t="s">
        <v>108</v>
      </c>
      <c r="K17" s="151" t="s">
        <v>109</v>
      </c>
    </row>
    <row r="18" spans="1:12" ht="19.5" thickBot="1">
      <c r="A18" s="489" t="s">
        <v>491</v>
      </c>
      <c r="B18" s="689"/>
      <c r="C18" s="689"/>
      <c r="D18" s="689"/>
      <c r="E18" s="690"/>
      <c r="F18" s="126"/>
      <c r="G18" s="126"/>
      <c r="H18" s="24"/>
      <c r="I18" s="24"/>
      <c r="J18" s="37">
        <v>1700</v>
      </c>
      <c r="K18" s="66">
        <v>4.8</v>
      </c>
      <c r="L18" s="369"/>
    </row>
    <row r="19" spans="1:12" ht="19.5" thickBot="1">
      <c r="A19" s="489" t="s">
        <v>1009</v>
      </c>
      <c r="B19" s="689"/>
      <c r="C19" s="689"/>
      <c r="D19" s="689"/>
      <c r="E19" s="690"/>
      <c r="F19" s="126"/>
      <c r="G19" s="126"/>
      <c r="H19" s="24"/>
      <c r="I19" s="24"/>
      <c r="J19" s="37">
        <v>2650</v>
      </c>
      <c r="K19" s="66">
        <v>7.8</v>
      </c>
    </row>
    <row r="20" spans="1:12" ht="19.5" thickBot="1">
      <c r="A20" s="489" t="s">
        <v>232</v>
      </c>
      <c r="B20" s="689"/>
      <c r="C20" s="689"/>
      <c r="D20" s="689"/>
      <c r="E20" s="690"/>
      <c r="F20" s="126"/>
      <c r="G20" s="126"/>
      <c r="H20" s="24"/>
      <c r="I20" s="24"/>
      <c r="J20" s="37">
        <v>2100</v>
      </c>
      <c r="K20" s="66">
        <v>6</v>
      </c>
    </row>
    <row r="21" spans="1:12" ht="19.5" thickBot="1">
      <c r="A21" s="489" t="s">
        <v>1010</v>
      </c>
      <c r="B21" s="689"/>
      <c r="C21" s="689"/>
      <c r="D21" s="689"/>
      <c r="E21" s="690"/>
      <c r="F21" s="126"/>
      <c r="G21" s="126"/>
      <c r="H21" s="24"/>
      <c r="I21" s="24"/>
      <c r="J21" s="37">
        <v>3950</v>
      </c>
      <c r="K21" s="66">
        <v>10.8</v>
      </c>
    </row>
    <row r="22" spans="1:12" ht="19.5" thickBot="1">
      <c r="A22" s="489" t="s">
        <v>233</v>
      </c>
      <c r="B22" s="689"/>
      <c r="C22" s="689"/>
      <c r="D22" s="689"/>
      <c r="E22" s="690"/>
      <c r="F22" s="126"/>
      <c r="G22" s="126"/>
      <c r="H22" s="24"/>
      <c r="I22" s="24"/>
      <c r="J22" s="37">
        <v>2100</v>
      </c>
      <c r="K22" s="66">
        <v>9</v>
      </c>
    </row>
    <row r="23" spans="1:12" ht="19.5" thickBot="1">
      <c r="A23" s="489" t="s">
        <v>298</v>
      </c>
      <c r="B23" s="689"/>
      <c r="C23" s="689"/>
      <c r="D23" s="689"/>
      <c r="E23" s="690"/>
      <c r="F23" s="126"/>
      <c r="G23" s="126"/>
      <c r="H23" s="24"/>
      <c r="I23" s="24"/>
      <c r="J23" s="37">
        <v>3200</v>
      </c>
      <c r="K23" s="66">
        <v>9</v>
      </c>
      <c r="L23" s="369"/>
    </row>
    <row r="24" spans="1:12" ht="19.5" thickBot="1">
      <c r="A24" s="489" t="s">
        <v>1011</v>
      </c>
      <c r="B24" s="689"/>
      <c r="C24" s="689"/>
      <c r="D24" s="689"/>
      <c r="E24" s="690"/>
      <c r="F24" s="126"/>
      <c r="G24" s="126"/>
      <c r="H24" s="24"/>
      <c r="I24" s="24"/>
      <c r="J24" s="37">
        <v>3450</v>
      </c>
      <c r="K24" s="66">
        <v>12</v>
      </c>
    </row>
    <row r="25" spans="1:12" ht="19.5" thickBot="1">
      <c r="A25" s="489" t="s">
        <v>1324</v>
      </c>
      <c r="B25" s="689"/>
      <c r="C25" s="689"/>
      <c r="D25" s="689"/>
      <c r="E25" s="690"/>
      <c r="F25" s="126"/>
      <c r="G25" s="126"/>
      <c r="H25" s="24"/>
      <c r="I25" s="24"/>
      <c r="J25" s="37">
        <v>300</v>
      </c>
      <c r="K25" s="66">
        <v>0.11</v>
      </c>
    </row>
    <row r="26" spans="1:12" ht="19.5" thickBot="1">
      <c r="A26" s="489" t="s">
        <v>1012</v>
      </c>
      <c r="B26" s="689"/>
      <c r="C26" s="689"/>
      <c r="D26" s="689"/>
      <c r="E26" s="690"/>
      <c r="F26" s="126"/>
      <c r="G26" s="126"/>
      <c r="H26" s="24"/>
      <c r="I26" s="24"/>
      <c r="J26" s="37">
        <v>9100</v>
      </c>
      <c r="K26" s="66">
        <v>22</v>
      </c>
    </row>
    <row r="27" spans="1:12" ht="19.5" thickBot="1">
      <c r="A27" s="685" t="s">
        <v>230</v>
      </c>
      <c r="B27" s="413"/>
      <c r="C27" s="413"/>
      <c r="D27" s="413"/>
      <c r="E27" s="414"/>
      <c r="F27" s="126"/>
      <c r="G27" s="126"/>
      <c r="H27" s="24"/>
      <c r="I27" s="24"/>
      <c r="J27" s="37">
        <v>6100</v>
      </c>
      <c r="K27" s="66">
        <v>15.8</v>
      </c>
    </row>
    <row r="28" spans="1:12" ht="19.5" thickBot="1">
      <c r="A28" s="685" t="s">
        <v>1325</v>
      </c>
      <c r="B28" s="413"/>
      <c r="C28" s="413"/>
      <c r="D28" s="413"/>
      <c r="E28" s="414"/>
      <c r="F28" s="126"/>
      <c r="G28" s="126"/>
      <c r="H28" s="24"/>
      <c r="I28" s="24"/>
      <c r="J28" s="37">
        <v>560</v>
      </c>
      <c r="K28" s="66">
        <v>0.2</v>
      </c>
    </row>
    <row r="29" spans="1:12" ht="19.5" thickBot="1">
      <c r="A29" s="685" t="s">
        <v>229</v>
      </c>
      <c r="B29" s="413"/>
      <c r="C29" s="413"/>
      <c r="D29" s="413"/>
      <c r="E29" s="414"/>
      <c r="F29" s="126"/>
      <c r="G29" s="126"/>
      <c r="H29" s="24"/>
      <c r="I29" s="24"/>
      <c r="J29" s="37">
        <v>6050</v>
      </c>
      <c r="K29" s="66">
        <v>25</v>
      </c>
    </row>
    <row r="30" spans="1:12" ht="19.5" thickBot="1">
      <c r="A30" s="685" t="s">
        <v>228</v>
      </c>
      <c r="B30" s="413"/>
      <c r="C30" s="413"/>
      <c r="D30" s="413"/>
      <c r="E30" s="414"/>
      <c r="F30" s="126"/>
      <c r="G30" s="126"/>
      <c r="H30" s="24"/>
      <c r="I30" s="24"/>
      <c r="J30" s="37">
        <v>7850</v>
      </c>
      <c r="K30" s="66">
        <v>23.5</v>
      </c>
      <c r="L30" s="369"/>
    </row>
    <row r="31" spans="1:12" ht="19.5" thickBot="1">
      <c r="A31" s="691" t="s">
        <v>1326</v>
      </c>
      <c r="B31" s="692"/>
      <c r="C31" s="692"/>
      <c r="D31" s="692"/>
      <c r="E31" s="693"/>
      <c r="F31" s="126"/>
      <c r="G31" s="126"/>
      <c r="H31" s="24"/>
      <c r="I31" s="24"/>
      <c r="J31" s="37">
        <v>930</v>
      </c>
      <c r="K31" s="66">
        <v>0.3</v>
      </c>
    </row>
    <row r="32" spans="1:12" ht="19.5" thickBot="1">
      <c r="A32" s="685" t="s">
        <v>297</v>
      </c>
      <c r="B32" s="413"/>
      <c r="C32" s="413"/>
      <c r="D32" s="413"/>
      <c r="E32" s="414"/>
      <c r="F32" s="126"/>
      <c r="G32" s="126"/>
      <c r="H32" s="24"/>
      <c r="I32" s="24"/>
      <c r="J32" s="37">
        <v>10400</v>
      </c>
      <c r="K32" s="66">
        <v>37</v>
      </c>
    </row>
    <row r="33" spans="1:2034" ht="19.5" thickBot="1">
      <c r="A33" s="685" t="s">
        <v>1327</v>
      </c>
      <c r="B33" s="413"/>
      <c r="C33" s="413"/>
      <c r="D33" s="413"/>
      <c r="E33" s="414"/>
      <c r="F33" s="126"/>
      <c r="G33" s="126"/>
      <c r="H33" s="24"/>
      <c r="I33" s="24"/>
      <c r="J33" s="37">
        <v>1250</v>
      </c>
      <c r="K33" s="66">
        <v>0.55000000000000004</v>
      </c>
    </row>
    <row r="34" spans="1:2034" ht="19.5" customHeight="1" thickBot="1">
      <c r="A34" s="685" t="s">
        <v>492</v>
      </c>
      <c r="B34" s="413"/>
      <c r="C34" s="413"/>
      <c r="D34" s="413"/>
      <c r="E34" s="414"/>
      <c r="F34" s="126"/>
      <c r="G34" s="126"/>
      <c r="H34" s="24"/>
      <c r="I34" s="24"/>
      <c r="J34" s="37">
        <v>17550</v>
      </c>
      <c r="K34" s="66">
        <v>53.5</v>
      </c>
    </row>
    <row r="35" spans="1:2034" ht="19.5" customHeight="1" thickBot="1">
      <c r="A35" s="685" t="s">
        <v>1328</v>
      </c>
      <c r="B35" s="413"/>
      <c r="C35" s="413"/>
      <c r="D35" s="413"/>
      <c r="E35" s="414"/>
      <c r="F35" s="126"/>
      <c r="G35" s="126"/>
      <c r="H35" s="24"/>
      <c r="I35" s="24"/>
      <c r="J35" s="37">
        <v>1400</v>
      </c>
      <c r="K35" s="66">
        <v>0.67</v>
      </c>
    </row>
    <row r="36" spans="1:2034" ht="19.5" customHeight="1" thickBot="1">
      <c r="A36" s="731" t="s">
        <v>1279</v>
      </c>
      <c r="B36" s="780"/>
      <c r="C36" s="780"/>
      <c r="D36" s="780"/>
      <c r="E36" s="781"/>
      <c r="F36" s="126"/>
      <c r="G36" s="126"/>
      <c r="H36" s="24"/>
      <c r="I36" s="24"/>
      <c r="J36" s="149" t="s">
        <v>108</v>
      </c>
      <c r="K36" s="151" t="s">
        <v>109</v>
      </c>
    </row>
    <row r="37" spans="1:2034" ht="19.5" customHeight="1" thickBot="1">
      <c r="A37" s="685" t="s">
        <v>1329</v>
      </c>
      <c r="B37" s="686"/>
      <c r="C37" s="686"/>
      <c r="D37" s="686"/>
      <c r="E37" s="687"/>
      <c r="F37" s="126"/>
      <c r="G37" s="126"/>
      <c r="H37" s="24"/>
      <c r="I37" s="24"/>
      <c r="J37" s="37">
        <v>5050</v>
      </c>
      <c r="K37" s="66">
        <v>12</v>
      </c>
    </row>
    <row r="38" spans="1:2034" ht="19.5" customHeight="1" thickBot="1">
      <c r="A38" s="685" t="s">
        <v>1330</v>
      </c>
      <c r="B38" s="686"/>
      <c r="C38" s="686"/>
      <c r="D38" s="686"/>
      <c r="E38" s="687"/>
      <c r="F38" s="126"/>
      <c r="G38" s="126"/>
      <c r="H38" s="24"/>
      <c r="I38" s="24"/>
      <c r="J38" s="37">
        <v>2600</v>
      </c>
      <c r="K38" s="66">
        <v>9.9</v>
      </c>
    </row>
    <row r="39" spans="1:2034" ht="19.5" customHeight="1" thickBot="1">
      <c r="A39" s="685" t="s">
        <v>1331</v>
      </c>
      <c r="B39" s="686"/>
      <c r="C39" s="686"/>
      <c r="D39" s="686"/>
      <c r="E39" s="687"/>
      <c r="F39" s="126"/>
      <c r="G39" s="126"/>
      <c r="H39" s="24"/>
      <c r="I39" s="24"/>
      <c r="J39" s="37">
        <v>4900</v>
      </c>
      <c r="K39" s="66">
        <v>14.7</v>
      </c>
    </row>
    <row r="40" spans="1:2034" ht="19.5" customHeight="1" thickBot="1">
      <c r="A40" s="685" t="s">
        <v>1332</v>
      </c>
      <c r="B40" s="686"/>
      <c r="C40" s="686"/>
      <c r="D40" s="686"/>
      <c r="E40" s="687"/>
      <c r="F40" s="126"/>
      <c r="G40" s="126"/>
      <c r="H40" s="24"/>
      <c r="I40" s="24"/>
      <c r="J40" s="37">
        <v>3100</v>
      </c>
      <c r="K40" s="66">
        <v>11.9</v>
      </c>
    </row>
    <row r="41" spans="1:2034" ht="19.5" customHeight="1" thickBot="1">
      <c r="A41" s="685" t="s">
        <v>1333</v>
      </c>
      <c r="B41" s="686"/>
      <c r="C41" s="686"/>
      <c r="D41" s="686"/>
      <c r="E41" s="687"/>
      <c r="F41" s="126"/>
      <c r="G41" s="126"/>
      <c r="H41" s="24"/>
      <c r="I41" s="24"/>
      <c r="J41" s="37">
        <v>7000</v>
      </c>
      <c r="K41" s="66">
        <v>21.7</v>
      </c>
    </row>
    <row r="42" spans="1:2034" ht="19.5" customHeight="1" thickBot="1">
      <c r="A42" s="685" t="s">
        <v>1334</v>
      </c>
      <c r="B42" s="686"/>
      <c r="C42" s="686"/>
      <c r="D42" s="686"/>
      <c r="E42" s="687"/>
      <c r="F42" s="126"/>
      <c r="G42" s="126"/>
      <c r="H42" s="24"/>
      <c r="I42" s="24"/>
      <c r="J42" s="37">
        <v>5350</v>
      </c>
      <c r="K42" s="66">
        <v>15.9</v>
      </c>
      <c r="L42" s="369"/>
    </row>
    <row r="43" spans="1:2034" ht="19.5" customHeight="1" thickBot="1">
      <c r="A43" s="685" t="s">
        <v>1335</v>
      </c>
      <c r="B43" s="686"/>
      <c r="C43" s="686"/>
      <c r="D43" s="686"/>
      <c r="E43" s="687"/>
      <c r="F43" s="126"/>
      <c r="G43" s="126"/>
      <c r="H43" s="24"/>
      <c r="I43" s="24"/>
      <c r="J43" s="37">
        <v>7350</v>
      </c>
      <c r="K43" s="66">
        <v>23.5</v>
      </c>
      <c r="L43" s="369"/>
    </row>
    <row r="44" spans="1:2034" s="406" customFormat="1" ht="19.5" customHeight="1" thickBot="1">
      <c r="A44" s="685" t="s">
        <v>1336</v>
      </c>
      <c r="B44" s="804"/>
      <c r="C44" s="804"/>
      <c r="D44" s="804"/>
      <c r="E44" s="805"/>
      <c r="F44" s="126"/>
      <c r="G44" s="126"/>
      <c r="H44" s="24"/>
      <c r="I44" s="24"/>
      <c r="J44" s="37">
        <v>9600</v>
      </c>
      <c r="K44" s="66">
        <v>32.299999999999997</v>
      </c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  <c r="AV44" s="282"/>
      <c r="AW44" s="282"/>
      <c r="AX44" s="282"/>
      <c r="AY44" s="282"/>
      <c r="AZ44" s="282"/>
      <c r="BA44" s="282"/>
      <c r="BB44" s="282"/>
      <c r="BC44" s="282"/>
      <c r="BD44" s="282"/>
      <c r="BE44" s="282"/>
      <c r="BF44" s="282"/>
      <c r="BG44" s="282"/>
      <c r="BH44" s="282"/>
      <c r="BI44" s="282"/>
      <c r="BJ44" s="282"/>
      <c r="BK44" s="282"/>
      <c r="BL44" s="282"/>
      <c r="BM44" s="282"/>
      <c r="BN44" s="282"/>
      <c r="BO44" s="282"/>
      <c r="BP44" s="282"/>
      <c r="BQ44" s="282"/>
      <c r="BR44" s="282"/>
      <c r="BS44" s="282"/>
      <c r="BT44" s="282"/>
      <c r="BU44" s="282"/>
      <c r="BV44" s="282"/>
      <c r="BW44" s="282"/>
      <c r="BX44" s="282"/>
      <c r="BY44" s="282"/>
      <c r="BZ44" s="282"/>
      <c r="CA44" s="282"/>
      <c r="CB44" s="282"/>
      <c r="CC44" s="282"/>
      <c r="CD44" s="282"/>
      <c r="CE44" s="282"/>
      <c r="CF44" s="282"/>
      <c r="CG44" s="282"/>
      <c r="CH44" s="282"/>
      <c r="CI44" s="282"/>
      <c r="CJ44" s="282"/>
      <c r="CK44" s="282"/>
      <c r="CL44" s="282"/>
      <c r="CM44" s="282"/>
      <c r="CN44" s="282"/>
      <c r="CO44" s="282"/>
      <c r="CP44" s="282"/>
      <c r="CQ44" s="282"/>
      <c r="CR44" s="282"/>
      <c r="CS44" s="282"/>
      <c r="CT44" s="282"/>
      <c r="CU44" s="282"/>
      <c r="CV44" s="282"/>
      <c r="CW44" s="282"/>
      <c r="CX44" s="282"/>
      <c r="CY44" s="282"/>
      <c r="CZ44" s="282"/>
      <c r="DA44" s="282"/>
      <c r="DB44" s="282"/>
      <c r="DC44" s="282"/>
      <c r="DD44" s="282"/>
      <c r="DE44" s="282"/>
      <c r="DF44" s="282"/>
      <c r="DG44" s="282"/>
      <c r="DH44" s="282"/>
      <c r="DI44" s="282"/>
      <c r="DJ44" s="282"/>
      <c r="DK44" s="282"/>
      <c r="DL44" s="282"/>
      <c r="DM44" s="282"/>
      <c r="DN44" s="282"/>
      <c r="DO44" s="282"/>
      <c r="DP44" s="282"/>
      <c r="DQ44" s="282"/>
      <c r="DR44" s="282"/>
      <c r="DS44" s="282"/>
      <c r="DT44" s="282"/>
      <c r="DU44" s="282"/>
      <c r="DV44" s="282"/>
      <c r="DW44" s="282"/>
      <c r="DX44" s="282"/>
      <c r="DY44" s="282"/>
      <c r="DZ44" s="282"/>
      <c r="EA44" s="282"/>
      <c r="EB44" s="282"/>
      <c r="EC44" s="282"/>
      <c r="ED44" s="282"/>
      <c r="EE44" s="282"/>
      <c r="EF44" s="282"/>
      <c r="EG44" s="282"/>
      <c r="EH44" s="282"/>
      <c r="EI44" s="282"/>
      <c r="EJ44" s="282"/>
      <c r="EK44" s="282"/>
      <c r="EL44" s="282"/>
      <c r="EM44" s="282"/>
      <c r="EN44" s="282"/>
      <c r="EO44" s="282"/>
      <c r="EP44" s="282"/>
      <c r="EQ44" s="282"/>
      <c r="ER44" s="282"/>
      <c r="ES44" s="282"/>
      <c r="ET44" s="282"/>
      <c r="EU44" s="282"/>
      <c r="EV44" s="282"/>
      <c r="EW44" s="282"/>
      <c r="EX44" s="282"/>
      <c r="EY44" s="282"/>
      <c r="EZ44" s="282"/>
      <c r="FA44" s="282"/>
      <c r="FB44" s="282"/>
      <c r="FC44" s="282"/>
      <c r="FD44" s="282"/>
      <c r="FE44" s="282"/>
      <c r="FF44" s="282"/>
      <c r="FG44" s="282"/>
      <c r="FH44" s="282"/>
      <c r="FI44" s="282"/>
      <c r="FJ44" s="282"/>
      <c r="FK44" s="282"/>
      <c r="FL44" s="282"/>
      <c r="FM44" s="282"/>
      <c r="FN44" s="282"/>
      <c r="FO44" s="282"/>
      <c r="FP44" s="282"/>
      <c r="FQ44" s="282"/>
      <c r="FR44" s="282"/>
      <c r="FS44" s="282"/>
      <c r="FT44" s="282"/>
      <c r="FU44" s="282"/>
      <c r="FV44" s="282"/>
      <c r="FW44" s="282"/>
      <c r="FX44" s="282"/>
      <c r="FY44" s="282"/>
      <c r="FZ44" s="282"/>
      <c r="GA44" s="282"/>
      <c r="GB44" s="282"/>
      <c r="GC44" s="282"/>
      <c r="GD44" s="282"/>
      <c r="GE44" s="282"/>
      <c r="GF44" s="282"/>
      <c r="GG44" s="282"/>
      <c r="GH44" s="282"/>
      <c r="GI44" s="282"/>
      <c r="GJ44" s="282"/>
      <c r="GK44" s="282"/>
      <c r="GL44" s="282"/>
      <c r="GM44" s="282"/>
      <c r="GN44" s="282"/>
      <c r="GO44" s="282"/>
      <c r="GP44" s="282"/>
      <c r="GQ44" s="282"/>
      <c r="GR44" s="282"/>
      <c r="GS44" s="282"/>
      <c r="GT44" s="282"/>
      <c r="GU44" s="282"/>
      <c r="GV44" s="282"/>
      <c r="GW44" s="282"/>
      <c r="GX44" s="282"/>
      <c r="GY44" s="282"/>
      <c r="GZ44" s="282"/>
      <c r="HA44" s="282"/>
      <c r="HB44" s="282"/>
      <c r="HC44" s="282"/>
      <c r="HD44" s="282"/>
      <c r="HE44" s="282"/>
      <c r="HF44" s="282"/>
      <c r="HG44" s="282"/>
      <c r="HH44" s="282"/>
      <c r="HI44" s="282"/>
      <c r="HJ44" s="282"/>
      <c r="HK44" s="282"/>
      <c r="HL44" s="282"/>
      <c r="HM44" s="282"/>
      <c r="HN44" s="282"/>
      <c r="HO44" s="282"/>
      <c r="HP44" s="282"/>
      <c r="HQ44" s="282"/>
      <c r="HR44" s="282"/>
      <c r="HS44" s="282"/>
      <c r="HT44" s="282"/>
      <c r="HU44" s="282"/>
      <c r="HV44" s="282"/>
      <c r="HW44" s="282"/>
      <c r="HX44" s="282"/>
      <c r="HY44" s="282"/>
      <c r="HZ44" s="282"/>
      <c r="IA44" s="282"/>
      <c r="IB44" s="282"/>
      <c r="IC44" s="282"/>
      <c r="ID44" s="282"/>
      <c r="IE44" s="282"/>
      <c r="IF44" s="282"/>
      <c r="IG44" s="282"/>
      <c r="IH44" s="282"/>
      <c r="II44" s="282"/>
      <c r="IJ44" s="282"/>
      <c r="IK44" s="282"/>
      <c r="IL44" s="282"/>
      <c r="IM44" s="282"/>
      <c r="IN44" s="282"/>
      <c r="IO44" s="282"/>
      <c r="IP44" s="282"/>
      <c r="IQ44" s="282"/>
      <c r="IR44" s="282"/>
      <c r="IS44" s="282"/>
      <c r="IT44" s="282"/>
      <c r="IU44" s="282"/>
      <c r="IV44" s="282"/>
      <c r="IW44" s="282"/>
      <c r="IX44" s="282"/>
      <c r="IY44" s="282"/>
      <c r="IZ44" s="282"/>
      <c r="JA44" s="282"/>
      <c r="JB44" s="282"/>
      <c r="JC44" s="282"/>
      <c r="JD44" s="282"/>
      <c r="JE44" s="282"/>
      <c r="JF44" s="282"/>
      <c r="JG44" s="282"/>
      <c r="JH44" s="282"/>
      <c r="JI44" s="282"/>
      <c r="JJ44" s="282"/>
      <c r="JK44" s="282"/>
      <c r="JL44" s="282"/>
      <c r="JM44" s="282"/>
      <c r="JN44" s="282"/>
      <c r="JO44" s="282"/>
      <c r="JP44" s="282"/>
      <c r="JQ44" s="282"/>
      <c r="JR44" s="282"/>
      <c r="JS44" s="282"/>
      <c r="JT44" s="282"/>
      <c r="JU44" s="282"/>
      <c r="JV44" s="282"/>
      <c r="JW44" s="282"/>
      <c r="JX44" s="282"/>
      <c r="JY44" s="282"/>
      <c r="JZ44" s="282"/>
      <c r="KA44" s="282"/>
      <c r="KB44" s="282"/>
      <c r="KC44" s="282"/>
      <c r="KD44" s="282"/>
      <c r="KE44" s="282"/>
      <c r="KF44" s="282"/>
      <c r="KG44" s="282"/>
      <c r="KH44" s="282"/>
      <c r="KI44" s="282"/>
      <c r="KJ44" s="282"/>
      <c r="KK44" s="282"/>
      <c r="KL44" s="282"/>
      <c r="KM44" s="282"/>
      <c r="KN44" s="282"/>
      <c r="KO44" s="282"/>
      <c r="KP44" s="282"/>
      <c r="KQ44" s="282"/>
      <c r="KR44" s="282"/>
      <c r="KS44" s="282"/>
      <c r="KT44" s="282"/>
      <c r="KU44" s="282"/>
      <c r="KV44" s="282"/>
      <c r="KW44" s="282"/>
      <c r="KX44" s="282"/>
      <c r="KY44" s="282"/>
      <c r="KZ44" s="282"/>
      <c r="LA44" s="282"/>
      <c r="LB44" s="282"/>
      <c r="LC44" s="282"/>
      <c r="LD44" s="282"/>
      <c r="LE44" s="282"/>
      <c r="LF44" s="282"/>
      <c r="LG44" s="282"/>
      <c r="LH44" s="282"/>
      <c r="LI44" s="282"/>
      <c r="LJ44" s="282"/>
      <c r="LK44" s="282"/>
      <c r="LL44" s="282"/>
      <c r="LM44" s="282"/>
      <c r="LN44" s="282"/>
      <c r="LO44" s="282"/>
      <c r="LP44" s="282"/>
      <c r="LQ44" s="282"/>
      <c r="LR44" s="282"/>
      <c r="LS44" s="282"/>
      <c r="LT44" s="282"/>
      <c r="LU44" s="282"/>
      <c r="LV44" s="282"/>
      <c r="LW44" s="282"/>
      <c r="LX44" s="282"/>
      <c r="LY44" s="282"/>
      <c r="LZ44" s="282"/>
      <c r="MA44" s="282"/>
      <c r="MB44" s="282"/>
      <c r="MC44" s="282"/>
      <c r="MD44" s="282"/>
      <c r="ME44" s="282"/>
      <c r="MF44" s="282"/>
      <c r="MG44" s="282"/>
      <c r="MH44" s="282"/>
      <c r="MI44" s="282"/>
      <c r="MJ44" s="282"/>
      <c r="MK44" s="282"/>
      <c r="ML44" s="282"/>
      <c r="MM44" s="282"/>
      <c r="MN44" s="282"/>
      <c r="MO44" s="282"/>
      <c r="MP44" s="282"/>
      <c r="MQ44" s="282"/>
      <c r="MR44" s="282"/>
      <c r="MS44" s="282"/>
      <c r="MT44" s="282"/>
      <c r="MU44" s="282"/>
      <c r="MV44" s="282"/>
      <c r="MW44" s="282"/>
      <c r="MX44" s="282"/>
      <c r="MY44" s="282"/>
      <c r="MZ44" s="282"/>
      <c r="NA44" s="282"/>
      <c r="NB44" s="282"/>
      <c r="NC44" s="282"/>
      <c r="ND44" s="282"/>
      <c r="NE44" s="282"/>
      <c r="NF44" s="282"/>
      <c r="NG44" s="282"/>
      <c r="NH44" s="282"/>
      <c r="NI44" s="282"/>
      <c r="NJ44" s="282"/>
      <c r="NK44" s="282"/>
      <c r="NL44" s="282"/>
      <c r="NM44" s="282"/>
      <c r="NN44" s="282"/>
      <c r="NO44" s="282"/>
      <c r="NP44" s="282"/>
      <c r="NQ44" s="282"/>
      <c r="NR44" s="282"/>
      <c r="NS44" s="282"/>
      <c r="NT44" s="282"/>
      <c r="NU44" s="282"/>
      <c r="NV44" s="282"/>
      <c r="NW44" s="282"/>
      <c r="NX44" s="282"/>
      <c r="NY44" s="282"/>
      <c r="NZ44" s="282"/>
      <c r="OA44" s="282"/>
      <c r="OB44" s="282"/>
      <c r="OC44" s="282"/>
      <c r="OD44" s="282"/>
      <c r="OE44" s="282"/>
      <c r="OF44" s="282"/>
      <c r="OG44" s="282"/>
      <c r="OH44" s="282"/>
      <c r="OI44" s="282"/>
      <c r="OJ44" s="282"/>
      <c r="OK44" s="282"/>
      <c r="OL44" s="282"/>
      <c r="OM44" s="282"/>
      <c r="ON44" s="282"/>
      <c r="OO44" s="282"/>
      <c r="OP44" s="282"/>
      <c r="OQ44" s="282"/>
      <c r="OR44" s="282"/>
      <c r="OS44" s="282"/>
      <c r="OT44" s="282"/>
      <c r="OU44" s="282"/>
      <c r="OV44" s="282"/>
      <c r="OW44" s="282"/>
      <c r="OX44" s="282"/>
      <c r="OY44" s="282"/>
      <c r="OZ44" s="282"/>
      <c r="PA44" s="282"/>
      <c r="PB44" s="282"/>
      <c r="PC44" s="282"/>
      <c r="PD44" s="282"/>
      <c r="PE44" s="282"/>
      <c r="PF44" s="282"/>
      <c r="PG44" s="282"/>
      <c r="PH44" s="282"/>
      <c r="PI44" s="282"/>
      <c r="PJ44" s="282"/>
      <c r="PK44" s="282"/>
      <c r="PL44" s="282"/>
      <c r="PM44" s="282"/>
      <c r="PN44" s="282"/>
      <c r="PO44" s="282"/>
      <c r="PP44" s="282"/>
      <c r="PQ44" s="282"/>
      <c r="PR44" s="282"/>
      <c r="PS44" s="282"/>
      <c r="PT44" s="282"/>
      <c r="PU44" s="282"/>
      <c r="PV44" s="282"/>
      <c r="PW44" s="282"/>
      <c r="PX44" s="282"/>
      <c r="PY44" s="282"/>
      <c r="PZ44" s="282"/>
      <c r="QA44" s="282"/>
      <c r="QB44" s="282"/>
      <c r="QC44" s="282"/>
      <c r="QD44" s="282"/>
      <c r="QE44" s="282"/>
      <c r="QF44" s="282"/>
      <c r="QG44" s="282"/>
      <c r="QH44" s="282"/>
      <c r="QI44" s="282"/>
      <c r="QJ44" s="282"/>
      <c r="QK44" s="282"/>
      <c r="QL44" s="282"/>
      <c r="QM44" s="282"/>
      <c r="QN44" s="282"/>
      <c r="QO44" s="282"/>
      <c r="QP44" s="282"/>
      <c r="QQ44" s="282"/>
      <c r="QR44" s="282"/>
      <c r="QS44" s="282"/>
      <c r="QT44" s="282"/>
      <c r="QU44" s="282"/>
      <c r="QV44" s="282"/>
      <c r="QW44" s="282"/>
      <c r="QX44" s="282"/>
      <c r="QY44" s="282"/>
      <c r="QZ44" s="282"/>
      <c r="RA44" s="282"/>
      <c r="RB44" s="282"/>
      <c r="RC44" s="282"/>
      <c r="RD44" s="282"/>
      <c r="RE44" s="282"/>
      <c r="RF44" s="282"/>
      <c r="RG44" s="282"/>
      <c r="RH44" s="282"/>
      <c r="RI44" s="282"/>
      <c r="RJ44" s="282"/>
      <c r="RK44" s="282"/>
      <c r="RL44" s="282"/>
      <c r="RM44" s="282"/>
      <c r="RN44" s="282"/>
      <c r="RO44" s="282"/>
      <c r="RP44" s="282"/>
      <c r="RQ44" s="282"/>
      <c r="RR44" s="282"/>
      <c r="RS44" s="282"/>
      <c r="RT44" s="282"/>
      <c r="RU44" s="282"/>
      <c r="RV44" s="282"/>
      <c r="RW44" s="282"/>
      <c r="RX44" s="282"/>
      <c r="RY44" s="282"/>
      <c r="RZ44" s="282"/>
      <c r="SA44" s="282"/>
      <c r="SB44" s="282"/>
      <c r="SC44" s="282"/>
      <c r="SD44" s="282"/>
      <c r="SE44" s="282"/>
      <c r="SF44" s="282"/>
      <c r="SG44" s="282"/>
      <c r="SH44" s="282"/>
      <c r="SI44" s="282"/>
      <c r="SJ44" s="282"/>
      <c r="SK44" s="282"/>
      <c r="SL44" s="282"/>
      <c r="SM44" s="282"/>
      <c r="SN44" s="282"/>
      <c r="SO44" s="282"/>
      <c r="SP44" s="282"/>
      <c r="SQ44" s="282"/>
      <c r="SR44" s="282"/>
      <c r="SS44" s="282"/>
      <c r="ST44" s="282"/>
      <c r="SU44" s="282"/>
      <c r="SV44" s="282"/>
      <c r="SW44" s="282"/>
      <c r="SX44" s="282"/>
      <c r="SY44" s="282"/>
      <c r="SZ44" s="282"/>
      <c r="TA44" s="282"/>
      <c r="TB44" s="282"/>
      <c r="TC44" s="282"/>
      <c r="TD44" s="282"/>
      <c r="TE44" s="282"/>
      <c r="TF44" s="282"/>
      <c r="TG44" s="282"/>
      <c r="TH44" s="282"/>
      <c r="TI44" s="282"/>
      <c r="TJ44" s="282"/>
      <c r="TK44" s="282"/>
      <c r="TL44" s="282"/>
      <c r="TM44" s="282"/>
      <c r="TN44" s="282"/>
      <c r="TO44" s="282"/>
      <c r="TP44" s="282"/>
      <c r="TQ44" s="282"/>
      <c r="TR44" s="282"/>
      <c r="TS44" s="282"/>
      <c r="TT44" s="282"/>
      <c r="TU44" s="282"/>
      <c r="TV44" s="282"/>
      <c r="TW44" s="282"/>
      <c r="TX44" s="282"/>
      <c r="TY44" s="282"/>
      <c r="TZ44" s="282"/>
      <c r="UA44" s="282"/>
      <c r="UB44" s="282"/>
      <c r="UC44" s="282"/>
      <c r="UD44" s="282"/>
      <c r="UE44" s="282"/>
      <c r="UF44" s="282"/>
      <c r="UG44" s="282"/>
      <c r="UH44" s="282"/>
      <c r="UI44" s="282"/>
      <c r="UJ44" s="282"/>
      <c r="UK44" s="282"/>
      <c r="UL44" s="282"/>
      <c r="UM44" s="282"/>
      <c r="UN44" s="282"/>
      <c r="UO44" s="282"/>
      <c r="UP44" s="282"/>
      <c r="UQ44" s="282"/>
      <c r="UR44" s="282"/>
      <c r="US44" s="282"/>
      <c r="UT44" s="282"/>
      <c r="UU44" s="282"/>
      <c r="UV44" s="282"/>
      <c r="UW44" s="282"/>
      <c r="UX44" s="282"/>
      <c r="UY44" s="282"/>
      <c r="UZ44" s="282"/>
      <c r="VA44" s="282"/>
      <c r="VB44" s="282"/>
      <c r="VC44" s="282"/>
      <c r="VD44" s="282"/>
      <c r="VE44" s="282"/>
      <c r="VF44" s="282"/>
      <c r="VG44" s="282"/>
      <c r="VH44" s="282"/>
      <c r="VI44" s="282"/>
      <c r="VJ44" s="282"/>
      <c r="VK44" s="282"/>
      <c r="VL44" s="282"/>
      <c r="VM44" s="282"/>
      <c r="VN44" s="282"/>
      <c r="VO44" s="282"/>
      <c r="VP44" s="282"/>
      <c r="VQ44" s="282"/>
      <c r="VR44" s="282"/>
      <c r="VS44" s="282"/>
      <c r="VT44" s="282"/>
      <c r="VU44" s="282"/>
      <c r="VV44" s="282"/>
      <c r="VW44" s="282"/>
      <c r="VX44" s="282"/>
      <c r="VY44" s="282"/>
      <c r="VZ44" s="282"/>
      <c r="WA44" s="282"/>
      <c r="WB44" s="282"/>
      <c r="WC44" s="282"/>
      <c r="WD44" s="282"/>
      <c r="WE44" s="282"/>
      <c r="WF44" s="282"/>
      <c r="WG44" s="282"/>
      <c r="WH44" s="282"/>
      <c r="WI44" s="282"/>
      <c r="WJ44" s="282"/>
      <c r="WK44" s="282"/>
      <c r="WL44" s="282"/>
      <c r="WM44" s="282"/>
      <c r="WN44" s="282"/>
      <c r="WO44" s="282"/>
      <c r="WP44" s="282"/>
      <c r="WQ44" s="282"/>
      <c r="WR44" s="282"/>
      <c r="WS44" s="282"/>
      <c r="WT44" s="282"/>
      <c r="WU44" s="282"/>
      <c r="WV44" s="282"/>
      <c r="WW44" s="282"/>
      <c r="WX44" s="282"/>
      <c r="WY44" s="282"/>
      <c r="WZ44" s="282"/>
      <c r="XA44" s="282"/>
      <c r="XB44" s="282"/>
      <c r="XC44" s="282"/>
      <c r="XD44" s="282"/>
      <c r="XE44" s="282"/>
      <c r="XF44" s="282"/>
      <c r="XG44" s="282"/>
      <c r="XH44" s="282"/>
      <c r="XI44" s="282"/>
      <c r="XJ44" s="282"/>
      <c r="XK44" s="282"/>
      <c r="XL44" s="282"/>
      <c r="XM44" s="282"/>
      <c r="XN44" s="282"/>
      <c r="XO44" s="282"/>
      <c r="XP44" s="282"/>
      <c r="XQ44" s="282"/>
      <c r="XR44" s="282"/>
      <c r="XS44" s="282"/>
      <c r="XT44" s="282"/>
      <c r="XU44" s="282"/>
      <c r="XV44" s="282"/>
      <c r="XW44" s="282"/>
      <c r="XX44" s="282"/>
      <c r="XY44" s="282"/>
      <c r="XZ44" s="282"/>
      <c r="YA44" s="282"/>
      <c r="YB44" s="282"/>
      <c r="YC44" s="282"/>
      <c r="YD44" s="282"/>
      <c r="YE44" s="282"/>
      <c r="YF44" s="282"/>
      <c r="YG44" s="282"/>
      <c r="YH44" s="282"/>
      <c r="YI44" s="282"/>
      <c r="YJ44" s="282"/>
      <c r="YK44" s="282"/>
      <c r="YL44" s="282"/>
      <c r="YM44" s="282"/>
      <c r="YN44" s="282"/>
      <c r="YO44" s="282"/>
      <c r="YP44" s="282"/>
      <c r="YQ44" s="282"/>
      <c r="YR44" s="282"/>
      <c r="YS44" s="282"/>
      <c r="YT44" s="282"/>
      <c r="YU44" s="282"/>
      <c r="YV44" s="282"/>
      <c r="YW44" s="282"/>
      <c r="YX44" s="282"/>
      <c r="YY44" s="282"/>
      <c r="YZ44" s="282"/>
      <c r="ZA44" s="282"/>
      <c r="ZB44" s="282"/>
      <c r="ZC44" s="282"/>
      <c r="ZD44" s="282"/>
      <c r="ZE44" s="282"/>
      <c r="ZF44" s="282"/>
      <c r="ZG44" s="282"/>
      <c r="ZH44" s="282"/>
      <c r="ZI44" s="282"/>
      <c r="ZJ44" s="282"/>
      <c r="ZK44" s="282"/>
      <c r="ZL44" s="282"/>
      <c r="ZM44" s="282"/>
      <c r="ZN44" s="282"/>
      <c r="ZO44" s="282"/>
      <c r="ZP44" s="282"/>
      <c r="ZQ44" s="282"/>
      <c r="ZR44" s="282"/>
      <c r="ZS44" s="282"/>
      <c r="ZT44" s="282"/>
      <c r="ZU44" s="282"/>
      <c r="ZV44" s="282"/>
      <c r="ZW44" s="282"/>
      <c r="ZX44" s="282"/>
      <c r="ZY44" s="282"/>
      <c r="ZZ44" s="282"/>
      <c r="AAA44" s="282"/>
      <c r="AAB44" s="282"/>
      <c r="AAC44" s="282"/>
      <c r="AAD44" s="282"/>
      <c r="AAE44" s="282"/>
      <c r="AAF44" s="282"/>
      <c r="AAG44" s="282"/>
      <c r="AAH44" s="282"/>
      <c r="AAI44" s="282"/>
      <c r="AAJ44" s="282"/>
      <c r="AAK44" s="282"/>
      <c r="AAL44" s="282"/>
      <c r="AAM44" s="282"/>
      <c r="AAN44" s="282"/>
      <c r="AAO44" s="282"/>
      <c r="AAP44" s="282"/>
      <c r="AAQ44" s="282"/>
      <c r="AAR44" s="282"/>
      <c r="AAS44" s="282"/>
      <c r="AAT44" s="282"/>
      <c r="AAU44" s="282"/>
      <c r="AAV44" s="282"/>
      <c r="AAW44" s="282"/>
      <c r="AAX44" s="282"/>
      <c r="AAY44" s="282"/>
      <c r="AAZ44" s="282"/>
      <c r="ABA44" s="282"/>
      <c r="ABB44" s="282"/>
      <c r="ABC44" s="282"/>
      <c r="ABD44" s="282"/>
      <c r="ABE44" s="282"/>
      <c r="ABF44" s="282"/>
      <c r="ABG44" s="282"/>
      <c r="ABH44" s="282"/>
      <c r="ABI44" s="282"/>
      <c r="ABJ44" s="282"/>
      <c r="ABK44" s="282"/>
      <c r="ABL44" s="282"/>
      <c r="ABM44" s="282"/>
      <c r="ABN44" s="282"/>
      <c r="ABO44" s="282"/>
      <c r="ABP44" s="282"/>
      <c r="ABQ44" s="282"/>
      <c r="ABR44" s="282"/>
      <c r="ABS44" s="282"/>
      <c r="ABT44" s="282"/>
      <c r="ABU44" s="282"/>
      <c r="ABV44" s="282"/>
      <c r="ABW44" s="282"/>
      <c r="ABX44" s="282"/>
      <c r="ABY44" s="282"/>
      <c r="ABZ44" s="282"/>
      <c r="ACA44" s="282"/>
      <c r="ACB44" s="282"/>
      <c r="ACC44" s="282"/>
      <c r="ACD44" s="282"/>
      <c r="ACE44" s="282"/>
      <c r="ACF44" s="282"/>
      <c r="ACG44" s="282"/>
      <c r="ACH44" s="282"/>
      <c r="ACI44" s="282"/>
      <c r="ACJ44" s="282"/>
      <c r="ACK44" s="282"/>
      <c r="ACL44" s="282"/>
      <c r="ACM44" s="282"/>
      <c r="ACN44" s="282"/>
      <c r="ACO44" s="282"/>
      <c r="ACP44" s="282"/>
      <c r="ACQ44" s="282"/>
      <c r="ACR44" s="282"/>
      <c r="ACS44" s="282"/>
      <c r="ACT44" s="282"/>
      <c r="ACU44" s="282"/>
      <c r="ACV44" s="282"/>
      <c r="ACW44" s="282"/>
      <c r="ACX44" s="282"/>
      <c r="ACY44" s="282"/>
      <c r="ACZ44" s="282"/>
      <c r="ADA44" s="282"/>
      <c r="ADB44" s="282"/>
      <c r="ADC44" s="282"/>
      <c r="ADD44" s="282"/>
      <c r="ADE44" s="282"/>
      <c r="ADF44" s="282"/>
      <c r="ADG44" s="282"/>
      <c r="ADH44" s="282"/>
      <c r="ADI44" s="282"/>
      <c r="ADJ44" s="282"/>
      <c r="ADK44" s="282"/>
      <c r="ADL44" s="282"/>
      <c r="ADM44" s="282"/>
      <c r="ADN44" s="282"/>
      <c r="ADO44" s="282"/>
      <c r="ADP44" s="282"/>
      <c r="ADQ44" s="282"/>
      <c r="ADR44" s="282"/>
      <c r="ADS44" s="282"/>
      <c r="ADT44" s="282"/>
      <c r="ADU44" s="282"/>
      <c r="ADV44" s="282"/>
      <c r="ADW44" s="282"/>
      <c r="ADX44" s="282"/>
      <c r="ADY44" s="282"/>
      <c r="ADZ44" s="282"/>
      <c r="AEA44" s="282"/>
      <c r="AEB44" s="282"/>
      <c r="AEC44" s="282"/>
      <c r="AED44" s="282"/>
      <c r="AEE44" s="282"/>
      <c r="AEF44" s="282"/>
      <c r="AEG44" s="282"/>
      <c r="AEH44" s="282"/>
      <c r="AEI44" s="282"/>
      <c r="AEJ44" s="282"/>
      <c r="AEK44" s="282"/>
      <c r="AEL44" s="282"/>
      <c r="AEM44" s="282"/>
      <c r="AEN44" s="282"/>
      <c r="AEO44" s="282"/>
      <c r="AEP44" s="282"/>
      <c r="AEQ44" s="282"/>
      <c r="AER44" s="282"/>
      <c r="AES44" s="282"/>
      <c r="AET44" s="282"/>
      <c r="AEU44" s="282"/>
      <c r="AEV44" s="282"/>
      <c r="AEW44" s="282"/>
      <c r="AEX44" s="282"/>
      <c r="AEY44" s="282"/>
      <c r="AEZ44" s="282"/>
      <c r="AFA44" s="282"/>
      <c r="AFB44" s="282"/>
      <c r="AFC44" s="282"/>
      <c r="AFD44" s="282"/>
      <c r="AFE44" s="282"/>
      <c r="AFF44" s="282"/>
      <c r="AFG44" s="282"/>
      <c r="AFH44" s="282"/>
      <c r="AFI44" s="282"/>
      <c r="AFJ44" s="282"/>
      <c r="AFK44" s="282"/>
      <c r="AFL44" s="282"/>
      <c r="AFM44" s="282"/>
      <c r="AFN44" s="282"/>
      <c r="AFO44" s="282"/>
      <c r="AFP44" s="282"/>
      <c r="AFQ44" s="282"/>
      <c r="AFR44" s="282"/>
      <c r="AFS44" s="282"/>
      <c r="AFT44" s="282"/>
      <c r="AFU44" s="282"/>
      <c r="AFV44" s="282"/>
      <c r="AFW44" s="282"/>
      <c r="AFX44" s="282"/>
      <c r="AFY44" s="282"/>
      <c r="AFZ44" s="282"/>
      <c r="AGA44" s="282"/>
      <c r="AGB44" s="282"/>
      <c r="AGC44" s="282"/>
      <c r="AGD44" s="282"/>
      <c r="AGE44" s="282"/>
      <c r="AGF44" s="282"/>
      <c r="AGG44" s="282"/>
      <c r="AGH44" s="282"/>
      <c r="AGI44" s="282"/>
      <c r="AGJ44" s="282"/>
      <c r="AGK44" s="282"/>
      <c r="AGL44" s="282"/>
      <c r="AGM44" s="282"/>
      <c r="AGN44" s="282"/>
      <c r="AGO44" s="282"/>
      <c r="AGP44" s="282"/>
      <c r="AGQ44" s="282"/>
      <c r="AGR44" s="282"/>
      <c r="AGS44" s="282"/>
      <c r="AGT44" s="282"/>
      <c r="AGU44" s="282"/>
      <c r="AGV44" s="282"/>
      <c r="AGW44" s="282"/>
      <c r="AGX44" s="282"/>
      <c r="AGY44" s="282"/>
      <c r="AGZ44" s="282"/>
      <c r="AHA44" s="282"/>
      <c r="AHB44" s="282"/>
      <c r="AHC44" s="282"/>
      <c r="AHD44" s="282"/>
      <c r="AHE44" s="282"/>
      <c r="AHF44" s="282"/>
      <c r="AHG44" s="282"/>
      <c r="AHH44" s="282"/>
      <c r="AHI44" s="282"/>
      <c r="AHJ44" s="282"/>
      <c r="AHK44" s="282"/>
      <c r="AHL44" s="282"/>
      <c r="AHM44" s="282"/>
      <c r="AHN44" s="282"/>
      <c r="AHO44" s="282"/>
      <c r="AHP44" s="282"/>
      <c r="AHQ44" s="282"/>
      <c r="AHR44" s="282"/>
      <c r="AHS44" s="282"/>
      <c r="AHT44" s="282"/>
      <c r="AHU44" s="282"/>
      <c r="AHV44" s="282"/>
      <c r="AHW44" s="282"/>
      <c r="AHX44" s="282"/>
      <c r="AHY44" s="282"/>
      <c r="AHZ44" s="282"/>
      <c r="AIA44" s="282"/>
      <c r="AIB44" s="282"/>
      <c r="AIC44" s="282"/>
      <c r="AID44" s="282"/>
      <c r="AIE44" s="282"/>
      <c r="AIF44" s="282"/>
      <c r="AIG44" s="282"/>
      <c r="AIH44" s="282"/>
      <c r="AII44" s="282"/>
      <c r="AIJ44" s="282"/>
      <c r="AIK44" s="282"/>
      <c r="AIL44" s="282"/>
      <c r="AIM44" s="282"/>
      <c r="AIN44" s="282"/>
      <c r="AIO44" s="282"/>
      <c r="AIP44" s="282"/>
      <c r="AIQ44" s="282"/>
      <c r="AIR44" s="282"/>
      <c r="AIS44" s="282"/>
      <c r="AIT44" s="282"/>
      <c r="AIU44" s="282"/>
      <c r="AIV44" s="282"/>
      <c r="AIW44" s="282"/>
      <c r="AIX44" s="282"/>
      <c r="AIY44" s="282"/>
      <c r="AIZ44" s="282"/>
      <c r="AJA44" s="282"/>
      <c r="AJB44" s="282"/>
      <c r="AJC44" s="282"/>
      <c r="AJD44" s="282"/>
      <c r="AJE44" s="282"/>
      <c r="AJF44" s="282"/>
      <c r="AJG44" s="282"/>
      <c r="AJH44" s="282"/>
      <c r="AJI44" s="282"/>
      <c r="AJJ44" s="282"/>
      <c r="AJK44" s="282"/>
      <c r="AJL44" s="282"/>
      <c r="AJM44" s="282"/>
      <c r="AJN44" s="282"/>
      <c r="AJO44" s="282"/>
      <c r="AJP44" s="282"/>
      <c r="AJQ44" s="282"/>
      <c r="AJR44" s="282"/>
      <c r="AJS44" s="282"/>
      <c r="AJT44" s="282"/>
      <c r="AJU44" s="282"/>
      <c r="AJV44" s="282"/>
      <c r="AJW44" s="282"/>
      <c r="AJX44" s="282"/>
      <c r="AJY44" s="282"/>
      <c r="AJZ44" s="282"/>
      <c r="AKA44" s="282"/>
      <c r="AKB44" s="282"/>
      <c r="AKC44" s="282"/>
      <c r="AKD44" s="282"/>
      <c r="AKE44" s="282"/>
      <c r="AKF44" s="282"/>
      <c r="AKG44" s="282"/>
      <c r="AKH44" s="282"/>
      <c r="AKI44" s="282"/>
      <c r="AKJ44" s="282"/>
      <c r="AKK44" s="282"/>
      <c r="AKL44" s="282"/>
      <c r="AKM44" s="282"/>
      <c r="AKN44" s="282"/>
      <c r="AKO44" s="282"/>
      <c r="AKP44" s="282"/>
      <c r="AKQ44" s="282"/>
      <c r="AKR44" s="282"/>
      <c r="AKS44" s="282"/>
      <c r="AKT44" s="282"/>
      <c r="AKU44" s="282"/>
      <c r="AKV44" s="282"/>
      <c r="AKW44" s="282"/>
      <c r="AKX44" s="282"/>
      <c r="AKY44" s="282"/>
      <c r="AKZ44" s="282"/>
      <c r="ALA44" s="282"/>
      <c r="ALB44" s="282"/>
      <c r="ALC44" s="282"/>
      <c r="ALD44" s="282"/>
      <c r="ALE44" s="282"/>
      <c r="ALF44" s="282"/>
      <c r="ALG44" s="282"/>
      <c r="ALH44" s="282"/>
      <c r="ALI44" s="282"/>
      <c r="ALJ44" s="282"/>
      <c r="ALK44" s="282"/>
      <c r="ALL44" s="282"/>
      <c r="ALM44" s="282"/>
      <c r="ALN44" s="282"/>
      <c r="ALO44" s="282"/>
      <c r="ALP44" s="282"/>
      <c r="ALQ44" s="282"/>
      <c r="ALR44" s="282"/>
      <c r="ALS44" s="282"/>
      <c r="ALT44" s="282"/>
      <c r="ALU44" s="282"/>
      <c r="ALV44" s="282"/>
      <c r="ALW44" s="282"/>
      <c r="ALX44" s="282"/>
      <c r="ALY44" s="282"/>
      <c r="ALZ44" s="282"/>
      <c r="AMA44" s="282"/>
      <c r="AMB44" s="282"/>
      <c r="AMC44" s="282"/>
      <c r="AMD44" s="282"/>
      <c r="AME44" s="282"/>
      <c r="AMF44" s="282"/>
      <c r="AMG44" s="282"/>
      <c r="AMH44" s="282"/>
      <c r="AMI44" s="282"/>
      <c r="AMJ44" s="282"/>
      <c r="AMK44" s="282"/>
      <c r="AML44" s="282"/>
      <c r="AMM44" s="282"/>
      <c r="AMN44" s="282"/>
      <c r="AMO44" s="282"/>
      <c r="AMP44" s="282"/>
      <c r="AMQ44" s="282"/>
      <c r="AMR44" s="282"/>
      <c r="AMS44" s="282"/>
      <c r="AMT44" s="282"/>
      <c r="AMU44" s="282"/>
      <c r="AMV44" s="282"/>
      <c r="AMW44" s="282"/>
      <c r="AMX44" s="282"/>
      <c r="AMY44" s="282"/>
      <c r="AMZ44" s="282"/>
      <c r="ANA44" s="282"/>
      <c r="ANB44" s="282"/>
      <c r="ANC44" s="282"/>
      <c r="AND44" s="282"/>
      <c r="ANE44" s="282"/>
      <c r="ANF44" s="282"/>
      <c r="ANG44" s="282"/>
      <c r="ANH44" s="282"/>
      <c r="ANI44" s="282"/>
      <c r="ANJ44" s="282"/>
      <c r="ANK44" s="282"/>
      <c r="ANL44" s="282"/>
      <c r="ANM44" s="282"/>
      <c r="ANN44" s="282"/>
      <c r="ANO44" s="282"/>
      <c r="ANP44" s="282"/>
      <c r="ANQ44" s="282"/>
      <c r="ANR44" s="282"/>
      <c r="ANS44" s="282"/>
      <c r="ANT44" s="282"/>
      <c r="ANU44" s="282"/>
      <c r="ANV44" s="282"/>
      <c r="ANW44" s="282"/>
      <c r="ANX44" s="282"/>
      <c r="ANY44" s="282"/>
      <c r="ANZ44" s="282"/>
      <c r="AOA44" s="282"/>
      <c r="AOB44" s="282"/>
      <c r="AOC44" s="282"/>
      <c r="AOD44" s="282"/>
      <c r="AOE44" s="282"/>
      <c r="AOF44" s="282"/>
      <c r="AOG44" s="282"/>
      <c r="AOH44" s="282"/>
      <c r="AOI44" s="282"/>
      <c r="AOJ44" s="282"/>
      <c r="AOK44" s="282"/>
      <c r="AOL44" s="282"/>
      <c r="AOM44" s="282"/>
      <c r="AON44" s="282"/>
      <c r="AOO44" s="282"/>
      <c r="AOP44" s="282"/>
      <c r="AOQ44" s="282"/>
      <c r="AOR44" s="282"/>
      <c r="AOS44" s="282"/>
      <c r="AOT44" s="282"/>
      <c r="AOU44" s="282"/>
      <c r="AOV44" s="282"/>
      <c r="AOW44" s="282"/>
      <c r="AOX44" s="282"/>
      <c r="AOY44" s="282"/>
      <c r="AOZ44" s="282"/>
      <c r="APA44" s="282"/>
      <c r="APB44" s="282"/>
      <c r="APC44" s="282"/>
      <c r="APD44" s="282"/>
      <c r="APE44" s="282"/>
      <c r="APF44" s="282"/>
      <c r="APG44" s="282"/>
      <c r="APH44" s="282"/>
      <c r="API44" s="282"/>
      <c r="APJ44" s="282"/>
      <c r="APK44" s="282"/>
      <c r="APL44" s="282"/>
      <c r="APM44" s="282"/>
      <c r="APN44" s="282"/>
      <c r="APO44" s="282"/>
      <c r="APP44" s="282"/>
      <c r="APQ44" s="282"/>
      <c r="APR44" s="282"/>
      <c r="APS44" s="282"/>
      <c r="APT44" s="282"/>
      <c r="APU44" s="282"/>
      <c r="APV44" s="282"/>
      <c r="APW44" s="282"/>
      <c r="APX44" s="282"/>
      <c r="APY44" s="282"/>
      <c r="APZ44" s="282"/>
      <c r="AQA44" s="282"/>
      <c r="AQB44" s="282"/>
      <c r="AQC44" s="282"/>
      <c r="AQD44" s="282"/>
      <c r="AQE44" s="282"/>
      <c r="AQF44" s="282"/>
      <c r="AQG44" s="282"/>
      <c r="AQH44" s="282"/>
      <c r="AQI44" s="282"/>
      <c r="AQJ44" s="282"/>
      <c r="AQK44" s="282"/>
      <c r="AQL44" s="282"/>
      <c r="AQM44" s="282"/>
      <c r="AQN44" s="282"/>
      <c r="AQO44" s="282"/>
      <c r="AQP44" s="282"/>
      <c r="AQQ44" s="282"/>
      <c r="AQR44" s="282"/>
      <c r="AQS44" s="282"/>
      <c r="AQT44" s="282"/>
      <c r="AQU44" s="282"/>
      <c r="AQV44" s="282"/>
      <c r="AQW44" s="282"/>
      <c r="AQX44" s="282"/>
      <c r="AQY44" s="282"/>
      <c r="AQZ44" s="282"/>
      <c r="ARA44" s="282"/>
      <c r="ARB44" s="282"/>
      <c r="ARC44" s="282"/>
      <c r="ARD44" s="282"/>
      <c r="ARE44" s="282"/>
      <c r="ARF44" s="282"/>
      <c r="ARG44" s="282"/>
      <c r="ARH44" s="282"/>
      <c r="ARI44" s="282"/>
      <c r="ARJ44" s="282"/>
      <c r="ARK44" s="282"/>
      <c r="ARL44" s="282"/>
      <c r="ARM44" s="282"/>
      <c r="ARN44" s="282"/>
      <c r="ARO44" s="282"/>
      <c r="ARP44" s="282"/>
      <c r="ARQ44" s="282"/>
      <c r="ARR44" s="282"/>
      <c r="ARS44" s="282"/>
      <c r="ART44" s="282"/>
      <c r="ARU44" s="282"/>
      <c r="ARV44" s="282"/>
      <c r="ARW44" s="282"/>
      <c r="ARX44" s="282"/>
      <c r="ARY44" s="282"/>
      <c r="ARZ44" s="282"/>
      <c r="ASA44" s="282"/>
      <c r="ASB44" s="282"/>
      <c r="ASC44" s="282"/>
      <c r="ASD44" s="282"/>
      <c r="ASE44" s="282"/>
      <c r="ASF44" s="282"/>
      <c r="ASG44" s="282"/>
      <c r="ASH44" s="282"/>
      <c r="ASI44" s="282"/>
      <c r="ASJ44" s="282"/>
      <c r="ASK44" s="282"/>
      <c r="ASL44" s="282"/>
      <c r="ASM44" s="282"/>
      <c r="ASN44" s="282"/>
      <c r="ASO44" s="282"/>
      <c r="ASP44" s="282"/>
      <c r="ASQ44" s="282"/>
      <c r="ASR44" s="282"/>
      <c r="ASS44" s="282"/>
      <c r="AST44" s="282"/>
      <c r="ASU44" s="282"/>
      <c r="ASV44" s="282"/>
      <c r="ASW44" s="282"/>
      <c r="ASX44" s="282"/>
      <c r="ASY44" s="282"/>
      <c r="ASZ44" s="282"/>
      <c r="ATA44" s="282"/>
      <c r="ATB44" s="282"/>
      <c r="ATC44" s="282"/>
      <c r="ATD44" s="282"/>
      <c r="ATE44" s="282"/>
      <c r="ATF44" s="282"/>
      <c r="ATG44" s="282"/>
      <c r="ATH44" s="282"/>
      <c r="ATI44" s="282"/>
      <c r="ATJ44" s="282"/>
      <c r="ATK44" s="282"/>
      <c r="ATL44" s="282"/>
      <c r="ATM44" s="282"/>
      <c r="ATN44" s="282"/>
      <c r="ATO44" s="282"/>
      <c r="ATP44" s="282"/>
      <c r="ATQ44" s="282"/>
      <c r="ATR44" s="282"/>
      <c r="ATS44" s="282"/>
      <c r="ATT44" s="282"/>
      <c r="ATU44" s="282"/>
      <c r="ATV44" s="282"/>
      <c r="ATW44" s="282"/>
      <c r="ATX44" s="282"/>
      <c r="ATY44" s="282"/>
      <c r="ATZ44" s="282"/>
      <c r="AUA44" s="282"/>
      <c r="AUB44" s="282"/>
      <c r="AUC44" s="282"/>
      <c r="AUD44" s="282"/>
      <c r="AUE44" s="282"/>
      <c r="AUF44" s="282"/>
      <c r="AUG44" s="282"/>
      <c r="AUH44" s="282"/>
      <c r="AUI44" s="282"/>
      <c r="AUJ44" s="282"/>
      <c r="AUK44" s="282"/>
      <c r="AUL44" s="282"/>
      <c r="AUM44" s="282"/>
      <c r="AUN44" s="282"/>
      <c r="AUO44" s="282"/>
      <c r="AUP44" s="282"/>
      <c r="AUQ44" s="282"/>
      <c r="AUR44" s="282"/>
      <c r="AUS44" s="282"/>
      <c r="AUT44" s="282"/>
      <c r="AUU44" s="282"/>
      <c r="AUV44" s="282"/>
      <c r="AUW44" s="282"/>
      <c r="AUX44" s="282"/>
      <c r="AUY44" s="282"/>
      <c r="AUZ44" s="282"/>
      <c r="AVA44" s="282"/>
      <c r="AVB44" s="282"/>
      <c r="AVC44" s="282"/>
      <c r="AVD44" s="282"/>
      <c r="AVE44" s="282"/>
      <c r="AVF44" s="282"/>
      <c r="AVG44" s="282"/>
      <c r="AVH44" s="282"/>
      <c r="AVI44" s="282"/>
      <c r="AVJ44" s="282"/>
      <c r="AVK44" s="282"/>
      <c r="AVL44" s="282"/>
      <c r="AVM44" s="282"/>
      <c r="AVN44" s="282"/>
      <c r="AVO44" s="282"/>
      <c r="AVP44" s="282"/>
      <c r="AVQ44" s="282"/>
      <c r="AVR44" s="282"/>
      <c r="AVS44" s="282"/>
      <c r="AVT44" s="282"/>
      <c r="AVU44" s="282"/>
      <c r="AVV44" s="282"/>
      <c r="AVW44" s="282"/>
      <c r="AVX44" s="282"/>
      <c r="AVY44" s="282"/>
      <c r="AVZ44" s="282"/>
      <c r="AWA44" s="282"/>
      <c r="AWB44" s="282"/>
      <c r="AWC44" s="282"/>
      <c r="AWD44" s="282"/>
      <c r="AWE44" s="282"/>
      <c r="AWF44" s="282"/>
      <c r="AWG44" s="282"/>
      <c r="AWH44" s="282"/>
      <c r="AWI44" s="282"/>
      <c r="AWJ44" s="282"/>
      <c r="AWK44" s="282"/>
      <c r="AWL44" s="282"/>
      <c r="AWM44" s="282"/>
      <c r="AWN44" s="282"/>
      <c r="AWO44" s="282"/>
      <c r="AWP44" s="282"/>
      <c r="AWQ44" s="282"/>
      <c r="AWR44" s="282"/>
      <c r="AWS44" s="282"/>
      <c r="AWT44" s="282"/>
      <c r="AWU44" s="282"/>
      <c r="AWV44" s="282"/>
      <c r="AWW44" s="282"/>
      <c r="AWX44" s="282"/>
      <c r="AWY44" s="282"/>
      <c r="AWZ44" s="282"/>
      <c r="AXA44" s="282"/>
      <c r="AXB44" s="282"/>
      <c r="AXC44" s="282"/>
      <c r="AXD44" s="282"/>
      <c r="AXE44" s="282"/>
      <c r="AXF44" s="282"/>
      <c r="AXG44" s="282"/>
      <c r="AXH44" s="282"/>
      <c r="AXI44" s="282"/>
      <c r="AXJ44" s="282"/>
      <c r="AXK44" s="282"/>
      <c r="AXL44" s="282"/>
      <c r="AXM44" s="282"/>
      <c r="AXN44" s="282"/>
      <c r="AXO44" s="282"/>
      <c r="AXP44" s="282"/>
      <c r="AXQ44" s="282"/>
      <c r="AXR44" s="282"/>
      <c r="AXS44" s="282"/>
      <c r="AXT44" s="282"/>
      <c r="AXU44" s="282"/>
      <c r="AXV44" s="282"/>
      <c r="AXW44" s="282"/>
      <c r="AXX44" s="282"/>
      <c r="AXY44" s="282"/>
      <c r="AXZ44" s="282"/>
      <c r="AYA44" s="282"/>
      <c r="AYB44" s="282"/>
      <c r="AYC44" s="282"/>
      <c r="AYD44" s="282"/>
      <c r="AYE44" s="282"/>
      <c r="AYF44" s="282"/>
      <c r="AYG44" s="282"/>
      <c r="AYH44" s="282"/>
      <c r="AYI44" s="282"/>
      <c r="AYJ44" s="282"/>
      <c r="AYK44" s="282"/>
      <c r="AYL44" s="282"/>
      <c r="AYM44" s="282"/>
      <c r="AYN44" s="282"/>
      <c r="AYO44" s="282"/>
      <c r="AYP44" s="282"/>
      <c r="AYQ44" s="282"/>
      <c r="AYR44" s="282"/>
      <c r="AYS44" s="282"/>
      <c r="AYT44" s="282"/>
      <c r="AYU44" s="282"/>
      <c r="AYV44" s="282"/>
      <c r="AYW44" s="282"/>
      <c r="AYX44" s="282"/>
      <c r="AYY44" s="282"/>
      <c r="AYZ44" s="282"/>
      <c r="AZA44" s="282"/>
      <c r="AZB44" s="282"/>
      <c r="AZC44" s="282"/>
      <c r="AZD44" s="282"/>
      <c r="AZE44" s="282"/>
      <c r="AZF44" s="282"/>
      <c r="AZG44" s="282"/>
      <c r="AZH44" s="282"/>
      <c r="AZI44" s="282"/>
      <c r="AZJ44" s="282"/>
      <c r="AZK44" s="282"/>
      <c r="AZL44" s="282"/>
      <c r="AZM44" s="282"/>
      <c r="AZN44" s="282"/>
      <c r="AZO44" s="282"/>
      <c r="AZP44" s="282"/>
      <c r="AZQ44" s="282"/>
      <c r="AZR44" s="282"/>
      <c r="AZS44" s="282"/>
      <c r="AZT44" s="282"/>
      <c r="AZU44" s="282"/>
      <c r="AZV44" s="282"/>
      <c r="AZW44" s="282"/>
      <c r="AZX44" s="282"/>
      <c r="AZY44" s="282"/>
      <c r="AZZ44" s="282"/>
      <c r="BAA44" s="282"/>
      <c r="BAB44" s="282"/>
      <c r="BAC44" s="282"/>
      <c r="BAD44" s="282"/>
      <c r="BAE44" s="282"/>
      <c r="BAF44" s="282"/>
      <c r="BAG44" s="282"/>
      <c r="BAH44" s="282"/>
      <c r="BAI44" s="282"/>
      <c r="BAJ44" s="282"/>
      <c r="BAK44" s="282"/>
      <c r="BAL44" s="282"/>
      <c r="BAM44" s="282"/>
      <c r="BAN44" s="282"/>
      <c r="BAO44" s="282"/>
      <c r="BAP44" s="282"/>
      <c r="BAQ44" s="282"/>
      <c r="BAR44" s="282"/>
      <c r="BAS44" s="282"/>
      <c r="BAT44" s="282"/>
      <c r="BAU44" s="282"/>
      <c r="BAV44" s="282"/>
      <c r="BAW44" s="282"/>
      <c r="BAX44" s="282"/>
      <c r="BAY44" s="282"/>
      <c r="BAZ44" s="282"/>
      <c r="BBA44" s="282"/>
      <c r="BBB44" s="282"/>
      <c r="BBC44" s="282"/>
      <c r="BBD44" s="282"/>
      <c r="BBE44" s="282"/>
      <c r="BBF44" s="282"/>
      <c r="BBG44" s="282"/>
      <c r="BBH44" s="282"/>
      <c r="BBI44" s="282"/>
      <c r="BBJ44" s="282"/>
      <c r="BBK44" s="282"/>
      <c r="BBL44" s="282"/>
      <c r="BBM44" s="282"/>
      <c r="BBN44" s="282"/>
      <c r="BBO44" s="282"/>
      <c r="BBP44" s="282"/>
      <c r="BBQ44" s="282"/>
      <c r="BBR44" s="282"/>
      <c r="BBS44" s="282"/>
      <c r="BBT44" s="282"/>
      <c r="BBU44" s="282"/>
      <c r="BBV44" s="282"/>
      <c r="BBW44" s="282"/>
      <c r="BBX44" s="282"/>
      <c r="BBY44" s="282"/>
      <c r="BBZ44" s="282"/>
      <c r="BCA44" s="282"/>
      <c r="BCB44" s="282"/>
      <c r="BCC44" s="282"/>
      <c r="BCD44" s="282"/>
      <c r="BCE44" s="282"/>
      <c r="BCF44" s="282"/>
      <c r="BCG44" s="282"/>
      <c r="BCH44" s="282"/>
      <c r="BCI44" s="282"/>
      <c r="BCJ44" s="282"/>
      <c r="BCK44" s="282"/>
      <c r="BCL44" s="282"/>
      <c r="BCM44" s="282"/>
      <c r="BCN44" s="282"/>
      <c r="BCO44" s="282"/>
      <c r="BCP44" s="282"/>
      <c r="BCQ44" s="282"/>
      <c r="BCR44" s="282"/>
      <c r="BCS44" s="282"/>
      <c r="BCT44" s="282"/>
      <c r="BCU44" s="282"/>
      <c r="BCV44" s="282"/>
      <c r="BCW44" s="282"/>
      <c r="BCX44" s="282"/>
      <c r="BCY44" s="282"/>
      <c r="BCZ44" s="282"/>
      <c r="BDA44" s="282"/>
      <c r="BDB44" s="282"/>
      <c r="BDC44" s="282"/>
      <c r="BDD44" s="282"/>
      <c r="BDE44" s="282"/>
      <c r="BDF44" s="282"/>
      <c r="BDG44" s="282"/>
      <c r="BDH44" s="282"/>
      <c r="BDI44" s="282"/>
      <c r="BDJ44" s="282"/>
      <c r="BDK44" s="282"/>
      <c r="BDL44" s="282"/>
      <c r="BDM44" s="282"/>
      <c r="BDN44" s="282"/>
      <c r="BDO44" s="282"/>
      <c r="BDP44" s="282"/>
      <c r="BDQ44" s="282"/>
      <c r="BDR44" s="282"/>
      <c r="BDS44" s="282"/>
      <c r="BDT44" s="282"/>
      <c r="BDU44" s="282"/>
      <c r="BDV44" s="282"/>
      <c r="BDW44" s="282"/>
      <c r="BDX44" s="282"/>
      <c r="BDY44" s="282"/>
      <c r="BDZ44" s="282"/>
      <c r="BEA44" s="282"/>
      <c r="BEB44" s="282"/>
      <c r="BEC44" s="282"/>
      <c r="BED44" s="282"/>
      <c r="BEE44" s="282"/>
      <c r="BEF44" s="282"/>
      <c r="BEG44" s="282"/>
      <c r="BEH44" s="282"/>
      <c r="BEI44" s="282"/>
      <c r="BEJ44" s="282"/>
      <c r="BEK44" s="282"/>
      <c r="BEL44" s="282"/>
      <c r="BEM44" s="282"/>
      <c r="BEN44" s="282"/>
      <c r="BEO44" s="282"/>
      <c r="BEP44" s="282"/>
      <c r="BEQ44" s="282"/>
      <c r="BER44" s="282"/>
      <c r="BES44" s="282"/>
      <c r="BET44" s="282"/>
      <c r="BEU44" s="282"/>
      <c r="BEV44" s="282"/>
      <c r="BEW44" s="282"/>
      <c r="BEX44" s="282"/>
      <c r="BEY44" s="282"/>
      <c r="BEZ44" s="282"/>
      <c r="BFA44" s="282"/>
      <c r="BFB44" s="282"/>
      <c r="BFC44" s="282"/>
      <c r="BFD44" s="282"/>
      <c r="BFE44" s="282"/>
      <c r="BFF44" s="282"/>
      <c r="BFG44" s="282"/>
      <c r="BFH44" s="282"/>
      <c r="BFI44" s="282"/>
      <c r="BFJ44" s="282"/>
      <c r="BFK44" s="282"/>
      <c r="BFL44" s="282"/>
      <c r="BFM44" s="282"/>
      <c r="BFN44" s="282"/>
      <c r="BFO44" s="282"/>
      <c r="BFP44" s="282"/>
      <c r="BFQ44" s="282"/>
      <c r="BFR44" s="282"/>
      <c r="BFS44" s="282"/>
      <c r="BFT44" s="282"/>
      <c r="BFU44" s="282"/>
      <c r="BFV44" s="282"/>
      <c r="BFW44" s="282"/>
      <c r="BFX44" s="282"/>
      <c r="BFY44" s="282"/>
      <c r="BFZ44" s="282"/>
      <c r="BGA44" s="282"/>
      <c r="BGB44" s="282"/>
      <c r="BGC44" s="282"/>
      <c r="BGD44" s="282"/>
      <c r="BGE44" s="282"/>
      <c r="BGF44" s="282"/>
      <c r="BGG44" s="282"/>
      <c r="BGH44" s="282"/>
      <c r="BGI44" s="282"/>
      <c r="BGJ44" s="282"/>
      <c r="BGK44" s="282"/>
      <c r="BGL44" s="282"/>
      <c r="BGM44" s="282"/>
      <c r="BGN44" s="282"/>
      <c r="BGO44" s="282"/>
      <c r="BGP44" s="282"/>
      <c r="BGQ44" s="282"/>
      <c r="BGR44" s="282"/>
      <c r="BGS44" s="282"/>
      <c r="BGT44" s="282"/>
      <c r="BGU44" s="282"/>
      <c r="BGV44" s="282"/>
      <c r="BGW44" s="282"/>
      <c r="BGX44" s="282"/>
      <c r="BGY44" s="282"/>
      <c r="BGZ44" s="282"/>
      <c r="BHA44" s="282"/>
      <c r="BHB44" s="282"/>
      <c r="BHC44" s="282"/>
      <c r="BHD44" s="282"/>
      <c r="BHE44" s="282"/>
      <c r="BHF44" s="282"/>
      <c r="BHG44" s="282"/>
      <c r="BHH44" s="282"/>
      <c r="BHI44" s="282"/>
      <c r="BHJ44" s="282"/>
      <c r="BHK44" s="282"/>
      <c r="BHL44" s="282"/>
      <c r="BHM44" s="282"/>
      <c r="BHN44" s="282"/>
      <c r="BHO44" s="282"/>
      <c r="BHP44" s="282"/>
      <c r="BHQ44" s="282"/>
      <c r="BHR44" s="282"/>
      <c r="BHS44" s="282"/>
      <c r="BHT44" s="282"/>
      <c r="BHU44" s="282"/>
      <c r="BHV44" s="282"/>
      <c r="BHW44" s="282"/>
      <c r="BHX44" s="282"/>
      <c r="BHY44" s="282"/>
      <c r="BHZ44" s="282"/>
      <c r="BIA44" s="282"/>
      <c r="BIB44" s="282"/>
      <c r="BIC44" s="282"/>
      <c r="BID44" s="282"/>
      <c r="BIE44" s="282"/>
      <c r="BIF44" s="282"/>
      <c r="BIG44" s="282"/>
      <c r="BIH44" s="282"/>
      <c r="BII44" s="282"/>
      <c r="BIJ44" s="282"/>
      <c r="BIK44" s="282"/>
      <c r="BIL44" s="282"/>
      <c r="BIM44" s="282"/>
      <c r="BIN44" s="282"/>
      <c r="BIO44" s="282"/>
      <c r="BIP44" s="282"/>
      <c r="BIQ44" s="282"/>
      <c r="BIR44" s="282"/>
      <c r="BIS44" s="282"/>
      <c r="BIT44" s="282"/>
      <c r="BIU44" s="282"/>
      <c r="BIV44" s="282"/>
      <c r="BIW44" s="282"/>
      <c r="BIX44" s="282"/>
      <c r="BIY44" s="282"/>
      <c r="BIZ44" s="282"/>
      <c r="BJA44" s="282"/>
      <c r="BJB44" s="282"/>
      <c r="BJC44" s="282"/>
      <c r="BJD44" s="282"/>
      <c r="BJE44" s="282"/>
      <c r="BJF44" s="282"/>
      <c r="BJG44" s="282"/>
      <c r="BJH44" s="282"/>
      <c r="BJI44" s="282"/>
      <c r="BJJ44" s="282"/>
      <c r="BJK44" s="282"/>
      <c r="BJL44" s="282"/>
      <c r="BJM44" s="282"/>
      <c r="BJN44" s="282"/>
      <c r="BJO44" s="282"/>
      <c r="BJP44" s="282"/>
      <c r="BJQ44" s="282"/>
      <c r="BJR44" s="282"/>
      <c r="BJS44" s="282"/>
      <c r="BJT44" s="282"/>
      <c r="BJU44" s="282"/>
      <c r="BJV44" s="282"/>
      <c r="BJW44" s="282"/>
      <c r="BJX44" s="282"/>
      <c r="BJY44" s="282"/>
      <c r="BJZ44" s="282"/>
      <c r="BKA44" s="282"/>
      <c r="BKB44" s="282"/>
      <c r="BKC44" s="282"/>
      <c r="BKD44" s="282"/>
      <c r="BKE44" s="282"/>
      <c r="BKF44" s="282"/>
      <c r="BKG44" s="282"/>
      <c r="BKH44" s="282"/>
      <c r="BKI44" s="282"/>
      <c r="BKJ44" s="282"/>
      <c r="BKK44" s="282"/>
      <c r="BKL44" s="282"/>
      <c r="BKM44" s="282"/>
      <c r="BKN44" s="282"/>
      <c r="BKO44" s="282"/>
      <c r="BKP44" s="282"/>
      <c r="BKQ44" s="282"/>
      <c r="BKR44" s="282"/>
      <c r="BKS44" s="282"/>
      <c r="BKT44" s="282"/>
      <c r="BKU44" s="282"/>
      <c r="BKV44" s="282"/>
      <c r="BKW44" s="282"/>
      <c r="BKX44" s="282"/>
      <c r="BKY44" s="282"/>
      <c r="BKZ44" s="282"/>
      <c r="BLA44" s="282"/>
      <c r="BLB44" s="282"/>
      <c r="BLC44" s="282"/>
      <c r="BLD44" s="282"/>
      <c r="BLE44" s="282"/>
      <c r="BLF44" s="282"/>
      <c r="BLG44" s="282"/>
      <c r="BLH44" s="282"/>
      <c r="BLI44" s="282"/>
      <c r="BLJ44" s="282"/>
      <c r="BLK44" s="282"/>
      <c r="BLL44" s="282"/>
      <c r="BLM44" s="282"/>
      <c r="BLN44" s="282"/>
      <c r="BLO44" s="282"/>
      <c r="BLP44" s="282"/>
      <c r="BLQ44" s="282"/>
      <c r="BLR44" s="282"/>
      <c r="BLS44" s="282"/>
      <c r="BLT44" s="282"/>
      <c r="BLU44" s="282"/>
      <c r="BLV44" s="282"/>
      <c r="BLW44" s="282"/>
      <c r="BLX44" s="282"/>
      <c r="BLY44" s="282"/>
      <c r="BLZ44" s="282"/>
      <c r="BMA44" s="282"/>
      <c r="BMB44" s="282"/>
      <c r="BMC44" s="282"/>
      <c r="BMD44" s="282"/>
      <c r="BME44" s="282"/>
      <c r="BMF44" s="282"/>
      <c r="BMG44" s="282"/>
      <c r="BMH44" s="282"/>
      <c r="BMI44" s="282"/>
      <c r="BMJ44" s="282"/>
      <c r="BMK44" s="282"/>
      <c r="BML44" s="282"/>
      <c r="BMM44" s="282"/>
      <c r="BMN44" s="282"/>
      <c r="BMO44" s="282"/>
      <c r="BMP44" s="282"/>
      <c r="BMQ44" s="282"/>
      <c r="BMR44" s="282"/>
      <c r="BMS44" s="282"/>
      <c r="BMT44" s="282"/>
      <c r="BMU44" s="282"/>
      <c r="BMV44" s="282"/>
      <c r="BMW44" s="282"/>
      <c r="BMX44" s="282"/>
      <c r="BMY44" s="282"/>
      <c r="BMZ44" s="282"/>
      <c r="BNA44" s="282"/>
      <c r="BNB44" s="282"/>
      <c r="BNC44" s="282"/>
      <c r="BND44" s="282"/>
      <c r="BNE44" s="282"/>
      <c r="BNF44" s="282"/>
      <c r="BNG44" s="282"/>
      <c r="BNH44" s="282"/>
      <c r="BNI44" s="282"/>
      <c r="BNJ44" s="282"/>
      <c r="BNK44" s="282"/>
      <c r="BNL44" s="282"/>
      <c r="BNM44" s="282"/>
      <c r="BNN44" s="282"/>
      <c r="BNO44" s="282"/>
      <c r="BNP44" s="282"/>
      <c r="BNQ44" s="282"/>
      <c r="BNR44" s="282"/>
      <c r="BNS44" s="282"/>
      <c r="BNT44" s="282"/>
      <c r="BNU44" s="282"/>
      <c r="BNV44" s="282"/>
      <c r="BNW44" s="282"/>
      <c r="BNX44" s="282"/>
      <c r="BNY44" s="282"/>
      <c r="BNZ44" s="282"/>
      <c r="BOA44" s="282"/>
      <c r="BOB44" s="282"/>
      <c r="BOC44" s="282"/>
      <c r="BOD44" s="282"/>
      <c r="BOE44" s="282"/>
      <c r="BOF44" s="282"/>
      <c r="BOG44" s="282"/>
      <c r="BOH44" s="282"/>
      <c r="BOI44" s="282"/>
      <c r="BOJ44" s="282"/>
      <c r="BOK44" s="282"/>
      <c r="BOL44" s="282"/>
      <c r="BOM44" s="282"/>
      <c r="BON44" s="282"/>
      <c r="BOO44" s="282"/>
      <c r="BOP44" s="282"/>
      <c r="BOQ44" s="282"/>
      <c r="BOR44" s="282"/>
      <c r="BOS44" s="282"/>
      <c r="BOT44" s="282"/>
      <c r="BOU44" s="282"/>
      <c r="BOV44" s="282"/>
      <c r="BOW44" s="282"/>
      <c r="BOX44" s="282"/>
      <c r="BOY44" s="282"/>
      <c r="BOZ44" s="282"/>
      <c r="BPA44" s="282"/>
      <c r="BPB44" s="282"/>
      <c r="BPC44" s="282"/>
      <c r="BPD44" s="282"/>
      <c r="BPE44" s="282"/>
      <c r="BPF44" s="282"/>
      <c r="BPG44" s="282"/>
      <c r="BPH44" s="282"/>
      <c r="BPI44" s="282"/>
      <c r="BPJ44" s="282"/>
      <c r="BPK44" s="282"/>
      <c r="BPL44" s="282"/>
      <c r="BPM44" s="282"/>
      <c r="BPN44" s="282"/>
      <c r="BPO44" s="282"/>
      <c r="BPP44" s="282"/>
      <c r="BPQ44" s="282"/>
      <c r="BPR44" s="282"/>
      <c r="BPS44" s="282"/>
      <c r="BPT44" s="282"/>
      <c r="BPU44" s="282"/>
      <c r="BPV44" s="282"/>
      <c r="BPW44" s="282"/>
      <c r="BPX44" s="282"/>
      <c r="BPY44" s="282"/>
      <c r="BPZ44" s="282"/>
      <c r="BQA44" s="282"/>
      <c r="BQB44" s="282"/>
      <c r="BQC44" s="282"/>
      <c r="BQD44" s="282"/>
      <c r="BQE44" s="282"/>
      <c r="BQF44" s="282"/>
      <c r="BQG44" s="282"/>
      <c r="BQH44" s="282"/>
      <c r="BQI44" s="282"/>
      <c r="BQJ44" s="282"/>
      <c r="BQK44" s="282"/>
      <c r="BQL44" s="282"/>
      <c r="BQM44" s="282"/>
      <c r="BQN44" s="282"/>
      <c r="BQO44" s="282"/>
      <c r="BQP44" s="282"/>
      <c r="BQQ44" s="282"/>
      <c r="BQR44" s="282"/>
      <c r="BQS44" s="282"/>
      <c r="BQT44" s="282"/>
      <c r="BQU44" s="282"/>
      <c r="BQV44" s="282"/>
      <c r="BQW44" s="282"/>
      <c r="BQX44" s="282"/>
      <c r="BQY44" s="282"/>
      <c r="BQZ44" s="282"/>
      <c r="BRA44" s="282"/>
      <c r="BRB44" s="282"/>
      <c r="BRC44" s="282"/>
      <c r="BRD44" s="282"/>
      <c r="BRE44" s="282"/>
      <c r="BRF44" s="282"/>
      <c r="BRG44" s="282"/>
      <c r="BRH44" s="282"/>
      <c r="BRI44" s="282"/>
      <c r="BRJ44" s="282"/>
      <c r="BRK44" s="282"/>
      <c r="BRL44" s="282"/>
      <c r="BRM44" s="282"/>
      <c r="BRN44" s="282"/>
      <c r="BRO44" s="282"/>
      <c r="BRP44" s="282"/>
      <c r="BRQ44" s="282"/>
      <c r="BRR44" s="282"/>
      <c r="BRS44" s="282"/>
      <c r="BRT44" s="282"/>
      <c r="BRU44" s="282"/>
      <c r="BRV44" s="282"/>
      <c r="BRW44" s="282"/>
      <c r="BRX44" s="282"/>
      <c r="BRY44" s="282"/>
      <c r="BRZ44" s="282"/>
      <c r="BSA44" s="282"/>
      <c r="BSB44" s="282"/>
      <c r="BSC44" s="282"/>
      <c r="BSD44" s="282"/>
      <c r="BSE44" s="282"/>
      <c r="BSF44" s="282"/>
      <c r="BSG44" s="282"/>
      <c r="BSH44" s="282"/>
      <c r="BSI44" s="282"/>
      <c r="BSJ44" s="282"/>
      <c r="BSK44" s="282"/>
      <c r="BSL44" s="282"/>
      <c r="BSM44" s="282"/>
      <c r="BSN44" s="282"/>
      <c r="BSO44" s="282"/>
      <c r="BSP44" s="282"/>
      <c r="BSQ44" s="282"/>
      <c r="BSR44" s="282"/>
      <c r="BSS44" s="282"/>
      <c r="BST44" s="282"/>
      <c r="BSU44" s="282"/>
      <c r="BSV44" s="282"/>
      <c r="BSW44" s="282"/>
      <c r="BSX44" s="282"/>
      <c r="BSY44" s="282"/>
      <c r="BSZ44" s="282"/>
      <c r="BTA44" s="282"/>
      <c r="BTB44" s="282"/>
      <c r="BTC44" s="282"/>
      <c r="BTD44" s="282"/>
      <c r="BTE44" s="282"/>
      <c r="BTF44" s="282"/>
      <c r="BTG44" s="282"/>
      <c r="BTH44" s="282"/>
      <c r="BTI44" s="282"/>
      <c r="BTJ44" s="282"/>
      <c r="BTK44" s="282"/>
      <c r="BTL44" s="282"/>
      <c r="BTM44" s="282"/>
      <c r="BTN44" s="282"/>
      <c r="BTO44" s="282"/>
      <c r="BTP44" s="282"/>
      <c r="BTQ44" s="282"/>
      <c r="BTR44" s="282"/>
      <c r="BTS44" s="282"/>
      <c r="BTT44" s="282"/>
      <c r="BTU44" s="282"/>
      <c r="BTV44" s="282"/>
      <c r="BTW44" s="282"/>
      <c r="BTX44" s="282"/>
      <c r="BTY44" s="282"/>
      <c r="BTZ44" s="282"/>
      <c r="BUA44" s="282"/>
      <c r="BUB44" s="282"/>
      <c r="BUC44" s="282"/>
      <c r="BUD44" s="282"/>
      <c r="BUE44" s="282"/>
      <c r="BUF44" s="282"/>
      <c r="BUG44" s="282"/>
      <c r="BUH44" s="282"/>
      <c r="BUI44" s="282"/>
      <c r="BUJ44" s="282"/>
      <c r="BUK44" s="282"/>
      <c r="BUL44" s="282"/>
      <c r="BUM44" s="282"/>
      <c r="BUN44" s="282"/>
      <c r="BUO44" s="282"/>
      <c r="BUP44" s="282"/>
      <c r="BUQ44" s="282"/>
      <c r="BUR44" s="282"/>
      <c r="BUS44" s="282"/>
      <c r="BUT44" s="282"/>
      <c r="BUU44" s="282"/>
      <c r="BUV44" s="282"/>
      <c r="BUW44" s="282"/>
      <c r="BUX44" s="282"/>
      <c r="BUY44" s="282"/>
      <c r="BUZ44" s="282"/>
      <c r="BVA44" s="282"/>
      <c r="BVB44" s="282"/>
      <c r="BVC44" s="282"/>
      <c r="BVD44" s="282"/>
      <c r="BVE44" s="282"/>
      <c r="BVF44" s="282"/>
      <c r="BVG44" s="282"/>
      <c r="BVH44" s="282"/>
      <c r="BVI44" s="282"/>
      <c r="BVJ44" s="282"/>
      <c r="BVK44" s="282"/>
      <c r="BVL44" s="282"/>
      <c r="BVM44" s="282"/>
      <c r="BVN44" s="282"/>
      <c r="BVO44" s="282"/>
      <c r="BVP44" s="282"/>
      <c r="BVQ44" s="282"/>
      <c r="BVR44" s="282"/>
      <c r="BVS44" s="282"/>
      <c r="BVT44" s="282"/>
      <c r="BVU44" s="282"/>
      <c r="BVV44" s="282"/>
      <c r="BVW44" s="282"/>
      <c r="BVX44" s="282"/>
      <c r="BVY44" s="282"/>
      <c r="BVZ44" s="282"/>
      <c r="BWA44" s="282"/>
      <c r="BWB44" s="282"/>
      <c r="BWC44" s="282"/>
      <c r="BWD44" s="282"/>
      <c r="BWE44" s="282"/>
      <c r="BWF44" s="282"/>
      <c r="BWG44" s="282"/>
      <c r="BWH44" s="282"/>
      <c r="BWI44" s="282"/>
      <c r="BWJ44" s="282"/>
      <c r="BWK44" s="282"/>
      <c r="BWL44" s="282"/>
      <c r="BWM44" s="282"/>
      <c r="BWN44" s="282"/>
      <c r="BWO44" s="282"/>
      <c r="BWP44" s="282"/>
      <c r="BWQ44" s="282"/>
      <c r="BWR44" s="282"/>
      <c r="BWS44" s="282"/>
      <c r="BWT44" s="282"/>
      <c r="BWU44" s="282"/>
      <c r="BWV44" s="282"/>
      <c r="BWW44" s="282"/>
      <c r="BWX44" s="282"/>
      <c r="BWY44" s="282"/>
      <c r="BWZ44" s="282"/>
      <c r="BXA44" s="282"/>
      <c r="BXB44" s="282"/>
      <c r="BXC44" s="282"/>
      <c r="BXD44" s="282"/>
      <c r="BXE44" s="282"/>
      <c r="BXF44" s="282"/>
      <c r="BXG44" s="282"/>
      <c r="BXH44" s="282"/>
      <c r="BXI44" s="282"/>
      <c r="BXJ44" s="282"/>
      <c r="BXK44" s="282"/>
      <c r="BXL44" s="282"/>
      <c r="BXM44" s="282"/>
      <c r="BXN44" s="282"/>
      <c r="BXO44" s="282"/>
      <c r="BXP44" s="282"/>
      <c r="BXQ44" s="282"/>
      <c r="BXR44" s="282"/>
      <c r="BXS44" s="282"/>
      <c r="BXT44" s="282"/>
      <c r="BXU44" s="282"/>
      <c r="BXV44" s="282"/>
      <c r="BXW44" s="282"/>
      <c r="BXX44" s="282"/>
      <c r="BXY44" s="282"/>
      <c r="BXZ44" s="282"/>
      <c r="BYA44" s="282"/>
      <c r="BYB44" s="282"/>
      <c r="BYC44" s="282"/>
      <c r="BYD44" s="282"/>
      <c r="BYE44" s="282"/>
      <c r="BYF44" s="282"/>
      <c r="BYG44" s="282"/>
      <c r="BYH44" s="282"/>
      <c r="BYI44" s="282"/>
      <c r="BYJ44" s="282"/>
      <c r="BYK44" s="282"/>
      <c r="BYL44" s="282"/>
      <c r="BYM44" s="282"/>
      <c r="BYN44" s="282"/>
      <c r="BYO44" s="282"/>
      <c r="BYP44" s="282"/>
      <c r="BYQ44" s="282"/>
      <c r="BYR44" s="282"/>
      <c r="BYS44" s="282"/>
      <c r="BYT44" s="282"/>
      <c r="BYU44" s="282"/>
      <c r="BYV44" s="282"/>
      <c r="BYW44" s="282"/>
      <c r="BYX44" s="282"/>
      <c r="BYY44" s="282"/>
      <c r="BYZ44" s="282"/>
      <c r="BZA44" s="282"/>
      <c r="BZB44" s="282"/>
      <c r="BZC44" s="282"/>
      <c r="BZD44" s="282"/>
      <c r="BZE44" s="282"/>
      <c r="BZF44" s="282"/>
    </row>
    <row r="45" spans="1:2034" s="406" customFormat="1" ht="19.5" customHeight="1" thickBot="1">
      <c r="A45" s="685" t="s">
        <v>1337</v>
      </c>
      <c r="B45" s="804"/>
      <c r="C45" s="804"/>
      <c r="D45" s="804"/>
      <c r="E45" s="805"/>
      <c r="F45" s="126"/>
      <c r="G45" s="126"/>
      <c r="H45" s="24"/>
      <c r="I45" s="24"/>
      <c r="J45" s="37">
        <v>15100</v>
      </c>
      <c r="K45" s="66">
        <v>45.4</v>
      </c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P45" s="282"/>
      <c r="AQ45" s="282"/>
      <c r="AR45" s="282"/>
      <c r="AS45" s="282"/>
      <c r="AT45" s="282"/>
      <c r="AU45" s="282"/>
      <c r="AV45" s="282"/>
      <c r="AW45" s="282"/>
      <c r="AX45" s="282"/>
      <c r="AY45" s="282"/>
      <c r="AZ45" s="282"/>
      <c r="BA45" s="282"/>
      <c r="BB45" s="282"/>
      <c r="BC45" s="282"/>
      <c r="BD45" s="282"/>
      <c r="BE45" s="282"/>
      <c r="BF45" s="282"/>
      <c r="BG45" s="282"/>
      <c r="BH45" s="282"/>
      <c r="BI45" s="282"/>
      <c r="BJ45" s="282"/>
      <c r="BK45" s="282"/>
      <c r="BL45" s="282"/>
      <c r="BM45" s="282"/>
      <c r="BN45" s="282"/>
      <c r="BO45" s="282"/>
      <c r="BP45" s="282"/>
      <c r="BQ45" s="282"/>
      <c r="BR45" s="282"/>
      <c r="BS45" s="282"/>
      <c r="BT45" s="282"/>
      <c r="BU45" s="282"/>
      <c r="BV45" s="282"/>
      <c r="BW45" s="282"/>
      <c r="BX45" s="282"/>
      <c r="BY45" s="282"/>
      <c r="BZ45" s="282"/>
      <c r="CA45" s="282"/>
      <c r="CB45" s="282"/>
      <c r="CC45" s="282"/>
      <c r="CD45" s="282"/>
      <c r="CE45" s="282"/>
      <c r="CF45" s="282"/>
      <c r="CG45" s="282"/>
      <c r="CH45" s="282"/>
      <c r="CI45" s="282"/>
      <c r="CJ45" s="282"/>
      <c r="CK45" s="282"/>
      <c r="CL45" s="282"/>
      <c r="CM45" s="282"/>
      <c r="CN45" s="282"/>
      <c r="CO45" s="282"/>
      <c r="CP45" s="282"/>
      <c r="CQ45" s="282"/>
      <c r="CR45" s="282"/>
      <c r="CS45" s="282"/>
      <c r="CT45" s="282"/>
      <c r="CU45" s="282"/>
      <c r="CV45" s="282"/>
      <c r="CW45" s="282"/>
      <c r="CX45" s="282"/>
      <c r="CY45" s="282"/>
      <c r="CZ45" s="282"/>
      <c r="DA45" s="282"/>
      <c r="DB45" s="282"/>
      <c r="DC45" s="282"/>
      <c r="DD45" s="282"/>
      <c r="DE45" s="282"/>
      <c r="DF45" s="282"/>
      <c r="DG45" s="282"/>
      <c r="DH45" s="282"/>
      <c r="DI45" s="282"/>
      <c r="DJ45" s="282"/>
      <c r="DK45" s="282"/>
      <c r="DL45" s="282"/>
      <c r="DM45" s="282"/>
      <c r="DN45" s="282"/>
      <c r="DO45" s="282"/>
      <c r="DP45" s="282"/>
      <c r="DQ45" s="282"/>
      <c r="DR45" s="282"/>
      <c r="DS45" s="282"/>
      <c r="DT45" s="282"/>
      <c r="DU45" s="282"/>
      <c r="DV45" s="282"/>
      <c r="DW45" s="282"/>
      <c r="DX45" s="282"/>
      <c r="DY45" s="282"/>
      <c r="DZ45" s="282"/>
      <c r="EA45" s="282"/>
      <c r="EB45" s="282"/>
      <c r="EC45" s="282"/>
      <c r="ED45" s="282"/>
      <c r="EE45" s="282"/>
      <c r="EF45" s="282"/>
      <c r="EG45" s="282"/>
      <c r="EH45" s="282"/>
      <c r="EI45" s="282"/>
      <c r="EJ45" s="282"/>
      <c r="EK45" s="282"/>
      <c r="EL45" s="282"/>
      <c r="EM45" s="282"/>
      <c r="EN45" s="282"/>
      <c r="EO45" s="282"/>
      <c r="EP45" s="282"/>
      <c r="EQ45" s="282"/>
      <c r="ER45" s="282"/>
      <c r="ES45" s="282"/>
      <c r="ET45" s="282"/>
      <c r="EU45" s="282"/>
      <c r="EV45" s="282"/>
      <c r="EW45" s="282"/>
      <c r="EX45" s="282"/>
      <c r="EY45" s="282"/>
      <c r="EZ45" s="282"/>
      <c r="FA45" s="282"/>
      <c r="FB45" s="282"/>
      <c r="FC45" s="282"/>
      <c r="FD45" s="282"/>
      <c r="FE45" s="282"/>
      <c r="FF45" s="282"/>
      <c r="FG45" s="282"/>
      <c r="FH45" s="282"/>
      <c r="FI45" s="282"/>
      <c r="FJ45" s="282"/>
      <c r="FK45" s="282"/>
      <c r="FL45" s="282"/>
      <c r="FM45" s="282"/>
      <c r="FN45" s="282"/>
      <c r="FO45" s="282"/>
      <c r="FP45" s="282"/>
      <c r="FQ45" s="282"/>
      <c r="FR45" s="282"/>
      <c r="FS45" s="282"/>
      <c r="FT45" s="282"/>
      <c r="FU45" s="282"/>
      <c r="FV45" s="282"/>
      <c r="FW45" s="282"/>
      <c r="FX45" s="282"/>
      <c r="FY45" s="282"/>
      <c r="FZ45" s="282"/>
      <c r="GA45" s="282"/>
      <c r="GB45" s="282"/>
      <c r="GC45" s="282"/>
      <c r="GD45" s="282"/>
      <c r="GE45" s="282"/>
      <c r="GF45" s="282"/>
      <c r="GG45" s="282"/>
      <c r="GH45" s="282"/>
      <c r="GI45" s="282"/>
      <c r="GJ45" s="282"/>
      <c r="GK45" s="282"/>
      <c r="GL45" s="282"/>
      <c r="GM45" s="282"/>
      <c r="GN45" s="282"/>
      <c r="GO45" s="282"/>
      <c r="GP45" s="282"/>
      <c r="GQ45" s="282"/>
      <c r="GR45" s="282"/>
      <c r="GS45" s="282"/>
      <c r="GT45" s="282"/>
      <c r="GU45" s="282"/>
      <c r="GV45" s="282"/>
      <c r="GW45" s="282"/>
      <c r="GX45" s="282"/>
      <c r="GY45" s="282"/>
      <c r="GZ45" s="282"/>
      <c r="HA45" s="282"/>
      <c r="HB45" s="282"/>
      <c r="HC45" s="282"/>
      <c r="HD45" s="282"/>
      <c r="HE45" s="282"/>
      <c r="HF45" s="282"/>
      <c r="HG45" s="282"/>
      <c r="HH45" s="282"/>
      <c r="HI45" s="282"/>
      <c r="HJ45" s="282"/>
      <c r="HK45" s="282"/>
      <c r="HL45" s="282"/>
      <c r="HM45" s="282"/>
      <c r="HN45" s="282"/>
      <c r="HO45" s="282"/>
      <c r="HP45" s="282"/>
      <c r="HQ45" s="282"/>
      <c r="HR45" s="282"/>
      <c r="HS45" s="282"/>
      <c r="HT45" s="282"/>
      <c r="HU45" s="282"/>
      <c r="HV45" s="282"/>
      <c r="HW45" s="282"/>
      <c r="HX45" s="282"/>
      <c r="HY45" s="282"/>
      <c r="HZ45" s="282"/>
      <c r="IA45" s="282"/>
      <c r="IB45" s="282"/>
      <c r="IC45" s="282"/>
      <c r="ID45" s="282"/>
      <c r="IE45" s="282"/>
      <c r="IF45" s="282"/>
      <c r="IG45" s="282"/>
      <c r="IH45" s="282"/>
      <c r="II45" s="282"/>
      <c r="IJ45" s="282"/>
      <c r="IK45" s="282"/>
      <c r="IL45" s="282"/>
      <c r="IM45" s="282"/>
      <c r="IN45" s="282"/>
      <c r="IO45" s="282"/>
      <c r="IP45" s="282"/>
      <c r="IQ45" s="282"/>
      <c r="IR45" s="282"/>
      <c r="IS45" s="282"/>
      <c r="IT45" s="282"/>
      <c r="IU45" s="282"/>
      <c r="IV45" s="282"/>
      <c r="IW45" s="282"/>
      <c r="IX45" s="282"/>
      <c r="IY45" s="282"/>
      <c r="IZ45" s="282"/>
      <c r="JA45" s="282"/>
      <c r="JB45" s="282"/>
      <c r="JC45" s="282"/>
      <c r="JD45" s="282"/>
      <c r="JE45" s="282"/>
      <c r="JF45" s="282"/>
      <c r="JG45" s="282"/>
      <c r="JH45" s="282"/>
      <c r="JI45" s="282"/>
      <c r="JJ45" s="282"/>
      <c r="JK45" s="282"/>
      <c r="JL45" s="282"/>
      <c r="JM45" s="282"/>
      <c r="JN45" s="282"/>
      <c r="JO45" s="282"/>
      <c r="JP45" s="282"/>
      <c r="JQ45" s="282"/>
      <c r="JR45" s="282"/>
      <c r="JS45" s="282"/>
      <c r="JT45" s="282"/>
      <c r="JU45" s="282"/>
      <c r="JV45" s="282"/>
      <c r="JW45" s="282"/>
      <c r="JX45" s="282"/>
      <c r="JY45" s="282"/>
      <c r="JZ45" s="282"/>
      <c r="KA45" s="282"/>
      <c r="KB45" s="282"/>
      <c r="KC45" s="282"/>
      <c r="KD45" s="282"/>
      <c r="KE45" s="282"/>
      <c r="KF45" s="282"/>
      <c r="KG45" s="282"/>
      <c r="KH45" s="282"/>
      <c r="KI45" s="282"/>
      <c r="KJ45" s="282"/>
      <c r="KK45" s="282"/>
      <c r="KL45" s="282"/>
      <c r="KM45" s="282"/>
      <c r="KN45" s="282"/>
      <c r="KO45" s="282"/>
      <c r="KP45" s="282"/>
      <c r="KQ45" s="282"/>
      <c r="KR45" s="282"/>
      <c r="KS45" s="282"/>
      <c r="KT45" s="282"/>
      <c r="KU45" s="282"/>
      <c r="KV45" s="282"/>
      <c r="KW45" s="282"/>
      <c r="KX45" s="282"/>
      <c r="KY45" s="282"/>
      <c r="KZ45" s="282"/>
      <c r="LA45" s="282"/>
      <c r="LB45" s="282"/>
      <c r="LC45" s="282"/>
      <c r="LD45" s="282"/>
      <c r="LE45" s="282"/>
      <c r="LF45" s="282"/>
      <c r="LG45" s="282"/>
      <c r="LH45" s="282"/>
      <c r="LI45" s="282"/>
      <c r="LJ45" s="282"/>
      <c r="LK45" s="282"/>
      <c r="LL45" s="282"/>
      <c r="LM45" s="282"/>
      <c r="LN45" s="282"/>
      <c r="LO45" s="282"/>
      <c r="LP45" s="282"/>
      <c r="LQ45" s="282"/>
      <c r="LR45" s="282"/>
      <c r="LS45" s="282"/>
      <c r="LT45" s="282"/>
      <c r="LU45" s="282"/>
      <c r="LV45" s="282"/>
      <c r="LW45" s="282"/>
      <c r="LX45" s="282"/>
      <c r="LY45" s="282"/>
      <c r="LZ45" s="282"/>
      <c r="MA45" s="282"/>
      <c r="MB45" s="282"/>
      <c r="MC45" s="282"/>
      <c r="MD45" s="282"/>
      <c r="ME45" s="282"/>
      <c r="MF45" s="282"/>
      <c r="MG45" s="282"/>
      <c r="MH45" s="282"/>
      <c r="MI45" s="282"/>
      <c r="MJ45" s="282"/>
      <c r="MK45" s="282"/>
      <c r="ML45" s="282"/>
      <c r="MM45" s="282"/>
      <c r="MN45" s="282"/>
      <c r="MO45" s="282"/>
      <c r="MP45" s="282"/>
      <c r="MQ45" s="282"/>
      <c r="MR45" s="282"/>
      <c r="MS45" s="282"/>
      <c r="MT45" s="282"/>
      <c r="MU45" s="282"/>
      <c r="MV45" s="282"/>
      <c r="MW45" s="282"/>
      <c r="MX45" s="282"/>
      <c r="MY45" s="282"/>
      <c r="MZ45" s="282"/>
      <c r="NA45" s="282"/>
      <c r="NB45" s="282"/>
      <c r="NC45" s="282"/>
      <c r="ND45" s="282"/>
      <c r="NE45" s="282"/>
      <c r="NF45" s="282"/>
      <c r="NG45" s="282"/>
      <c r="NH45" s="282"/>
      <c r="NI45" s="282"/>
      <c r="NJ45" s="282"/>
      <c r="NK45" s="282"/>
      <c r="NL45" s="282"/>
      <c r="NM45" s="282"/>
      <c r="NN45" s="282"/>
      <c r="NO45" s="282"/>
      <c r="NP45" s="282"/>
      <c r="NQ45" s="282"/>
      <c r="NR45" s="282"/>
      <c r="NS45" s="282"/>
      <c r="NT45" s="282"/>
      <c r="NU45" s="282"/>
      <c r="NV45" s="282"/>
      <c r="NW45" s="282"/>
      <c r="NX45" s="282"/>
      <c r="NY45" s="282"/>
      <c r="NZ45" s="282"/>
      <c r="OA45" s="282"/>
      <c r="OB45" s="282"/>
      <c r="OC45" s="282"/>
      <c r="OD45" s="282"/>
      <c r="OE45" s="282"/>
      <c r="OF45" s="282"/>
      <c r="OG45" s="282"/>
      <c r="OH45" s="282"/>
      <c r="OI45" s="282"/>
      <c r="OJ45" s="282"/>
      <c r="OK45" s="282"/>
      <c r="OL45" s="282"/>
      <c r="OM45" s="282"/>
      <c r="ON45" s="282"/>
      <c r="OO45" s="282"/>
      <c r="OP45" s="282"/>
      <c r="OQ45" s="282"/>
      <c r="OR45" s="282"/>
      <c r="OS45" s="282"/>
      <c r="OT45" s="282"/>
      <c r="OU45" s="282"/>
      <c r="OV45" s="282"/>
      <c r="OW45" s="282"/>
      <c r="OX45" s="282"/>
      <c r="OY45" s="282"/>
      <c r="OZ45" s="282"/>
      <c r="PA45" s="282"/>
      <c r="PB45" s="282"/>
      <c r="PC45" s="282"/>
      <c r="PD45" s="282"/>
      <c r="PE45" s="282"/>
      <c r="PF45" s="282"/>
      <c r="PG45" s="282"/>
      <c r="PH45" s="282"/>
      <c r="PI45" s="282"/>
      <c r="PJ45" s="282"/>
      <c r="PK45" s="282"/>
      <c r="PL45" s="282"/>
      <c r="PM45" s="282"/>
      <c r="PN45" s="282"/>
      <c r="PO45" s="282"/>
      <c r="PP45" s="282"/>
      <c r="PQ45" s="282"/>
      <c r="PR45" s="282"/>
      <c r="PS45" s="282"/>
      <c r="PT45" s="282"/>
      <c r="PU45" s="282"/>
      <c r="PV45" s="282"/>
      <c r="PW45" s="282"/>
      <c r="PX45" s="282"/>
      <c r="PY45" s="282"/>
      <c r="PZ45" s="282"/>
      <c r="QA45" s="282"/>
      <c r="QB45" s="282"/>
      <c r="QC45" s="282"/>
      <c r="QD45" s="282"/>
      <c r="QE45" s="282"/>
      <c r="QF45" s="282"/>
      <c r="QG45" s="282"/>
      <c r="QH45" s="282"/>
      <c r="QI45" s="282"/>
      <c r="QJ45" s="282"/>
      <c r="QK45" s="282"/>
      <c r="QL45" s="282"/>
      <c r="QM45" s="282"/>
      <c r="QN45" s="282"/>
      <c r="QO45" s="282"/>
      <c r="QP45" s="282"/>
      <c r="QQ45" s="282"/>
      <c r="QR45" s="282"/>
      <c r="QS45" s="282"/>
      <c r="QT45" s="282"/>
      <c r="QU45" s="282"/>
      <c r="QV45" s="282"/>
      <c r="QW45" s="282"/>
      <c r="QX45" s="282"/>
      <c r="QY45" s="282"/>
      <c r="QZ45" s="282"/>
      <c r="RA45" s="282"/>
      <c r="RB45" s="282"/>
      <c r="RC45" s="282"/>
      <c r="RD45" s="282"/>
      <c r="RE45" s="282"/>
      <c r="RF45" s="282"/>
      <c r="RG45" s="282"/>
      <c r="RH45" s="282"/>
      <c r="RI45" s="282"/>
      <c r="RJ45" s="282"/>
      <c r="RK45" s="282"/>
      <c r="RL45" s="282"/>
      <c r="RM45" s="282"/>
      <c r="RN45" s="282"/>
      <c r="RO45" s="282"/>
      <c r="RP45" s="282"/>
      <c r="RQ45" s="282"/>
      <c r="RR45" s="282"/>
      <c r="RS45" s="282"/>
      <c r="RT45" s="282"/>
      <c r="RU45" s="282"/>
      <c r="RV45" s="282"/>
      <c r="RW45" s="282"/>
      <c r="RX45" s="282"/>
      <c r="RY45" s="282"/>
      <c r="RZ45" s="282"/>
      <c r="SA45" s="282"/>
      <c r="SB45" s="282"/>
      <c r="SC45" s="282"/>
      <c r="SD45" s="282"/>
      <c r="SE45" s="282"/>
      <c r="SF45" s="282"/>
      <c r="SG45" s="282"/>
      <c r="SH45" s="282"/>
      <c r="SI45" s="282"/>
      <c r="SJ45" s="282"/>
      <c r="SK45" s="282"/>
      <c r="SL45" s="282"/>
      <c r="SM45" s="282"/>
      <c r="SN45" s="282"/>
      <c r="SO45" s="282"/>
      <c r="SP45" s="282"/>
      <c r="SQ45" s="282"/>
      <c r="SR45" s="282"/>
      <c r="SS45" s="282"/>
      <c r="ST45" s="282"/>
      <c r="SU45" s="282"/>
      <c r="SV45" s="282"/>
      <c r="SW45" s="282"/>
      <c r="SX45" s="282"/>
      <c r="SY45" s="282"/>
      <c r="SZ45" s="282"/>
      <c r="TA45" s="282"/>
      <c r="TB45" s="282"/>
      <c r="TC45" s="282"/>
      <c r="TD45" s="282"/>
      <c r="TE45" s="282"/>
      <c r="TF45" s="282"/>
      <c r="TG45" s="282"/>
      <c r="TH45" s="282"/>
      <c r="TI45" s="282"/>
      <c r="TJ45" s="282"/>
      <c r="TK45" s="282"/>
      <c r="TL45" s="282"/>
      <c r="TM45" s="282"/>
      <c r="TN45" s="282"/>
      <c r="TO45" s="282"/>
      <c r="TP45" s="282"/>
      <c r="TQ45" s="282"/>
      <c r="TR45" s="282"/>
      <c r="TS45" s="282"/>
      <c r="TT45" s="282"/>
      <c r="TU45" s="282"/>
      <c r="TV45" s="282"/>
      <c r="TW45" s="282"/>
      <c r="TX45" s="282"/>
      <c r="TY45" s="282"/>
      <c r="TZ45" s="282"/>
      <c r="UA45" s="282"/>
      <c r="UB45" s="282"/>
      <c r="UC45" s="282"/>
      <c r="UD45" s="282"/>
      <c r="UE45" s="282"/>
      <c r="UF45" s="282"/>
      <c r="UG45" s="282"/>
      <c r="UH45" s="282"/>
      <c r="UI45" s="282"/>
      <c r="UJ45" s="282"/>
      <c r="UK45" s="282"/>
      <c r="UL45" s="282"/>
      <c r="UM45" s="282"/>
      <c r="UN45" s="282"/>
      <c r="UO45" s="282"/>
      <c r="UP45" s="282"/>
      <c r="UQ45" s="282"/>
      <c r="UR45" s="282"/>
      <c r="US45" s="282"/>
      <c r="UT45" s="282"/>
      <c r="UU45" s="282"/>
      <c r="UV45" s="282"/>
      <c r="UW45" s="282"/>
      <c r="UX45" s="282"/>
      <c r="UY45" s="282"/>
      <c r="UZ45" s="282"/>
      <c r="VA45" s="282"/>
      <c r="VB45" s="282"/>
      <c r="VC45" s="282"/>
      <c r="VD45" s="282"/>
      <c r="VE45" s="282"/>
      <c r="VF45" s="282"/>
      <c r="VG45" s="282"/>
      <c r="VH45" s="282"/>
      <c r="VI45" s="282"/>
      <c r="VJ45" s="282"/>
      <c r="VK45" s="282"/>
      <c r="VL45" s="282"/>
      <c r="VM45" s="282"/>
      <c r="VN45" s="282"/>
      <c r="VO45" s="282"/>
      <c r="VP45" s="282"/>
      <c r="VQ45" s="282"/>
      <c r="VR45" s="282"/>
      <c r="VS45" s="282"/>
      <c r="VT45" s="282"/>
      <c r="VU45" s="282"/>
      <c r="VV45" s="282"/>
      <c r="VW45" s="282"/>
      <c r="VX45" s="282"/>
      <c r="VY45" s="282"/>
      <c r="VZ45" s="282"/>
      <c r="WA45" s="282"/>
      <c r="WB45" s="282"/>
      <c r="WC45" s="282"/>
      <c r="WD45" s="282"/>
      <c r="WE45" s="282"/>
      <c r="WF45" s="282"/>
      <c r="WG45" s="282"/>
      <c r="WH45" s="282"/>
      <c r="WI45" s="282"/>
      <c r="WJ45" s="282"/>
      <c r="WK45" s="282"/>
      <c r="WL45" s="282"/>
      <c r="WM45" s="282"/>
      <c r="WN45" s="282"/>
      <c r="WO45" s="282"/>
      <c r="WP45" s="282"/>
      <c r="WQ45" s="282"/>
      <c r="WR45" s="282"/>
      <c r="WS45" s="282"/>
      <c r="WT45" s="282"/>
      <c r="WU45" s="282"/>
      <c r="WV45" s="282"/>
      <c r="WW45" s="282"/>
      <c r="WX45" s="282"/>
      <c r="WY45" s="282"/>
      <c r="WZ45" s="282"/>
      <c r="XA45" s="282"/>
      <c r="XB45" s="282"/>
      <c r="XC45" s="282"/>
      <c r="XD45" s="282"/>
      <c r="XE45" s="282"/>
      <c r="XF45" s="282"/>
      <c r="XG45" s="282"/>
      <c r="XH45" s="282"/>
      <c r="XI45" s="282"/>
      <c r="XJ45" s="282"/>
      <c r="XK45" s="282"/>
      <c r="XL45" s="282"/>
      <c r="XM45" s="282"/>
      <c r="XN45" s="282"/>
      <c r="XO45" s="282"/>
      <c r="XP45" s="282"/>
      <c r="XQ45" s="282"/>
      <c r="XR45" s="282"/>
      <c r="XS45" s="282"/>
      <c r="XT45" s="282"/>
      <c r="XU45" s="282"/>
      <c r="XV45" s="282"/>
      <c r="XW45" s="282"/>
      <c r="XX45" s="282"/>
      <c r="XY45" s="282"/>
      <c r="XZ45" s="282"/>
      <c r="YA45" s="282"/>
      <c r="YB45" s="282"/>
      <c r="YC45" s="282"/>
      <c r="YD45" s="282"/>
      <c r="YE45" s="282"/>
      <c r="YF45" s="282"/>
      <c r="YG45" s="282"/>
      <c r="YH45" s="282"/>
      <c r="YI45" s="282"/>
      <c r="YJ45" s="282"/>
      <c r="YK45" s="282"/>
      <c r="YL45" s="282"/>
      <c r="YM45" s="282"/>
      <c r="YN45" s="282"/>
      <c r="YO45" s="282"/>
      <c r="YP45" s="282"/>
      <c r="YQ45" s="282"/>
      <c r="YR45" s="282"/>
      <c r="YS45" s="282"/>
      <c r="YT45" s="282"/>
      <c r="YU45" s="282"/>
      <c r="YV45" s="282"/>
      <c r="YW45" s="282"/>
      <c r="YX45" s="282"/>
      <c r="YY45" s="282"/>
      <c r="YZ45" s="282"/>
      <c r="ZA45" s="282"/>
      <c r="ZB45" s="282"/>
      <c r="ZC45" s="282"/>
      <c r="ZD45" s="282"/>
      <c r="ZE45" s="282"/>
      <c r="ZF45" s="282"/>
      <c r="ZG45" s="282"/>
      <c r="ZH45" s="282"/>
      <c r="ZI45" s="282"/>
      <c r="ZJ45" s="282"/>
      <c r="ZK45" s="282"/>
      <c r="ZL45" s="282"/>
      <c r="ZM45" s="282"/>
      <c r="ZN45" s="282"/>
      <c r="ZO45" s="282"/>
      <c r="ZP45" s="282"/>
      <c r="ZQ45" s="282"/>
      <c r="ZR45" s="282"/>
      <c r="ZS45" s="282"/>
      <c r="ZT45" s="282"/>
      <c r="ZU45" s="282"/>
      <c r="ZV45" s="282"/>
      <c r="ZW45" s="282"/>
      <c r="ZX45" s="282"/>
      <c r="ZY45" s="282"/>
      <c r="ZZ45" s="282"/>
      <c r="AAA45" s="282"/>
      <c r="AAB45" s="282"/>
      <c r="AAC45" s="282"/>
      <c r="AAD45" s="282"/>
      <c r="AAE45" s="282"/>
      <c r="AAF45" s="282"/>
      <c r="AAG45" s="282"/>
      <c r="AAH45" s="282"/>
      <c r="AAI45" s="282"/>
      <c r="AAJ45" s="282"/>
      <c r="AAK45" s="282"/>
      <c r="AAL45" s="282"/>
      <c r="AAM45" s="282"/>
      <c r="AAN45" s="282"/>
      <c r="AAO45" s="282"/>
      <c r="AAP45" s="282"/>
      <c r="AAQ45" s="282"/>
      <c r="AAR45" s="282"/>
      <c r="AAS45" s="282"/>
      <c r="AAT45" s="282"/>
      <c r="AAU45" s="282"/>
      <c r="AAV45" s="282"/>
      <c r="AAW45" s="282"/>
      <c r="AAX45" s="282"/>
      <c r="AAY45" s="282"/>
      <c r="AAZ45" s="282"/>
      <c r="ABA45" s="282"/>
      <c r="ABB45" s="282"/>
      <c r="ABC45" s="282"/>
      <c r="ABD45" s="282"/>
      <c r="ABE45" s="282"/>
      <c r="ABF45" s="282"/>
      <c r="ABG45" s="282"/>
      <c r="ABH45" s="282"/>
      <c r="ABI45" s="282"/>
      <c r="ABJ45" s="282"/>
      <c r="ABK45" s="282"/>
      <c r="ABL45" s="282"/>
      <c r="ABM45" s="282"/>
      <c r="ABN45" s="282"/>
      <c r="ABO45" s="282"/>
      <c r="ABP45" s="282"/>
      <c r="ABQ45" s="282"/>
      <c r="ABR45" s="282"/>
      <c r="ABS45" s="282"/>
      <c r="ABT45" s="282"/>
      <c r="ABU45" s="282"/>
      <c r="ABV45" s="282"/>
      <c r="ABW45" s="282"/>
      <c r="ABX45" s="282"/>
      <c r="ABY45" s="282"/>
      <c r="ABZ45" s="282"/>
      <c r="ACA45" s="282"/>
      <c r="ACB45" s="282"/>
      <c r="ACC45" s="282"/>
      <c r="ACD45" s="282"/>
      <c r="ACE45" s="282"/>
      <c r="ACF45" s="282"/>
      <c r="ACG45" s="282"/>
      <c r="ACH45" s="282"/>
      <c r="ACI45" s="282"/>
      <c r="ACJ45" s="282"/>
      <c r="ACK45" s="282"/>
      <c r="ACL45" s="282"/>
      <c r="ACM45" s="282"/>
      <c r="ACN45" s="282"/>
      <c r="ACO45" s="282"/>
      <c r="ACP45" s="282"/>
      <c r="ACQ45" s="282"/>
      <c r="ACR45" s="282"/>
      <c r="ACS45" s="282"/>
      <c r="ACT45" s="282"/>
      <c r="ACU45" s="282"/>
      <c r="ACV45" s="282"/>
      <c r="ACW45" s="282"/>
      <c r="ACX45" s="282"/>
      <c r="ACY45" s="282"/>
      <c r="ACZ45" s="282"/>
      <c r="ADA45" s="282"/>
      <c r="ADB45" s="282"/>
      <c r="ADC45" s="282"/>
      <c r="ADD45" s="282"/>
      <c r="ADE45" s="282"/>
      <c r="ADF45" s="282"/>
      <c r="ADG45" s="282"/>
      <c r="ADH45" s="282"/>
      <c r="ADI45" s="282"/>
      <c r="ADJ45" s="282"/>
      <c r="ADK45" s="282"/>
      <c r="ADL45" s="282"/>
      <c r="ADM45" s="282"/>
      <c r="ADN45" s="282"/>
      <c r="ADO45" s="282"/>
      <c r="ADP45" s="282"/>
      <c r="ADQ45" s="282"/>
      <c r="ADR45" s="282"/>
      <c r="ADS45" s="282"/>
      <c r="ADT45" s="282"/>
      <c r="ADU45" s="282"/>
      <c r="ADV45" s="282"/>
      <c r="ADW45" s="282"/>
      <c r="ADX45" s="282"/>
      <c r="ADY45" s="282"/>
      <c r="ADZ45" s="282"/>
      <c r="AEA45" s="282"/>
      <c r="AEB45" s="282"/>
      <c r="AEC45" s="282"/>
      <c r="AED45" s="282"/>
      <c r="AEE45" s="282"/>
      <c r="AEF45" s="282"/>
      <c r="AEG45" s="282"/>
      <c r="AEH45" s="282"/>
      <c r="AEI45" s="282"/>
      <c r="AEJ45" s="282"/>
      <c r="AEK45" s="282"/>
      <c r="AEL45" s="282"/>
      <c r="AEM45" s="282"/>
      <c r="AEN45" s="282"/>
      <c r="AEO45" s="282"/>
      <c r="AEP45" s="282"/>
      <c r="AEQ45" s="282"/>
      <c r="AER45" s="282"/>
      <c r="AES45" s="282"/>
      <c r="AET45" s="282"/>
      <c r="AEU45" s="282"/>
      <c r="AEV45" s="282"/>
      <c r="AEW45" s="282"/>
      <c r="AEX45" s="282"/>
      <c r="AEY45" s="282"/>
      <c r="AEZ45" s="282"/>
      <c r="AFA45" s="282"/>
      <c r="AFB45" s="282"/>
      <c r="AFC45" s="282"/>
      <c r="AFD45" s="282"/>
      <c r="AFE45" s="282"/>
      <c r="AFF45" s="282"/>
      <c r="AFG45" s="282"/>
      <c r="AFH45" s="282"/>
      <c r="AFI45" s="282"/>
      <c r="AFJ45" s="282"/>
      <c r="AFK45" s="282"/>
      <c r="AFL45" s="282"/>
      <c r="AFM45" s="282"/>
      <c r="AFN45" s="282"/>
      <c r="AFO45" s="282"/>
      <c r="AFP45" s="282"/>
      <c r="AFQ45" s="282"/>
      <c r="AFR45" s="282"/>
      <c r="AFS45" s="282"/>
      <c r="AFT45" s="282"/>
      <c r="AFU45" s="282"/>
      <c r="AFV45" s="282"/>
      <c r="AFW45" s="282"/>
      <c r="AFX45" s="282"/>
      <c r="AFY45" s="282"/>
      <c r="AFZ45" s="282"/>
      <c r="AGA45" s="282"/>
      <c r="AGB45" s="282"/>
      <c r="AGC45" s="282"/>
      <c r="AGD45" s="282"/>
      <c r="AGE45" s="282"/>
      <c r="AGF45" s="282"/>
      <c r="AGG45" s="282"/>
      <c r="AGH45" s="282"/>
      <c r="AGI45" s="282"/>
      <c r="AGJ45" s="282"/>
      <c r="AGK45" s="282"/>
      <c r="AGL45" s="282"/>
      <c r="AGM45" s="282"/>
      <c r="AGN45" s="282"/>
      <c r="AGO45" s="282"/>
      <c r="AGP45" s="282"/>
      <c r="AGQ45" s="282"/>
      <c r="AGR45" s="282"/>
      <c r="AGS45" s="282"/>
      <c r="AGT45" s="282"/>
      <c r="AGU45" s="282"/>
      <c r="AGV45" s="282"/>
      <c r="AGW45" s="282"/>
      <c r="AGX45" s="282"/>
      <c r="AGY45" s="282"/>
      <c r="AGZ45" s="282"/>
      <c r="AHA45" s="282"/>
      <c r="AHB45" s="282"/>
      <c r="AHC45" s="282"/>
      <c r="AHD45" s="282"/>
      <c r="AHE45" s="282"/>
      <c r="AHF45" s="282"/>
      <c r="AHG45" s="282"/>
      <c r="AHH45" s="282"/>
      <c r="AHI45" s="282"/>
      <c r="AHJ45" s="282"/>
      <c r="AHK45" s="282"/>
      <c r="AHL45" s="282"/>
      <c r="AHM45" s="282"/>
      <c r="AHN45" s="282"/>
      <c r="AHO45" s="282"/>
      <c r="AHP45" s="282"/>
      <c r="AHQ45" s="282"/>
      <c r="AHR45" s="282"/>
      <c r="AHS45" s="282"/>
      <c r="AHT45" s="282"/>
      <c r="AHU45" s="282"/>
      <c r="AHV45" s="282"/>
      <c r="AHW45" s="282"/>
      <c r="AHX45" s="282"/>
      <c r="AHY45" s="282"/>
      <c r="AHZ45" s="282"/>
      <c r="AIA45" s="282"/>
      <c r="AIB45" s="282"/>
      <c r="AIC45" s="282"/>
      <c r="AID45" s="282"/>
      <c r="AIE45" s="282"/>
      <c r="AIF45" s="282"/>
      <c r="AIG45" s="282"/>
      <c r="AIH45" s="282"/>
      <c r="AII45" s="282"/>
      <c r="AIJ45" s="282"/>
      <c r="AIK45" s="282"/>
      <c r="AIL45" s="282"/>
      <c r="AIM45" s="282"/>
      <c r="AIN45" s="282"/>
      <c r="AIO45" s="282"/>
      <c r="AIP45" s="282"/>
      <c r="AIQ45" s="282"/>
      <c r="AIR45" s="282"/>
      <c r="AIS45" s="282"/>
      <c r="AIT45" s="282"/>
      <c r="AIU45" s="282"/>
      <c r="AIV45" s="282"/>
      <c r="AIW45" s="282"/>
      <c r="AIX45" s="282"/>
      <c r="AIY45" s="282"/>
      <c r="AIZ45" s="282"/>
      <c r="AJA45" s="282"/>
      <c r="AJB45" s="282"/>
      <c r="AJC45" s="282"/>
      <c r="AJD45" s="282"/>
      <c r="AJE45" s="282"/>
      <c r="AJF45" s="282"/>
      <c r="AJG45" s="282"/>
      <c r="AJH45" s="282"/>
      <c r="AJI45" s="282"/>
      <c r="AJJ45" s="282"/>
      <c r="AJK45" s="282"/>
      <c r="AJL45" s="282"/>
      <c r="AJM45" s="282"/>
      <c r="AJN45" s="282"/>
      <c r="AJO45" s="282"/>
      <c r="AJP45" s="282"/>
      <c r="AJQ45" s="282"/>
      <c r="AJR45" s="282"/>
      <c r="AJS45" s="282"/>
      <c r="AJT45" s="282"/>
      <c r="AJU45" s="282"/>
      <c r="AJV45" s="282"/>
      <c r="AJW45" s="282"/>
      <c r="AJX45" s="282"/>
      <c r="AJY45" s="282"/>
      <c r="AJZ45" s="282"/>
      <c r="AKA45" s="282"/>
      <c r="AKB45" s="282"/>
      <c r="AKC45" s="282"/>
      <c r="AKD45" s="282"/>
      <c r="AKE45" s="282"/>
      <c r="AKF45" s="282"/>
      <c r="AKG45" s="282"/>
      <c r="AKH45" s="282"/>
      <c r="AKI45" s="282"/>
      <c r="AKJ45" s="282"/>
      <c r="AKK45" s="282"/>
      <c r="AKL45" s="282"/>
      <c r="AKM45" s="282"/>
      <c r="AKN45" s="282"/>
      <c r="AKO45" s="282"/>
      <c r="AKP45" s="282"/>
      <c r="AKQ45" s="282"/>
      <c r="AKR45" s="282"/>
      <c r="AKS45" s="282"/>
      <c r="AKT45" s="282"/>
      <c r="AKU45" s="282"/>
      <c r="AKV45" s="282"/>
      <c r="AKW45" s="282"/>
      <c r="AKX45" s="282"/>
      <c r="AKY45" s="282"/>
      <c r="AKZ45" s="282"/>
      <c r="ALA45" s="282"/>
      <c r="ALB45" s="282"/>
      <c r="ALC45" s="282"/>
      <c r="ALD45" s="282"/>
      <c r="ALE45" s="282"/>
      <c r="ALF45" s="282"/>
      <c r="ALG45" s="282"/>
      <c r="ALH45" s="282"/>
      <c r="ALI45" s="282"/>
      <c r="ALJ45" s="282"/>
      <c r="ALK45" s="282"/>
      <c r="ALL45" s="282"/>
      <c r="ALM45" s="282"/>
      <c r="ALN45" s="282"/>
      <c r="ALO45" s="282"/>
      <c r="ALP45" s="282"/>
      <c r="ALQ45" s="282"/>
      <c r="ALR45" s="282"/>
      <c r="ALS45" s="282"/>
      <c r="ALT45" s="282"/>
      <c r="ALU45" s="282"/>
      <c r="ALV45" s="282"/>
      <c r="ALW45" s="282"/>
      <c r="ALX45" s="282"/>
      <c r="ALY45" s="282"/>
      <c r="ALZ45" s="282"/>
      <c r="AMA45" s="282"/>
      <c r="AMB45" s="282"/>
      <c r="AMC45" s="282"/>
      <c r="AMD45" s="282"/>
      <c r="AME45" s="282"/>
      <c r="AMF45" s="282"/>
      <c r="AMG45" s="282"/>
      <c r="AMH45" s="282"/>
      <c r="AMI45" s="282"/>
      <c r="AMJ45" s="282"/>
      <c r="AMK45" s="282"/>
      <c r="AML45" s="282"/>
      <c r="AMM45" s="282"/>
      <c r="AMN45" s="282"/>
      <c r="AMO45" s="282"/>
      <c r="AMP45" s="282"/>
      <c r="AMQ45" s="282"/>
      <c r="AMR45" s="282"/>
      <c r="AMS45" s="282"/>
      <c r="AMT45" s="282"/>
      <c r="AMU45" s="282"/>
      <c r="AMV45" s="282"/>
      <c r="AMW45" s="282"/>
      <c r="AMX45" s="282"/>
      <c r="AMY45" s="282"/>
      <c r="AMZ45" s="282"/>
      <c r="ANA45" s="282"/>
      <c r="ANB45" s="282"/>
      <c r="ANC45" s="282"/>
      <c r="AND45" s="282"/>
      <c r="ANE45" s="282"/>
      <c r="ANF45" s="282"/>
      <c r="ANG45" s="282"/>
      <c r="ANH45" s="282"/>
      <c r="ANI45" s="282"/>
      <c r="ANJ45" s="282"/>
      <c r="ANK45" s="282"/>
      <c r="ANL45" s="282"/>
      <c r="ANM45" s="282"/>
      <c r="ANN45" s="282"/>
      <c r="ANO45" s="282"/>
      <c r="ANP45" s="282"/>
      <c r="ANQ45" s="282"/>
      <c r="ANR45" s="282"/>
      <c r="ANS45" s="282"/>
      <c r="ANT45" s="282"/>
      <c r="ANU45" s="282"/>
      <c r="ANV45" s="282"/>
      <c r="ANW45" s="282"/>
      <c r="ANX45" s="282"/>
      <c r="ANY45" s="282"/>
      <c r="ANZ45" s="282"/>
      <c r="AOA45" s="282"/>
      <c r="AOB45" s="282"/>
      <c r="AOC45" s="282"/>
      <c r="AOD45" s="282"/>
      <c r="AOE45" s="282"/>
      <c r="AOF45" s="282"/>
      <c r="AOG45" s="282"/>
      <c r="AOH45" s="282"/>
      <c r="AOI45" s="282"/>
      <c r="AOJ45" s="282"/>
      <c r="AOK45" s="282"/>
      <c r="AOL45" s="282"/>
      <c r="AOM45" s="282"/>
      <c r="AON45" s="282"/>
      <c r="AOO45" s="282"/>
      <c r="AOP45" s="282"/>
      <c r="AOQ45" s="282"/>
      <c r="AOR45" s="282"/>
      <c r="AOS45" s="282"/>
      <c r="AOT45" s="282"/>
      <c r="AOU45" s="282"/>
      <c r="AOV45" s="282"/>
      <c r="AOW45" s="282"/>
      <c r="AOX45" s="282"/>
      <c r="AOY45" s="282"/>
      <c r="AOZ45" s="282"/>
      <c r="APA45" s="282"/>
      <c r="APB45" s="282"/>
      <c r="APC45" s="282"/>
      <c r="APD45" s="282"/>
      <c r="APE45" s="282"/>
      <c r="APF45" s="282"/>
      <c r="APG45" s="282"/>
      <c r="APH45" s="282"/>
      <c r="API45" s="282"/>
      <c r="APJ45" s="282"/>
      <c r="APK45" s="282"/>
      <c r="APL45" s="282"/>
      <c r="APM45" s="282"/>
      <c r="APN45" s="282"/>
      <c r="APO45" s="282"/>
      <c r="APP45" s="282"/>
      <c r="APQ45" s="282"/>
      <c r="APR45" s="282"/>
      <c r="APS45" s="282"/>
      <c r="APT45" s="282"/>
      <c r="APU45" s="282"/>
      <c r="APV45" s="282"/>
      <c r="APW45" s="282"/>
      <c r="APX45" s="282"/>
      <c r="APY45" s="282"/>
      <c r="APZ45" s="282"/>
      <c r="AQA45" s="282"/>
      <c r="AQB45" s="282"/>
      <c r="AQC45" s="282"/>
      <c r="AQD45" s="282"/>
      <c r="AQE45" s="282"/>
      <c r="AQF45" s="282"/>
      <c r="AQG45" s="282"/>
      <c r="AQH45" s="282"/>
      <c r="AQI45" s="282"/>
      <c r="AQJ45" s="282"/>
      <c r="AQK45" s="282"/>
      <c r="AQL45" s="282"/>
      <c r="AQM45" s="282"/>
      <c r="AQN45" s="282"/>
      <c r="AQO45" s="282"/>
      <c r="AQP45" s="282"/>
      <c r="AQQ45" s="282"/>
      <c r="AQR45" s="282"/>
      <c r="AQS45" s="282"/>
      <c r="AQT45" s="282"/>
      <c r="AQU45" s="282"/>
      <c r="AQV45" s="282"/>
      <c r="AQW45" s="282"/>
      <c r="AQX45" s="282"/>
      <c r="AQY45" s="282"/>
      <c r="AQZ45" s="282"/>
      <c r="ARA45" s="282"/>
      <c r="ARB45" s="282"/>
      <c r="ARC45" s="282"/>
      <c r="ARD45" s="282"/>
      <c r="ARE45" s="282"/>
      <c r="ARF45" s="282"/>
      <c r="ARG45" s="282"/>
      <c r="ARH45" s="282"/>
      <c r="ARI45" s="282"/>
      <c r="ARJ45" s="282"/>
      <c r="ARK45" s="282"/>
      <c r="ARL45" s="282"/>
      <c r="ARM45" s="282"/>
      <c r="ARN45" s="282"/>
      <c r="ARO45" s="282"/>
      <c r="ARP45" s="282"/>
      <c r="ARQ45" s="282"/>
      <c r="ARR45" s="282"/>
      <c r="ARS45" s="282"/>
      <c r="ART45" s="282"/>
      <c r="ARU45" s="282"/>
      <c r="ARV45" s="282"/>
      <c r="ARW45" s="282"/>
      <c r="ARX45" s="282"/>
      <c r="ARY45" s="282"/>
      <c r="ARZ45" s="282"/>
      <c r="ASA45" s="282"/>
      <c r="ASB45" s="282"/>
      <c r="ASC45" s="282"/>
      <c r="ASD45" s="282"/>
      <c r="ASE45" s="282"/>
      <c r="ASF45" s="282"/>
      <c r="ASG45" s="282"/>
      <c r="ASH45" s="282"/>
      <c r="ASI45" s="282"/>
      <c r="ASJ45" s="282"/>
      <c r="ASK45" s="282"/>
      <c r="ASL45" s="282"/>
      <c r="ASM45" s="282"/>
      <c r="ASN45" s="282"/>
      <c r="ASO45" s="282"/>
      <c r="ASP45" s="282"/>
      <c r="ASQ45" s="282"/>
      <c r="ASR45" s="282"/>
      <c r="ASS45" s="282"/>
      <c r="AST45" s="282"/>
      <c r="ASU45" s="282"/>
      <c r="ASV45" s="282"/>
      <c r="ASW45" s="282"/>
      <c r="ASX45" s="282"/>
      <c r="ASY45" s="282"/>
      <c r="ASZ45" s="282"/>
      <c r="ATA45" s="282"/>
      <c r="ATB45" s="282"/>
      <c r="ATC45" s="282"/>
      <c r="ATD45" s="282"/>
      <c r="ATE45" s="282"/>
      <c r="ATF45" s="282"/>
      <c r="ATG45" s="282"/>
      <c r="ATH45" s="282"/>
      <c r="ATI45" s="282"/>
      <c r="ATJ45" s="282"/>
      <c r="ATK45" s="282"/>
      <c r="ATL45" s="282"/>
      <c r="ATM45" s="282"/>
      <c r="ATN45" s="282"/>
      <c r="ATO45" s="282"/>
      <c r="ATP45" s="282"/>
      <c r="ATQ45" s="282"/>
      <c r="ATR45" s="282"/>
      <c r="ATS45" s="282"/>
      <c r="ATT45" s="282"/>
      <c r="ATU45" s="282"/>
      <c r="ATV45" s="282"/>
      <c r="ATW45" s="282"/>
      <c r="ATX45" s="282"/>
      <c r="ATY45" s="282"/>
      <c r="ATZ45" s="282"/>
      <c r="AUA45" s="282"/>
      <c r="AUB45" s="282"/>
      <c r="AUC45" s="282"/>
      <c r="AUD45" s="282"/>
      <c r="AUE45" s="282"/>
      <c r="AUF45" s="282"/>
      <c r="AUG45" s="282"/>
      <c r="AUH45" s="282"/>
      <c r="AUI45" s="282"/>
      <c r="AUJ45" s="282"/>
      <c r="AUK45" s="282"/>
      <c r="AUL45" s="282"/>
      <c r="AUM45" s="282"/>
      <c r="AUN45" s="282"/>
      <c r="AUO45" s="282"/>
      <c r="AUP45" s="282"/>
      <c r="AUQ45" s="282"/>
      <c r="AUR45" s="282"/>
      <c r="AUS45" s="282"/>
      <c r="AUT45" s="282"/>
      <c r="AUU45" s="282"/>
      <c r="AUV45" s="282"/>
      <c r="AUW45" s="282"/>
      <c r="AUX45" s="282"/>
      <c r="AUY45" s="282"/>
      <c r="AUZ45" s="282"/>
      <c r="AVA45" s="282"/>
      <c r="AVB45" s="282"/>
      <c r="AVC45" s="282"/>
      <c r="AVD45" s="282"/>
      <c r="AVE45" s="282"/>
      <c r="AVF45" s="282"/>
      <c r="AVG45" s="282"/>
      <c r="AVH45" s="282"/>
      <c r="AVI45" s="282"/>
      <c r="AVJ45" s="282"/>
      <c r="AVK45" s="282"/>
      <c r="AVL45" s="282"/>
      <c r="AVM45" s="282"/>
      <c r="AVN45" s="282"/>
      <c r="AVO45" s="282"/>
      <c r="AVP45" s="282"/>
      <c r="AVQ45" s="282"/>
      <c r="AVR45" s="282"/>
      <c r="AVS45" s="282"/>
      <c r="AVT45" s="282"/>
      <c r="AVU45" s="282"/>
      <c r="AVV45" s="282"/>
      <c r="AVW45" s="282"/>
      <c r="AVX45" s="282"/>
      <c r="AVY45" s="282"/>
      <c r="AVZ45" s="282"/>
      <c r="AWA45" s="282"/>
      <c r="AWB45" s="282"/>
      <c r="AWC45" s="282"/>
      <c r="AWD45" s="282"/>
      <c r="AWE45" s="282"/>
      <c r="AWF45" s="282"/>
      <c r="AWG45" s="282"/>
      <c r="AWH45" s="282"/>
      <c r="AWI45" s="282"/>
      <c r="AWJ45" s="282"/>
      <c r="AWK45" s="282"/>
      <c r="AWL45" s="282"/>
      <c r="AWM45" s="282"/>
      <c r="AWN45" s="282"/>
      <c r="AWO45" s="282"/>
      <c r="AWP45" s="282"/>
      <c r="AWQ45" s="282"/>
      <c r="AWR45" s="282"/>
      <c r="AWS45" s="282"/>
      <c r="AWT45" s="282"/>
      <c r="AWU45" s="282"/>
      <c r="AWV45" s="282"/>
      <c r="AWW45" s="282"/>
      <c r="AWX45" s="282"/>
      <c r="AWY45" s="282"/>
      <c r="AWZ45" s="282"/>
      <c r="AXA45" s="282"/>
      <c r="AXB45" s="282"/>
      <c r="AXC45" s="282"/>
      <c r="AXD45" s="282"/>
      <c r="AXE45" s="282"/>
      <c r="AXF45" s="282"/>
      <c r="AXG45" s="282"/>
      <c r="AXH45" s="282"/>
      <c r="AXI45" s="282"/>
      <c r="AXJ45" s="282"/>
      <c r="AXK45" s="282"/>
      <c r="AXL45" s="282"/>
      <c r="AXM45" s="282"/>
      <c r="AXN45" s="282"/>
      <c r="AXO45" s="282"/>
      <c r="AXP45" s="282"/>
      <c r="AXQ45" s="282"/>
      <c r="AXR45" s="282"/>
      <c r="AXS45" s="282"/>
      <c r="AXT45" s="282"/>
      <c r="AXU45" s="282"/>
      <c r="AXV45" s="282"/>
      <c r="AXW45" s="282"/>
      <c r="AXX45" s="282"/>
      <c r="AXY45" s="282"/>
      <c r="AXZ45" s="282"/>
      <c r="AYA45" s="282"/>
      <c r="AYB45" s="282"/>
      <c r="AYC45" s="282"/>
      <c r="AYD45" s="282"/>
      <c r="AYE45" s="282"/>
      <c r="AYF45" s="282"/>
      <c r="AYG45" s="282"/>
      <c r="AYH45" s="282"/>
      <c r="AYI45" s="282"/>
      <c r="AYJ45" s="282"/>
      <c r="AYK45" s="282"/>
      <c r="AYL45" s="282"/>
      <c r="AYM45" s="282"/>
      <c r="AYN45" s="282"/>
      <c r="AYO45" s="282"/>
      <c r="AYP45" s="282"/>
      <c r="AYQ45" s="282"/>
      <c r="AYR45" s="282"/>
      <c r="AYS45" s="282"/>
      <c r="AYT45" s="282"/>
      <c r="AYU45" s="282"/>
      <c r="AYV45" s="282"/>
      <c r="AYW45" s="282"/>
      <c r="AYX45" s="282"/>
      <c r="AYY45" s="282"/>
      <c r="AYZ45" s="282"/>
      <c r="AZA45" s="282"/>
      <c r="AZB45" s="282"/>
      <c r="AZC45" s="282"/>
      <c r="AZD45" s="282"/>
      <c r="AZE45" s="282"/>
      <c r="AZF45" s="282"/>
      <c r="AZG45" s="282"/>
      <c r="AZH45" s="282"/>
      <c r="AZI45" s="282"/>
      <c r="AZJ45" s="282"/>
      <c r="AZK45" s="282"/>
      <c r="AZL45" s="282"/>
      <c r="AZM45" s="282"/>
      <c r="AZN45" s="282"/>
      <c r="AZO45" s="282"/>
      <c r="AZP45" s="282"/>
      <c r="AZQ45" s="282"/>
      <c r="AZR45" s="282"/>
      <c r="AZS45" s="282"/>
      <c r="AZT45" s="282"/>
      <c r="AZU45" s="282"/>
      <c r="AZV45" s="282"/>
      <c r="AZW45" s="282"/>
      <c r="AZX45" s="282"/>
      <c r="AZY45" s="282"/>
      <c r="AZZ45" s="282"/>
      <c r="BAA45" s="282"/>
      <c r="BAB45" s="282"/>
      <c r="BAC45" s="282"/>
      <c r="BAD45" s="282"/>
      <c r="BAE45" s="282"/>
      <c r="BAF45" s="282"/>
      <c r="BAG45" s="282"/>
      <c r="BAH45" s="282"/>
      <c r="BAI45" s="282"/>
      <c r="BAJ45" s="282"/>
      <c r="BAK45" s="282"/>
      <c r="BAL45" s="282"/>
      <c r="BAM45" s="282"/>
      <c r="BAN45" s="282"/>
      <c r="BAO45" s="282"/>
      <c r="BAP45" s="282"/>
      <c r="BAQ45" s="282"/>
      <c r="BAR45" s="282"/>
      <c r="BAS45" s="282"/>
      <c r="BAT45" s="282"/>
      <c r="BAU45" s="282"/>
      <c r="BAV45" s="282"/>
      <c r="BAW45" s="282"/>
      <c r="BAX45" s="282"/>
      <c r="BAY45" s="282"/>
      <c r="BAZ45" s="282"/>
      <c r="BBA45" s="282"/>
      <c r="BBB45" s="282"/>
      <c r="BBC45" s="282"/>
      <c r="BBD45" s="282"/>
      <c r="BBE45" s="282"/>
      <c r="BBF45" s="282"/>
      <c r="BBG45" s="282"/>
      <c r="BBH45" s="282"/>
      <c r="BBI45" s="282"/>
      <c r="BBJ45" s="282"/>
      <c r="BBK45" s="282"/>
      <c r="BBL45" s="282"/>
      <c r="BBM45" s="282"/>
      <c r="BBN45" s="282"/>
      <c r="BBO45" s="282"/>
      <c r="BBP45" s="282"/>
      <c r="BBQ45" s="282"/>
      <c r="BBR45" s="282"/>
      <c r="BBS45" s="282"/>
      <c r="BBT45" s="282"/>
      <c r="BBU45" s="282"/>
      <c r="BBV45" s="282"/>
      <c r="BBW45" s="282"/>
      <c r="BBX45" s="282"/>
      <c r="BBY45" s="282"/>
      <c r="BBZ45" s="282"/>
      <c r="BCA45" s="282"/>
      <c r="BCB45" s="282"/>
      <c r="BCC45" s="282"/>
      <c r="BCD45" s="282"/>
      <c r="BCE45" s="282"/>
      <c r="BCF45" s="282"/>
      <c r="BCG45" s="282"/>
      <c r="BCH45" s="282"/>
      <c r="BCI45" s="282"/>
      <c r="BCJ45" s="282"/>
      <c r="BCK45" s="282"/>
      <c r="BCL45" s="282"/>
      <c r="BCM45" s="282"/>
      <c r="BCN45" s="282"/>
      <c r="BCO45" s="282"/>
      <c r="BCP45" s="282"/>
      <c r="BCQ45" s="282"/>
      <c r="BCR45" s="282"/>
      <c r="BCS45" s="282"/>
      <c r="BCT45" s="282"/>
      <c r="BCU45" s="282"/>
      <c r="BCV45" s="282"/>
      <c r="BCW45" s="282"/>
      <c r="BCX45" s="282"/>
      <c r="BCY45" s="282"/>
      <c r="BCZ45" s="282"/>
      <c r="BDA45" s="282"/>
      <c r="BDB45" s="282"/>
      <c r="BDC45" s="282"/>
      <c r="BDD45" s="282"/>
      <c r="BDE45" s="282"/>
      <c r="BDF45" s="282"/>
      <c r="BDG45" s="282"/>
      <c r="BDH45" s="282"/>
      <c r="BDI45" s="282"/>
      <c r="BDJ45" s="282"/>
      <c r="BDK45" s="282"/>
      <c r="BDL45" s="282"/>
      <c r="BDM45" s="282"/>
      <c r="BDN45" s="282"/>
      <c r="BDO45" s="282"/>
      <c r="BDP45" s="282"/>
      <c r="BDQ45" s="282"/>
      <c r="BDR45" s="282"/>
      <c r="BDS45" s="282"/>
      <c r="BDT45" s="282"/>
      <c r="BDU45" s="282"/>
      <c r="BDV45" s="282"/>
      <c r="BDW45" s="282"/>
      <c r="BDX45" s="282"/>
      <c r="BDY45" s="282"/>
      <c r="BDZ45" s="282"/>
      <c r="BEA45" s="282"/>
      <c r="BEB45" s="282"/>
      <c r="BEC45" s="282"/>
      <c r="BED45" s="282"/>
      <c r="BEE45" s="282"/>
      <c r="BEF45" s="282"/>
      <c r="BEG45" s="282"/>
      <c r="BEH45" s="282"/>
      <c r="BEI45" s="282"/>
      <c r="BEJ45" s="282"/>
      <c r="BEK45" s="282"/>
      <c r="BEL45" s="282"/>
      <c r="BEM45" s="282"/>
      <c r="BEN45" s="282"/>
      <c r="BEO45" s="282"/>
      <c r="BEP45" s="282"/>
      <c r="BEQ45" s="282"/>
      <c r="BER45" s="282"/>
      <c r="BES45" s="282"/>
      <c r="BET45" s="282"/>
      <c r="BEU45" s="282"/>
      <c r="BEV45" s="282"/>
      <c r="BEW45" s="282"/>
      <c r="BEX45" s="282"/>
      <c r="BEY45" s="282"/>
      <c r="BEZ45" s="282"/>
      <c r="BFA45" s="282"/>
      <c r="BFB45" s="282"/>
      <c r="BFC45" s="282"/>
      <c r="BFD45" s="282"/>
      <c r="BFE45" s="282"/>
      <c r="BFF45" s="282"/>
      <c r="BFG45" s="282"/>
      <c r="BFH45" s="282"/>
      <c r="BFI45" s="282"/>
      <c r="BFJ45" s="282"/>
      <c r="BFK45" s="282"/>
      <c r="BFL45" s="282"/>
      <c r="BFM45" s="282"/>
      <c r="BFN45" s="282"/>
      <c r="BFO45" s="282"/>
      <c r="BFP45" s="282"/>
      <c r="BFQ45" s="282"/>
      <c r="BFR45" s="282"/>
      <c r="BFS45" s="282"/>
      <c r="BFT45" s="282"/>
      <c r="BFU45" s="282"/>
      <c r="BFV45" s="282"/>
      <c r="BFW45" s="282"/>
      <c r="BFX45" s="282"/>
      <c r="BFY45" s="282"/>
      <c r="BFZ45" s="282"/>
      <c r="BGA45" s="282"/>
      <c r="BGB45" s="282"/>
      <c r="BGC45" s="282"/>
      <c r="BGD45" s="282"/>
      <c r="BGE45" s="282"/>
      <c r="BGF45" s="282"/>
      <c r="BGG45" s="282"/>
      <c r="BGH45" s="282"/>
      <c r="BGI45" s="282"/>
      <c r="BGJ45" s="282"/>
      <c r="BGK45" s="282"/>
      <c r="BGL45" s="282"/>
      <c r="BGM45" s="282"/>
      <c r="BGN45" s="282"/>
      <c r="BGO45" s="282"/>
      <c r="BGP45" s="282"/>
      <c r="BGQ45" s="282"/>
      <c r="BGR45" s="282"/>
      <c r="BGS45" s="282"/>
      <c r="BGT45" s="282"/>
      <c r="BGU45" s="282"/>
      <c r="BGV45" s="282"/>
      <c r="BGW45" s="282"/>
      <c r="BGX45" s="282"/>
      <c r="BGY45" s="282"/>
      <c r="BGZ45" s="282"/>
      <c r="BHA45" s="282"/>
      <c r="BHB45" s="282"/>
      <c r="BHC45" s="282"/>
      <c r="BHD45" s="282"/>
      <c r="BHE45" s="282"/>
      <c r="BHF45" s="282"/>
      <c r="BHG45" s="282"/>
      <c r="BHH45" s="282"/>
      <c r="BHI45" s="282"/>
      <c r="BHJ45" s="282"/>
      <c r="BHK45" s="282"/>
      <c r="BHL45" s="282"/>
      <c r="BHM45" s="282"/>
      <c r="BHN45" s="282"/>
      <c r="BHO45" s="282"/>
      <c r="BHP45" s="282"/>
      <c r="BHQ45" s="282"/>
      <c r="BHR45" s="282"/>
      <c r="BHS45" s="282"/>
      <c r="BHT45" s="282"/>
      <c r="BHU45" s="282"/>
      <c r="BHV45" s="282"/>
      <c r="BHW45" s="282"/>
      <c r="BHX45" s="282"/>
      <c r="BHY45" s="282"/>
      <c r="BHZ45" s="282"/>
      <c r="BIA45" s="282"/>
      <c r="BIB45" s="282"/>
      <c r="BIC45" s="282"/>
      <c r="BID45" s="282"/>
      <c r="BIE45" s="282"/>
      <c r="BIF45" s="282"/>
      <c r="BIG45" s="282"/>
      <c r="BIH45" s="282"/>
      <c r="BII45" s="282"/>
      <c r="BIJ45" s="282"/>
      <c r="BIK45" s="282"/>
      <c r="BIL45" s="282"/>
      <c r="BIM45" s="282"/>
      <c r="BIN45" s="282"/>
      <c r="BIO45" s="282"/>
      <c r="BIP45" s="282"/>
      <c r="BIQ45" s="282"/>
      <c r="BIR45" s="282"/>
      <c r="BIS45" s="282"/>
      <c r="BIT45" s="282"/>
      <c r="BIU45" s="282"/>
      <c r="BIV45" s="282"/>
      <c r="BIW45" s="282"/>
      <c r="BIX45" s="282"/>
      <c r="BIY45" s="282"/>
      <c r="BIZ45" s="282"/>
      <c r="BJA45" s="282"/>
      <c r="BJB45" s="282"/>
      <c r="BJC45" s="282"/>
      <c r="BJD45" s="282"/>
      <c r="BJE45" s="282"/>
      <c r="BJF45" s="282"/>
      <c r="BJG45" s="282"/>
      <c r="BJH45" s="282"/>
      <c r="BJI45" s="282"/>
      <c r="BJJ45" s="282"/>
      <c r="BJK45" s="282"/>
      <c r="BJL45" s="282"/>
      <c r="BJM45" s="282"/>
      <c r="BJN45" s="282"/>
      <c r="BJO45" s="282"/>
      <c r="BJP45" s="282"/>
      <c r="BJQ45" s="282"/>
      <c r="BJR45" s="282"/>
      <c r="BJS45" s="282"/>
      <c r="BJT45" s="282"/>
      <c r="BJU45" s="282"/>
      <c r="BJV45" s="282"/>
      <c r="BJW45" s="282"/>
      <c r="BJX45" s="282"/>
      <c r="BJY45" s="282"/>
      <c r="BJZ45" s="282"/>
      <c r="BKA45" s="282"/>
      <c r="BKB45" s="282"/>
      <c r="BKC45" s="282"/>
      <c r="BKD45" s="282"/>
      <c r="BKE45" s="282"/>
      <c r="BKF45" s="282"/>
      <c r="BKG45" s="282"/>
      <c r="BKH45" s="282"/>
      <c r="BKI45" s="282"/>
      <c r="BKJ45" s="282"/>
      <c r="BKK45" s="282"/>
      <c r="BKL45" s="282"/>
      <c r="BKM45" s="282"/>
      <c r="BKN45" s="282"/>
      <c r="BKO45" s="282"/>
      <c r="BKP45" s="282"/>
      <c r="BKQ45" s="282"/>
      <c r="BKR45" s="282"/>
      <c r="BKS45" s="282"/>
      <c r="BKT45" s="282"/>
      <c r="BKU45" s="282"/>
      <c r="BKV45" s="282"/>
      <c r="BKW45" s="282"/>
      <c r="BKX45" s="282"/>
      <c r="BKY45" s="282"/>
      <c r="BKZ45" s="282"/>
      <c r="BLA45" s="282"/>
      <c r="BLB45" s="282"/>
      <c r="BLC45" s="282"/>
      <c r="BLD45" s="282"/>
      <c r="BLE45" s="282"/>
      <c r="BLF45" s="282"/>
      <c r="BLG45" s="282"/>
      <c r="BLH45" s="282"/>
      <c r="BLI45" s="282"/>
      <c r="BLJ45" s="282"/>
      <c r="BLK45" s="282"/>
      <c r="BLL45" s="282"/>
      <c r="BLM45" s="282"/>
      <c r="BLN45" s="282"/>
      <c r="BLO45" s="282"/>
      <c r="BLP45" s="282"/>
      <c r="BLQ45" s="282"/>
      <c r="BLR45" s="282"/>
      <c r="BLS45" s="282"/>
      <c r="BLT45" s="282"/>
      <c r="BLU45" s="282"/>
      <c r="BLV45" s="282"/>
      <c r="BLW45" s="282"/>
      <c r="BLX45" s="282"/>
      <c r="BLY45" s="282"/>
      <c r="BLZ45" s="282"/>
      <c r="BMA45" s="282"/>
      <c r="BMB45" s="282"/>
      <c r="BMC45" s="282"/>
      <c r="BMD45" s="282"/>
      <c r="BME45" s="282"/>
      <c r="BMF45" s="282"/>
      <c r="BMG45" s="282"/>
      <c r="BMH45" s="282"/>
      <c r="BMI45" s="282"/>
      <c r="BMJ45" s="282"/>
      <c r="BMK45" s="282"/>
      <c r="BML45" s="282"/>
      <c r="BMM45" s="282"/>
      <c r="BMN45" s="282"/>
      <c r="BMO45" s="282"/>
      <c r="BMP45" s="282"/>
      <c r="BMQ45" s="282"/>
      <c r="BMR45" s="282"/>
      <c r="BMS45" s="282"/>
      <c r="BMT45" s="282"/>
      <c r="BMU45" s="282"/>
      <c r="BMV45" s="282"/>
      <c r="BMW45" s="282"/>
      <c r="BMX45" s="282"/>
      <c r="BMY45" s="282"/>
      <c r="BMZ45" s="282"/>
      <c r="BNA45" s="282"/>
      <c r="BNB45" s="282"/>
      <c r="BNC45" s="282"/>
      <c r="BND45" s="282"/>
      <c r="BNE45" s="282"/>
      <c r="BNF45" s="282"/>
      <c r="BNG45" s="282"/>
      <c r="BNH45" s="282"/>
      <c r="BNI45" s="282"/>
      <c r="BNJ45" s="282"/>
      <c r="BNK45" s="282"/>
      <c r="BNL45" s="282"/>
      <c r="BNM45" s="282"/>
      <c r="BNN45" s="282"/>
      <c r="BNO45" s="282"/>
      <c r="BNP45" s="282"/>
      <c r="BNQ45" s="282"/>
      <c r="BNR45" s="282"/>
      <c r="BNS45" s="282"/>
      <c r="BNT45" s="282"/>
      <c r="BNU45" s="282"/>
      <c r="BNV45" s="282"/>
      <c r="BNW45" s="282"/>
      <c r="BNX45" s="282"/>
      <c r="BNY45" s="282"/>
      <c r="BNZ45" s="282"/>
      <c r="BOA45" s="282"/>
      <c r="BOB45" s="282"/>
      <c r="BOC45" s="282"/>
      <c r="BOD45" s="282"/>
      <c r="BOE45" s="282"/>
      <c r="BOF45" s="282"/>
      <c r="BOG45" s="282"/>
      <c r="BOH45" s="282"/>
      <c r="BOI45" s="282"/>
      <c r="BOJ45" s="282"/>
      <c r="BOK45" s="282"/>
      <c r="BOL45" s="282"/>
      <c r="BOM45" s="282"/>
      <c r="BON45" s="282"/>
      <c r="BOO45" s="282"/>
      <c r="BOP45" s="282"/>
      <c r="BOQ45" s="282"/>
      <c r="BOR45" s="282"/>
      <c r="BOS45" s="282"/>
      <c r="BOT45" s="282"/>
      <c r="BOU45" s="282"/>
      <c r="BOV45" s="282"/>
      <c r="BOW45" s="282"/>
      <c r="BOX45" s="282"/>
      <c r="BOY45" s="282"/>
      <c r="BOZ45" s="282"/>
      <c r="BPA45" s="282"/>
      <c r="BPB45" s="282"/>
      <c r="BPC45" s="282"/>
      <c r="BPD45" s="282"/>
      <c r="BPE45" s="282"/>
      <c r="BPF45" s="282"/>
      <c r="BPG45" s="282"/>
      <c r="BPH45" s="282"/>
      <c r="BPI45" s="282"/>
      <c r="BPJ45" s="282"/>
      <c r="BPK45" s="282"/>
      <c r="BPL45" s="282"/>
      <c r="BPM45" s="282"/>
      <c r="BPN45" s="282"/>
      <c r="BPO45" s="282"/>
      <c r="BPP45" s="282"/>
      <c r="BPQ45" s="282"/>
      <c r="BPR45" s="282"/>
      <c r="BPS45" s="282"/>
      <c r="BPT45" s="282"/>
      <c r="BPU45" s="282"/>
      <c r="BPV45" s="282"/>
      <c r="BPW45" s="282"/>
      <c r="BPX45" s="282"/>
      <c r="BPY45" s="282"/>
      <c r="BPZ45" s="282"/>
      <c r="BQA45" s="282"/>
      <c r="BQB45" s="282"/>
      <c r="BQC45" s="282"/>
      <c r="BQD45" s="282"/>
      <c r="BQE45" s="282"/>
      <c r="BQF45" s="282"/>
      <c r="BQG45" s="282"/>
      <c r="BQH45" s="282"/>
      <c r="BQI45" s="282"/>
      <c r="BQJ45" s="282"/>
      <c r="BQK45" s="282"/>
      <c r="BQL45" s="282"/>
      <c r="BQM45" s="282"/>
      <c r="BQN45" s="282"/>
      <c r="BQO45" s="282"/>
      <c r="BQP45" s="282"/>
      <c r="BQQ45" s="282"/>
      <c r="BQR45" s="282"/>
      <c r="BQS45" s="282"/>
      <c r="BQT45" s="282"/>
      <c r="BQU45" s="282"/>
      <c r="BQV45" s="282"/>
      <c r="BQW45" s="282"/>
      <c r="BQX45" s="282"/>
      <c r="BQY45" s="282"/>
      <c r="BQZ45" s="282"/>
      <c r="BRA45" s="282"/>
      <c r="BRB45" s="282"/>
      <c r="BRC45" s="282"/>
      <c r="BRD45" s="282"/>
      <c r="BRE45" s="282"/>
      <c r="BRF45" s="282"/>
      <c r="BRG45" s="282"/>
      <c r="BRH45" s="282"/>
      <c r="BRI45" s="282"/>
      <c r="BRJ45" s="282"/>
      <c r="BRK45" s="282"/>
      <c r="BRL45" s="282"/>
      <c r="BRM45" s="282"/>
      <c r="BRN45" s="282"/>
      <c r="BRO45" s="282"/>
      <c r="BRP45" s="282"/>
      <c r="BRQ45" s="282"/>
      <c r="BRR45" s="282"/>
      <c r="BRS45" s="282"/>
      <c r="BRT45" s="282"/>
      <c r="BRU45" s="282"/>
      <c r="BRV45" s="282"/>
      <c r="BRW45" s="282"/>
      <c r="BRX45" s="282"/>
      <c r="BRY45" s="282"/>
      <c r="BRZ45" s="282"/>
      <c r="BSA45" s="282"/>
      <c r="BSB45" s="282"/>
      <c r="BSC45" s="282"/>
      <c r="BSD45" s="282"/>
      <c r="BSE45" s="282"/>
      <c r="BSF45" s="282"/>
      <c r="BSG45" s="282"/>
      <c r="BSH45" s="282"/>
      <c r="BSI45" s="282"/>
      <c r="BSJ45" s="282"/>
      <c r="BSK45" s="282"/>
      <c r="BSL45" s="282"/>
      <c r="BSM45" s="282"/>
      <c r="BSN45" s="282"/>
      <c r="BSO45" s="282"/>
      <c r="BSP45" s="282"/>
      <c r="BSQ45" s="282"/>
      <c r="BSR45" s="282"/>
      <c r="BSS45" s="282"/>
      <c r="BST45" s="282"/>
      <c r="BSU45" s="282"/>
      <c r="BSV45" s="282"/>
      <c r="BSW45" s="282"/>
      <c r="BSX45" s="282"/>
      <c r="BSY45" s="282"/>
      <c r="BSZ45" s="282"/>
      <c r="BTA45" s="282"/>
      <c r="BTB45" s="282"/>
      <c r="BTC45" s="282"/>
      <c r="BTD45" s="282"/>
      <c r="BTE45" s="282"/>
      <c r="BTF45" s="282"/>
      <c r="BTG45" s="282"/>
      <c r="BTH45" s="282"/>
      <c r="BTI45" s="282"/>
      <c r="BTJ45" s="282"/>
      <c r="BTK45" s="282"/>
      <c r="BTL45" s="282"/>
      <c r="BTM45" s="282"/>
      <c r="BTN45" s="282"/>
      <c r="BTO45" s="282"/>
      <c r="BTP45" s="282"/>
      <c r="BTQ45" s="282"/>
      <c r="BTR45" s="282"/>
      <c r="BTS45" s="282"/>
      <c r="BTT45" s="282"/>
      <c r="BTU45" s="282"/>
      <c r="BTV45" s="282"/>
      <c r="BTW45" s="282"/>
      <c r="BTX45" s="282"/>
      <c r="BTY45" s="282"/>
      <c r="BTZ45" s="282"/>
      <c r="BUA45" s="282"/>
      <c r="BUB45" s="282"/>
      <c r="BUC45" s="282"/>
      <c r="BUD45" s="282"/>
      <c r="BUE45" s="282"/>
      <c r="BUF45" s="282"/>
      <c r="BUG45" s="282"/>
      <c r="BUH45" s="282"/>
      <c r="BUI45" s="282"/>
      <c r="BUJ45" s="282"/>
      <c r="BUK45" s="282"/>
      <c r="BUL45" s="282"/>
      <c r="BUM45" s="282"/>
      <c r="BUN45" s="282"/>
      <c r="BUO45" s="282"/>
      <c r="BUP45" s="282"/>
      <c r="BUQ45" s="282"/>
      <c r="BUR45" s="282"/>
      <c r="BUS45" s="282"/>
      <c r="BUT45" s="282"/>
      <c r="BUU45" s="282"/>
      <c r="BUV45" s="282"/>
      <c r="BUW45" s="282"/>
      <c r="BUX45" s="282"/>
      <c r="BUY45" s="282"/>
      <c r="BUZ45" s="282"/>
      <c r="BVA45" s="282"/>
      <c r="BVB45" s="282"/>
      <c r="BVC45" s="282"/>
      <c r="BVD45" s="282"/>
      <c r="BVE45" s="282"/>
      <c r="BVF45" s="282"/>
      <c r="BVG45" s="282"/>
      <c r="BVH45" s="282"/>
      <c r="BVI45" s="282"/>
      <c r="BVJ45" s="282"/>
      <c r="BVK45" s="282"/>
      <c r="BVL45" s="282"/>
      <c r="BVM45" s="282"/>
      <c r="BVN45" s="282"/>
      <c r="BVO45" s="282"/>
      <c r="BVP45" s="282"/>
      <c r="BVQ45" s="282"/>
      <c r="BVR45" s="282"/>
      <c r="BVS45" s="282"/>
      <c r="BVT45" s="282"/>
      <c r="BVU45" s="282"/>
      <c r="BVV45" s="282"/>
      <c r="BVW45" s="282"/>
      <c r="BVX45" s="282"/>
      <c r="BVY45" s="282"/>
      <c r="BVZ45" s="282"/>
      <c r="BWA45" s="282"/>
      <c r="BWB45" s="282"/>
      <c r="BWC45" s="282"/>
      <c r="BWD45" s="282"/>
      <c r="BWE45" s="282"/>
      <c r="BWF45" s="282"/>
      <c r="BWG45" s="282"/>
      <c r="BWH45" s="282"/>
      <c r="BWI45" s="282"/>
      <c r="BWJ45" s="282"/>
      <c r="BWK45" s="282"/>
      <c r="BWL45" s="282"/>
      <c r="BWM45" s="282"/>
      <c r="BWN45" s="282"/>
      <c r="BWO45" s="282"/>
      <c r="BWP45" s="282"/>
      <c r="BWQ45" s="282"/>
      <c r="BWR45" s="282"/>
      <c r="BWS45" s="282"/>
      <c r="BWT45" s="282"/>
      <c r="BWU45" s="282"/>
      <c r="BWV45" s="282"/>
      <c r="BWW45" s="282"/>
      <c r="BWX45" s="282"/>
      <c r="BWY45" s="282"/>
      <c r="BWZ45" s="282"/>
      <c r="BXA45" s="282"/>
      <c r="BXB45" s="282"/>
      <c r="BXC45" s="282"/>
      <c r="BXD45" s="282"/>
      <c r="BXE45" s="282"/>
      <c r="BXF45" s="282"/>
      <c r="BXG45" s="282"/>
      <c r="BXH45" s="282"/>
      <c r="BXI45" s="282"/>
      <c r="BXJ45" s="282"/>
      <c r="BXK45" s="282"/>
      <c r="BXL45" s="282"/>
      <c r="BXM45" s="282"/>
      <c r="BXN45" s="282"/>
      <c r="BXO45" s="282"/>
      <c r="BXP45" s="282"/>
      <c r="BXQ45" s="282"/>
      <c r="BXR45" s="282"/>
      <c r="BXS45" s="282"/>
      <c r="BXT45" s="282"/>
      <c r="BXU45" s="282"/>
      <c r="BXV45" s="282"/>
      <c r="BXW45" s="282"/>
      <c r="BXX45" s="282"/>
      <c r="BXY45" s="282"/>
      <c r="BXZ45" s="282"/>
      <c r="BYA45" s="282"/>
      <c r="BYB45" s="282"/>
      <c r="BYC45" s="282"/>
      <c r="BYD45" s="282"/>
      <c r="BYE45" s="282"/>
      <c r="BYF45" s="282"/>
      <c r="BYG45" s="282"/>
      <c r="BYH45" s="282"/>
      <c r="BYI45" s="282"/>
      <c r="BYJ45" s="282"/>
      <c r="BYK45" s="282"/>
      <c r="BYL45" s="282"/>
      <c r="BYM45" s="282"/>
      <c r="BYN45" s="282"/>
      <c r="BYO45" s="282"/>
      <c r="BYP45" s="282"/>
      <c r="BYQ45" s="282"/>
      <c r="BYR45" s="282"/>
      <c r="BYS45" s="282"/>
      <c r="BYT45" s="282"/>
      <c r="BYU45" s="282"/>
      <c r="BYV45" s="282"/>
      <c r="BYW45" s="282"/>
      <c r="BYX45" s="282"/>
      <c r="BYY45" s="282"/>
      <c r="BYZ45" s="282"/>
      <c r="BZA45" s="282"/>
      <c r="BZB45" s="282"/>
      <c r="BZC45" s="282"/>
      <c r="BZD45" s="282"/>
      <c r="BZE45" s="282"/>
      <c r="BZF45" s="282"/>
    </row>
    <row r="46" spans="1:2034" s="389" customFormat="1" ht="19.5" customHeight="1" thickBot="1">
      <c r="A46" s="685" t="s">
        <v>1338</v>
      </c>
      <c r="B46" s="686"/>
      <c r="C46" s="686"/>
      <c r="D46" s="686"/>
      <c r="E46" s="687"/>
      <c r="F46" s="126"/>
      <c r="G46" s="126"/>
      <c r="H46" s="24"/>
      <c r="I46" s="24"/>
      <c r="J46" s="37">
        <v>20950</v>
      </c>
      <c r="K46" s="66">
        <v>63</v>
      </c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2"/>
      <c r="AQ46" s="282"/>
      <c r="AR46" s="282"/>
      <c r="AS46" s="282"/>
      <c r="AT46" s="282"/>
      <c r="AU46" s="282"/>
      <c r="AV46" s="282"/>
      <c r="AW46" s="282"/>
      <c r="AX46" s="282"/>
      <c r="AY46" s="282"/>
      <c r="AZ46" s="282"/>
      <c r="BA46" s="282"/>
      <c r="BB46" s="282"/>
      <c r="BC46" s="282"/>
      <c r="BD46" s="282"/>
      <c r="BE46" s="282"/>
      <c r="BF46" s="282"/>
      <c r="BG46" s="282"/>
      <c r="BH46" s="282"/>
      <c r="BI46" s="282"/>
      <c r="BJ46" s="282"/>
      <c r="BK46" s="282"/>
      <c r="BL46" s="282"/>
      <c r="BM46" s="282"/>
      <c r="BN46" s="282"/>
      <c r="BO46" s="282"/>
      <c r="BP46" s="282"/>
      <c r="BQ46" s="282"/>
      <c r="BR46" s="282"/>
      <c r="BS46" s="282"/>
      <c r="BT46" s="282"/>
      <c r="BU46" s="282"/>
      <c r="BV46" s="282"/>
      <c r="BW46" s="282"/>
      <c r="BX46" s="282"/>
      <c r="BY46" s="282"/>
      <c r="BZ46" s="282"/>
      <c r="CA46" s="282"/>
      <c r="CB46" s="282"/>
      <c r="CC46" s="282"/>
      <c r="CD46" s="282"/>
      <c r="CE46" s="282"/>
      <c r="CF46" s="282"/>
      <c r="CG46" s="282"/>
      <c r="CH46" s="282"/>
      <c r="CI46" s="282"/>
      <c r="CJ46" s="282"/>
      <c r="CK46" s="282"/>
      <c r="CL46" s="282"/>
      <c r="CM46" s="282"/>
      <c r="CN46" s="282"/>
      <c r="CO46" s="282"/>
      <c r="CP46" s="282"/>
      <c r="CQ46" s="282"/>
      <c r="CR46" s="282"/>
      <c r="CS46" s="282"/>
      <c r="CT46" s="282"/>
      <c r="CU46" s="282"/>
      <c r="CV46" s="282"/>
      <c r="CW46" s="282"/>
      <c r="CX46" s="282"/>
      <c r="CY46" s="282"/>
      <c r="CZ46" s="282"/>
      <c r="DA46" s="282"/>
      <c r="DB46" s="282"/>
      <c r="DC46" s="282"/>
      <c r="DD46" s="282"/>
      <c r="DE46" s="282"/>
      <c r="DF46" s="282"/>
      <c r="DG46" s="282"/>
      <c r="DH46" s="282"/>
      <c r="DI46" s="282"/>
      <c r="DJ46" s="282"/>
      <c r="DK46" s="282"/>
      <c r="DL46" s="282"/>
      <c r="DM46" s="282"/>
      <c r="DN46" s="282"/>
      <c r="DO46" s="282"/>
      <c r="DP46" s="282"/>
      <c r="DQ46" s="282"/>
      <c r="DR46" s="282"/>
      <c r="DS46" s="282"/>
      <c r="DT46" s="282"/>
      <c r="DU46" s="282"/>
      <c r="DV46" s="282"/>
      <c r="DW46" s="282"/>
      <c r="DX46" s="282"/>
      <c r="DY46" s="282"/>
      <c r="DZ46" s="282"/>
      <c r="EA46" s="282"/>
      <c r="EB46" s="282"/>
      <c r="EC46" s="282"/>
      <c r="ED46" s="282"/>
      <c r="EE46" s="282"/>
      <c r="EF46" s="282"/>
      <c r="EG46" s="282"/>
      <c r="EH46" s="282"/>
      <c r="EI46" s="282"/>
      <c r="EJ46" s="282"/>
      <c r="EK46" s="282"/>
      <c r="EL46" s="282"/>
      <c r="EM46" s="282"/>
      <c r="EN46" s="282"/>
      <c r="EO46" s="282"/>
      <c r="EP46" s="282"/>
      <c r="EQ46" s="282"/>
      <c r="ER46" s="282"/>
      <c r="ES46" s="282"/>
      <c r="ET46" s="282"/>
      <c r="EU46" s="282"/>
      <c r="EV46" s="282"/>
      <c r="EW46" s="282"/>
      <c r="EX46" s="282"/>
      <c r="EY46" s="282"/>
      <c r="EZ46" s="282"/>
      <c r="FA46" s="282"/>
      <c r="FB46" s="282"/>
      <c r="FC46" s="282"/>
      <c r="FD46" s="282"/>
      <c r="FE46" s="282"/>
      <c r="FF46" s="282"/>
      <c r="FG46" s="282"/>
      <c r="FH46" s="282"/>
      <c r="FI46" s="282"/>
      <c r="FJ46" s="282"/>
      <c r="FK46" s="282"/>
      <c r="FL46" s="282"/>
      <c r="FM46" s="282"/>
      <c r="FN46" s="282"/>
      <c r="FO46" s="282"/>
      <c r="FP46" s="282"/>
      <c r="FQ46" s="282"/>
      <c r="FR46" s="282"/>
      <c r="FS46" s="282"/>
      <c r="FT46" s="282"/>
      <c r="FU46" s="282"/>
      <c r="FV46" s="282"/>
      <c r="FW46" s="282"/>
      <c r="FX46" s="282"/>
      <c r="FY46" s="282"/>
      <c r="FZ46" s="282"/>
      <c r="GA46" s="282"/>
      <c r="GB46" s="282"/>
      <c r="GC46" s="282"/>
      <c r="GD46" s="282"/>
      <c r="GE46" s="282"/>
      <c r="GF46" s="282"/>
      <c r="GG46" s="282"/>
      <c r="GH46" s="282"/>
      <c r="GI46" s="282"/>
      <c r="GJ46" s="282"/>
      <c r="GK46" s="282"/>
      <c r="GL46" s="282"/>
      <c r="GM46" s="282"/>
      <c r="GN46" s="282"/>
      <c r="GO46" s="282"/>
      <c r="GP46" s="282"/>
      <c r="GQ46" s="282"/>
      <c r="GR46" s="282"/>
      <c r="GS46" s="282"/>
      <c r="GT46" s="282"/>
      <c r="GU46" s="282"/>
      <c r="GV46" s="282"/>
      <c r="GW46" s="282"/>
      <c r="GX46" s="282"/>
      <c r="GY46" s="282"/>
      <c r="GZ46" s="282"/>
      <c r="HA46" s="282"/>
      <c r="HB46" s="282"/>
      <c r="HC46" s="282"/>
      <c r="HD46" s="282"/>
      <c r="HE46" s="282"/>
      <c r="HF46" s="282"/>
      <c r="HG46" s="282"/>
      <c r="HH46" s="282"/>
      <c r="HI46" s="282"/>
      <c r="HJ46" s="282"/>
      <c r="HK46" s="282"/>
      <c r="HL46" s="282"/>
      <c r="HM46" s="282"/>
      <c r="HN46" s="282"/>
      <c r="HO46" s="282"/>
      <c r="HP46" s="282"/>
      <c r="HQ46" s="282"/>
      <c r="HR46" s="282"/>
      <c r="HS46" s="282"/>
      <c r="HT46" s="282"/>
      <c r="HU46" s="282"/>
      <c r="HV46" s="282"/>
      <c r="HW46" s="282"/>
      <c r="HX46" s="282"/>
      <c r="HY46" s="282"/>
      <c r="HZ46" s="282"/>
      <c r="IA46" s="282"/>
      <c r="IB46" s="282"/>
      <c r="IC46" s="282"/>
      <c r="ID46" s="282"/>
      <c r="IE46" s="282"/>
      <c r="IF46" s="282"/>
      <c r="IG46" s="282"/>
      <c r="IH46" s="282"/>
      <c r="II46" s="282"/>
      <c r="IJ46" s="282"/>
      <c r="IK46" s="282"/>
      <c r="IL46" s="282"/>
      <c r="IM46" s="282"/>
      <c r="IN46" s="282"/>
      <c r="IO46" s="282"/>
      <c r="IP46" s="282"/>
      <c r="IQ46" s="282"/>
      <c r="IR46" s="282"/>
      <c r="IS46" s="282"/>
      <c r="IT46" s="282"/>
      <c r="IU46" s="282"/>
      <c r="IV46" s="282"/>
      <c r="IW46" s="282"/>
      <c r="IX46" s="282"/>
      <c r="IY46" s="282"/>
      <c r="IZ46" s="282"/>
      <c r="JA46" s="282"/>
      <c r="JB46" s="282"/>
      <c r="JC46" s="282"/>
      <c r="JD46" s="282"/>
      <c r="JE46" s="282"/>
      <c r="JF46" s="282"/>
      <c r="JG46" s="282"/>
      <c r="JH46" s="282"/>
      <c r="JI46" s="282"/>
      <c r="JJ46" s="282"/>
      <c r="JK46" s="282"/>
      <c r="JL46" s="282"/>
      <c r="JM46" s="282"/>
      <c r="JN46" s="282"/>
      <c r="JO46" s="282"/>
      <c r="JP46" s="282"/>
      <c r="JQ46" s="282"/>
      <c r="JR46" s="282"/>
      <c r="JS46" s="282"/>
      <c r="JT46" s="282"/>
      <c r="JU46" s="282"/>
      <c r="JV46" s="282"/>
      <c r="JW46" s="282"/>
      <c r="JX46" s="282"/>
      <c r="JY46" s="282"/>
      <c r="JZ46" s="282"/>
      <c r="KA46" s="282"/>
      <c r="KB46" s="282"/>
      <c r="KC46" s="282"/>
      <c r="KD46" s="282"/>
      <c r="KE46" s="282"/>
      <c r="KF46" s="282"/>
      <c r="KG46" s="282"/>
      <c r="KH46" s="282"/>
      <c r="KI46" s="282"/>
      <c r="KJ46" s="282"/>
      <c r="KK46" s="282"/>
      <c r="KL46" s="282"/>
      <c r="KM46" s="282"/>
      <c r="KN46" s="282"/>
      <c r="KO46" s="282"/>
      <c r="KP46" s="282"/>
      <c r="KQ46" s="282"/>
      <c r="KR46" s="282"/>
      <c r="KS46" s="282"/>
      <c r="KT46" s="282"/>
      <c r="KU46" s="282"/>
      <c r="KV46" s="282"/>
      <c r="KW46" s="282"/>
      <c r="KX46" s="282"/>
      <c r="KY46" s="282"/>
      <c r="KZ46" s="282"/>
      <c r="LA46" s="282"/>
      <c r="LB46" s="282"/>
      <c r="LC46" s="282"/>
      <c r="LD46" s="282"/>
      <c r="LE46" s="282"/>
      <c r="LF46" s="282"/>
      <c r="LG46" s="282"/>
      <c r="LH46" s="282"/>
      <c r="LI46" s="282"/>
      <c r="LJ46" s="282"/>
      <c r="LK46" s="282"/>
      <c r="LL46" s="282"/>
      <c r="LM46" s="282"/>
      <c r="LN46" s="282"/>
      <c r="LO46" s="282"/>
      <c r="LP46" s="282"/>
      <c r="LQ46" s="282"/>
      <c r="LR46" s="282"/>
      <c r="LS46" s="282"/>
      <c r="LT46" s="282"/>
      <c r="LU46" s="282"/>
      <c r="LV46" s="282"/>
      <c r="LW46" s="282"/>
      <c r="LX46" s="282"/>
      <c r="LY46" s="282"/>
      <c r="LZ46" s="282"/>
      <c r="MA46" s="282"/>
      <c r="MB46" s="282"/>
      <c r="MC46" s="282"/>
      <c r="MD46" s="282"/>
      <c r="ME46" s="282"/>
      <c r="MF46" s="282"/>
      <c r="MG46" s="282"/>
      <c r="MH46" s="282"/>
      <c r="MI46" s="282"/>
      <c r="MJ46" s="282"/>
      <c r="MK46" s="282"/>
      <c r="ML46" s="282"/>
      <c r="MM46" s="282"/>
      <c r="MN46" s="282"/>
      <c r="MO46" s="282"/>
      <c r="MP46" s="282"/>
      <c r="MQ46" s="282"/>
      <c r="MR46" s="282"/>
      <c r="MS46" s="282"/>
      <c r="MT46" s="282"/>
      <c r="MU46" s="282"/>
      <c r="MV46" s="282"/>
      <c r="MW46" s="282"/>
      <c r="MX46" s="282"/>
      <c r="MY46" s="282"/>
      <c r="MZ46" s="282"/>
      <c r="NA46" s="282"/>
      <c r="NB46" s="282"/>
      <c r="NC46" s="282"/>
      <c r="ND46" s="282"/>
      <c r="NE46" s="282"/>
      <c r="NF46" s="282"/>
      <c r="NG46" s="282"/>
      <c r="NH46" s="282"/>
      <c r="NI46" s="282"/>
      <c r="NJ46" s="282"/>
      <c r="NK46" s="282"/>
      <c r="NL46" s="282"/>
      <c r="NM46" s="282"/>
      <c r="NN46" s="282"/>
      <c r="NO46" s="282"/>
      <c r="NP46" s="282"/>
      <c r="NQ46" s="282"/>
      <c r="NR46" s="282"/>
      <c r="NS46" s="282"/>
      <c r="NT46" s="282"/>
      <c r="NU46" s="282"/>
      <c r="NV46" s="282"/>
      <c r="NW46" s="282"/>
      <c r="NX46" s="282"/>
      <c r="NY46" s="282"/>
      <c r="NZ46" s="282"/>
      <c r="OA46" s="282"/>
      <c r="OB46" s="282"/>
      <c r="OC46" s="282"/>
      <c r="OD46" s="282"/>
      <c r="OE46" s="282"/>
      <c r="OF46" s="282"/>
      <c r="OG46" s="282"/>
      <c r="OH46" s="282"/>
      <c r="OI46" s="282"/>
      <c r="OJ46" s="282"/>
      <c r="OK46" s="282"/>
      <c r="OL46" s="282"/>
      <c r="OM46" s="282"/>
      <c r="ON46" s="282"/>
      <c r="OO46" s="282"/>
      <c r="OP46" s="282"/>
      <c r="OQ46" s="282"/>
      <c r="OR46" s="282"/>
      <c r="OS46" s="282"/>
      <c r="OT46" s="282"/>
      <c r="OU46" s="282"/>
      <c r="OV46" s="282"/>
      <c r="OW46" s="282"/>
      <c r="OX46" s="282"/>
      <c r="OY46" s="282"/>
      <c r="OZ46" s="282"/>
      <c r="PA46" s="282"/>
      <c r="PB46" s="282"/>
      <c r="PC46" s="282"/>
      <c r="PD46" s="282"/>
      <c r="PE46" s="282"/>
      <c r="PF46" s="282"/>
      <c r="PG46" s="282"/>
      <c r="PH46" s="282"/>
      <c r="PI46" s="282"/>
      <c r="PJ46" s="282"/>
      <c r="PK46" s="282"/>
      <c r="PL46" s="282"/>
      <c r="PM46" s="282"/>
      <c r="PN46" s="282"/>
      <c r="PO46" s="282"/>
      <c r="PP46" s="282"/>
      <c r="PQ46" s="282"/>
      <c r="PR46" s="282"/>
      <c r="PS46" s="282"/>
      <c r="PT46" s="282"/>
      <c r="PU46" s="282"/>
      <c r="PV46" s="282"/>
      <c r="PW46" s="282"/>
      <c r="PX46" s="282"/>
      <c r="PY46" s="282"/>
      <c r="PZ46" s="282"/>
      <c r="QA46" s="282"/>
      <c r="QB46" s="282"/>
      <c r="QC46" s="282"/>
      <c r="QD46" s="282"/>
      <c r="QE46" s="282"/>
      <c r="QF46" s="282"/>
      <c r="QG46" s="282"/>
      <c r="QH46" s="282"/>
      <c r="QI46" s="282"/>
      <c r="QJ46" s="282"/>
      <c r="QK46" s="282"/>
      <c r="QL46" s="282"/>
      <c r="QM46" s="282"/>
      <c r="QN46" s="282"/>
      <c r="QO46" s="282"/>
      <c r="QP46" s="282"/>
      <c r="QQ46" s="282"/>
      <c r="QR46" s="282"/>
      <c r="QS46" s="282"/>
      <c r="QT46" s="282"/>
      <c r="QU46" s="282"/>
      <c r="QV46" s="282"/>
      <c r="QW46" s="282"/>
      <c r="QX46" s="282"/>
      <c r="QY46" s="282"/>
      <c r="QZ46" s="282"/>
      <c r="RA46" s="282"/>
      <c r="RB46" s="282"/>
      <c r="RC46" s="282"/>
      <c r="RD46" s="282"/>
      <c r="RE46" s="282"/>
      <c r="RF46" s="282"/>
      <c r="RG46" s="282"/>
      <c r="RH46" s="282"/>
      <c r="RI46" s="282"/>
      <c r="RJ46" s="282"/>
      <c r="RK46" s="282"/>
      <c r="RL46" s="282"/>
      <c r="RM46" s="282"/>
      <c r="RN46" s="282"/>
      <c r="RO46" s="282"/>
      <c r="RP46" s="282"/>
      <c r="RQ46" s="282"/>
      <c r="RR46" s="282"/>
      <c r="RS46" s="282"/>
      <c r="RT46" s="282"/>
      <c r="RU46" s="282"/>
      <c r="RV46" s="282"/>
      <c r="RW46" s="282"/>
      <c r="RX46" s="282"/>
      <c r="RY46" s="282"/>
      <c r="RZ46" s="282"/>
      <c r="SA46" s="282"/>
      <c r="SB46" s="282"/>
      <c r="SC46" s="282"/>
      <c r="SD46" s="282"/>
      <c r="SE46" s="282"/>
      <c r="SF46" s="282"/>
      <c r="SG46" s="282"/>
      <c r="SH46" s="282"/>
      <c r="SI46" s="282"/>
      <c r="SJ46" s="282"/>
      <c r="SK46" s="282"/>
      <c r="SL46" s="282"/>
      <c r="SM46" s="282"/>
      <c r="SN46" s="282"/>
      <c r="SO46" s="282"/>
      <c r="SP46" s="282"/>
      <c r="SQ46" s="282"/>
      <c r="SR46" s="282"/>
      <c r="SS46" s="282"/>
      <c r="ST46" s="282"/>
      <c r="SU46" s="282"/>
      <c r="SV46" s="282"/>
      <c r="SW46" s="282"/>
      <c r="SX46" s="282"/>
      <c r="SY46" s="282"/>
      <c r="SZ46" s="282"/>
      <c r="TA46" s="282"/>
      <c r="TB46" s="282"/>
      <c r="TC46" s="282"/>
      <c r="TD46" s="282"/>
      <c r="TE46" s="282"/>
      <c r="TF46" s="282"/>
      <c r="TG46" s="282"/>
      <c r="TH46" s="282"/>
      <c r="TI46" s="282"/>
      <c r="TJ46" s="282"/>
      <c r="TK46" s="282"/>
      <c r="TL46" s="282"/>
      <c r="TM46" s="282"/>
      <c r="TN46" s="282"/>
      <c r="TO46" s="282"/>
      <c r="TP46" s="282"/>
      <c r="TQ46" s="282"/>
      <c r="TR46" s="282"/>
      <c r="TS46" s="282"/>
      <c r="TT46" s="282"/>
      <c r="TU46" s="282"/>
      <c r="TV46" s="282"/>
      <c r="TW46" s="282"/>
      <c r="TX46" s="282"/>
      <c r="TY46" s="282"/>
      <c r="TZ46" s="282"/>
      <c r="UA46" s="282"/>
      <c r="UB46" s="282"/>
      <c r="UC46" s="282"/>
      <c r="UD46" s="282"/>
      <c r="UE46" s="282"/>
      <c r="UF46" s="282"/>
      <c r="UG46" s="282"/>
      <c r="UH46" s="282"/>
      <c r="UI46" s="282"/>
      <c r="UJ46" s="282"/>
      <c r="UK46" s="282"/>
      <c r="UL46" s="282"/>
      <c r="UM46" s="282"/>
      <c r="UN46" s="282"/>
      <c r="UO46" s="282"/>
      <c r="UP46" s="282"/>
      <c r="UQ46" s="282"/>
      <c r="UR46" s="282"/>
      <c r="US46" s="282"/>
      <c r="UT46" s="282"/>
      <c r="UU46" s="282"/>
      <c r="UV46" s="282"/>
      <c r="UW46" s="282"/>
      <c r="UX46" s="282"/>
      <c r="UY46" s="282"/>
      <c r="UZ46" s="282"/>
      <c r="VA46" s="282"/>
      <c r="VB46" s="282"/>
      <c r="VC46" s="282"/>
      <c r="VD46" s="282"/>
      <c r="VE46" s="282"/>
      <c r="VF46" s="282"/>
      <c r="VG46" s="282"/>
      <c r="VH46" s="282"/>
      <c r="VI46" s="282"/>
      <c r="VJ46" s="282"/>
      <c r="VK46" s="282"/>
      <c r="VL46" s="282"/>
      <c r="VM46" s="282"/>
      <c r="VN46" s="282"/>
      <c r="VO46" s="282"/>
      <c r="VP46" s="282"/>
      <c r="VQ46" s="282"/>
      <c r="VR46" s="282"/>
      <c r="VS46" s="282"/>
      <c r="VT46" s="282"/>
      <c r="VU46" s="282"/>
      <c r="VV46" s="282"/>
      <c r="VW46" s="282"/>
      <c r="VX46" s="282"/>
      <c r="VY46" s="282"/>
      <c r="VZ46" s="282"/>
      <c r="WA46" s="282"/>
      <c r="WB46" s="282"/>
      <c r="WC46" s="282"/>
      <c r="WD46" s="282"/>
      <c r="WE46" s="282"/>
      <c r="WF46" s="282"/>
      <c r="WG46" s="282"/>
      <c r="WH46" s="282"/>
      <c r="WI46" s="282"/>
      <c r="WJ46" s="282"/>
      <c r="WK46" s="282"/>
      <c r="WL46" s="282"/>
      <c r="WM46" s="282"/>
      <c r="WN46" s="282"/>
      <c r="WO46" s="282"/>
      <c r="WP46" s="282"/>
      <c r="WQ46" s="282"/>
      <c r="WR46" s="282"/>
      <c r="WS46" s="282"/>
      <c r="WT46" s="282"/>
      <c r="WU46" s="282"/>
      <c r="WV46" s="282"/>
      <c r="WW46" s="282"/>
      <c r="WX46" s="282"/>
      <c r="WY46" s="282"/>
      <c r="WZ46" s="282"/>
      <c r="XA46" s="282"/>
      <c r="XB46" s="282"/>
      <c r="XC46" s="282"/>
      <c r="XD46" s="282"/>
      <c r="XE46" s="282"/>
      <c r="XF46" s="282"/>
      <c r="XG46" s="282"/>
      <c r="XH46" s="282"/>
      <c r="XI46" s="282"/>
      <c r="XJ46" s="282"/>
      <c r="XK46" s="282"/>
      <c r="XL46" s="282"/>
      <c r="XM46" s="282"/>
      <c r="XN46" s="282"/>
      <c r="XO46" s="282"/>
      <c r="XP46" s="282"/>
      <c r="XQ46" s="282"/>
      <c r="XR46" s="282"/>
      <c r="XS46" s="282"/>
      <c r="XT46" s="282"/>
      <c r="XU46" s="282"/>
      <c r="XV46" s="282"/>
      <c r="XW46" s="282"/>
      <c r="XX46" s="282"/>
      <c r="XY46" s="282"/>
      <c r="XZ46" s="282"/>
      <c r="YA46" s="282"/>
      <c r="YB46" s="282"/>
      <c r="YC46" s="282"/>
      <c r="YD46" s="282"/>
      <c r="YE46" s="282"/>
      <c r="YF46" s="282"/>
      <c r="YG46" s="282"/>
      <c r="YH46" s="282"/>
      <c r="YI46" s="282"/>
      <c r="YJ46" s="282"/>
      <c r="YK46" s="282"/>
      <c r="YL46" s="282"/>
      <c r="YM46" s="282"/>
      <c r="YN46" s="282"/>
      <c r="YO46" s="282"/>
      <c r="YP46" s="282"/>
      <c r="YQ46" s="282"/>
      <c r="YR46" s="282"/>
      <c r="YS46" s="282"/>
      <c r="YT46" s="282"/>
      <c r="YU46" s="282"/>
      <c r="YV46" s="282"/>
      <c r="YW46" s="282"/>
      <c r="YX46" s="282"/>
      <c r="YY46" s="282"/>
      <c r="YZ46" s="282"/>
      <c r="ZA46" s="282"/>
      <c r="ZB46" s="282"/>
      <c r="ZC46" s="282"/>
      <c r="ZD46" s="282"/>
      <c r="ZE46" s="282"/>
      <c r="ZF46" s="282"/>
      <c r="ZG46" s="282"/>
      <c r="ZH46" s="282"/>
      <c r="ZI46" s="282"/>
      <c r="ZJ46" s="282"/>
      <c r="ZK46" s="282"/>
      <c r="ZL46" s="282"/>
      <c r="ZM46" s="282"/>
      <c r="ZN46" s="282"/>
      <c r="ZO46" s="282"/>
      <c r="ZP46" s="282"/>
      <c r="ZQ46" s="282"/>
      <c r="ZR46" s="282"/>
      <c r="ZS46" s="282"/>
      <c r="ZT46" s="282"/>
      <c r="ZU46" s="282"/>
      <c r="ZV46" s="282"/>
      <c r="ZW46" s="282"/>
      <c r="ZX46" s="282"/>
      <c r="ZY46" s="282"/>
      <c r="ZZ46" s="282"/>
      <c r="AAA46" s="282"/>
      <c r="AAB46" s="282"/>
      <c r="AAC46" s="282"/>
      <c r="AAD46" s="282"/>
      <c r="AAE46" s="282"/>
      <c r="AAF46" s="282"/>
      <c r="AAG46" s="282"/>
      <c r="AAH46" s="282"/>
      <c r="AAI46" s="282"/>
      <c r="AAJ46" s="282"/>
      <c r="AAK46" s="282"/>
      <c r="AAL46" s="282"/>
      <c r="AAM46" s="282"/>
      <c r="AAN46" s="282"/>
      <c r="AAO46" s="282"/>
      <c r="AAP46" s="282"/>
      <c r="AAQ46" s="282"/>
      <c r="AAR46" s="282"/>
      <c r="AAS46" s="282"/>
      <c r="AAT46" s="282"/>
      <c r="AAU46" s="282"/>
      <c r="AAV46" s="282"/>
      <c r="AAW46" s="282"/>
      <c r="AAX46" s="282"/>
      <c r="AAY46" s="282"/>
      <c r="AAZ46" s="282"/>
      <c r="ABA46" s="282"/>
      <c r="ABB46" s="282"/>
      <c r="ABC46" s="282"/>
      <c r="ABD46" s="282"/>
      <c r="ABE46" s="282"/>
      <c r="ABF46" s="282"/>
      <c r="ABG46" s="282"/>
      <c r="ABH46" s="282"/>
      <c r="ABI46" s="282"/>
      <c r="ABJ46" s="282"/>
      <c r="ABK46" s="282"/>
      <c r="ABL46" s="282"/>
      <c r="ABM46" s="282"/>
      <c r="ABN46" s="282"/>
      <c r="ABO46" s="282"/>
      <c r="ABP46" s="282"/>
      <c r="ABQ46" s="282"/>
      <c r="ABR46" s="282"/>
      <c r="ABS46" s="282"/>
      <c r="ABT46" s="282"/>
      <c r="ABU46" s="282"/>
      <c r="ABV46" s="282"/>
      <c r="ABW46" s="282"/>
      <c r="ABX46" s="282"/>
      <c r="ABY46" s="282"/>
      <c r="ABZ46" s="282"/>
      <c r="ACA46" s="282"/>
      <c r="ACB46" s="282"/>
      <c r="ACC46" s="282"/>
      <c r="ACD46" s="282"/>
      <c r="ACE46" s="282"/>
      <c r="ACF46" s="282"/>
      <c r="ACG46" s="282"/>
      <c r="ACH46" s="282"/>
      <c r="ACI46" s="282"/>
      <c r="ACJ46" s="282"/>
      <c r="ACK46" s="282"/>
      <c r="ACL46" s="282"/>
      <c r="ACM46" s="282"/>
      <c r="ACN46" s="282"/>
      <c r="ACO46" s="282"/>
      <c r="ACP46" s="282"/>
      <c r="ACQ46" s="282"/>
      <c r="ACR46" s="282"/>
      <c r="ACS46" s="282"/>
      <c r="ACT46" s="282"/>
      <c r="ACU46" s="282"/>
      <c r="ACV46" s="282"/>
      <c r="ACW46" s="282"/>
      <c r="ACX46" s="282"/>
      <c r="ACY46" s="282"/>
      <c r="ACZ46" s="282"/>
      <c r="ADA46" s="282"/>
      <c r="ADB46" s="282"/>
      <c r="ADC46" s="282"/>
      <c r="ADD46" s="282"/>
      <c r="ADE46" s="282"/>
      <c r="ADF46" s="282"/>
      <c r="ADG46" s="282"/>
      <c r="ADH46" s="282"/>
      <c r="ADI46" s="282"/>
      <c r="ADJ46" s="282"/>
      <c r="ADK46" s="282"/>
      <c r="ADL46" s="282"/>
      <c r="ADM46" s="282"/>
      <c r="ADN46" s="282"/>
      <c r="ADO46" s="282"/>
      <c r="ADP46" s="282"/>
      <c r="ADQ46" s="282"/>
      <c r="ADR46" s="282"/>
      <c r="ADS46" s="282"/>
      <c r="ADT46" s="282"/>
      <c r="ADU46" s="282"/>
      <c r="ADV46" s="282"/>
      <c r="ADW46" s="282"/>
      <c r="ADX46" s="282"/>
      <c r="ADY46" s="282"/>
      <c r="ADZ46" s="282"/>
      <c r="AEA46" s="282"/>
      <c r="AEB46" s="282"/>
      <c r="AEC46" s="282"/>
      <c r="AED46" s="282"/>
      <c r="AEE46" s="282"/>
      <c r="AEF46" s="282"/>
      <c r="AEG46" s="282"/>
      <c r="AEH46" s="282"/>
      <c r="AEI46" s="282"/>
      <c r="AEJ46" s="282"/>
      <c r="AEK46" s="282"/>
      <c r="AEL46" s="282"/>
      <c r="AEM46" s="282"/>
      <c r="AEN46" s="282"/>
      <c r="AEO46" s="282"/>
      <c r="AEP46" s="282"/>
      <c r="AEQ46" s="282"/>
      <c r="AER46" s="282"/>
      <c r="AES46" s="282"/>
      <c r="AET46" s="282"/>
      <c r="AEU46" s="282"/>
      <c r="AEV46" s="282"/>
      <c r="AEW46" s="282"/>
      <c r="AEX46" s="282"/>
      <c r="AEY46" s="282"/>
      <c r="AEZ46" s="282"/>
      <c r="AFA46" s="282"/>
      <c r="AFB46" s="282"/>
      <c r="AFC46" s="282"/>
      <c r="AFD46" s="282"/>
      <c r="AFE46" s="282"/>
      <c r="AFF46" s="282"/>
      <c r="AFG46" s="282"/>
      <c r="AFH46" s="282"/>
      <c r="AFI46" s="282"/>
      <c r="AFJ46" s="282"/>
      <c r="AFK46" s="282"/>
      <c r="AFL46" s="282"/>
      <c r="AFM46" s="282"/>
      <c r="AFN46" s="282"/>
      <c r="AFO46" s="282"/>
      <c r="AFP46" s="282"/>
      <c r="AFQ46" s="282"/>
      <c r="AFR46" s="282"/>
      <c r="AFS46" s="282"/>
      <c r="AFT46" s="282"/>
      <c r="AFU46" s="282"/>
      <c r="AFV46" s="282"/>
      <c r="AFW46" s="282"/>
      <c r="AFX46" s="282"/>
      <c r="AFY46" s="282"/>
      <c r="AFZ46" s="282"/>
      <c r="AGA46" s="282"/>
      <c r="AGB46" s="282"/>
      <c r="AGC46" s="282"/>
      <c r="AGD46" s="282"/>
      <c r="AGE46" s="282"/>
      <c r="AGF46" s="282"/>
      <c r="AGG46" s="282"/>
      <c r="AGH46" s="282"/>
      <c r="AGI46" s="282"/>
      <c r="AGJ46" s="282"/>
      <c r="AGK46" s="282"/>
      <c r="AGL46" s="282"/>
      <c r="AGM46" s="282"/>
      <c r="AGN46" s="282"/>
      <c r="AGO46" s="282"/>
      <c r="AGP46" s="282"/>
      <c r="AGQ46" s="282"/>
      <c r="AGR46" s="282"/>
      <c r="AGS46" s="282"/>
      <c r="AGT46" s="282"/>
      <c r="AGU46" s="282"/>
      <c r="AGV46" s="282"/>
      <c r="AGW46" s="282"/>
      <c r="AGX46" s="282"/>
      <c r="AGY46" s="282"/>
      <c r="AGZ46" s="282"/>
      <c r="AHA46" s="282"/>
      <c r="AHB46" s="282"/>
      <c r="AHC46" s="282"/>
      <c r="AHD46" s="282"/>
      <c r="AHE46" s="282"/>
      <c r="AHF46" s="282"/>
      <c r="AHG46" s="282"/>
      <c r="AHH46" s="282"/>
      <c r="AHI46" s="282"/>
      <c r="AHJ46" s="282"/>
      <c r="AHK46" s="282"/>
      <c r="AHL46" s="282"/>
      <c r="AHM46" s="282"/>
      <c r="AHN46" s="282"/>
      <c r="AHO46" s="282"/>
      <c r="AHP46" s="282"/>
      <c r="AHQ46" s="282"/>
      <c r="AHR46" s="282"/>
      <c r="AHS46" s="282"/>
      <c r="AHT46" s="282"/>
      <c r="AHU46" s="282"/>
      <c r="AHV46" s="282"/>
      <c r="AHW46" s="282"/>
      <c r="AHX46" s="282"/>
      <c r="AHY46" s="282"/>
      <c r="AHZ46" s="282"/>
      <c r="AIA46" s="282"/>
      <c r="AIB46" s="282"/>
      <c r="AIC46" s="282"/>
      <c r="AID46" s="282"/>
      <c r="AIE46" s="282"/>
      <c r="AIF46" s="282"/>
      <c r="AIG46" s="282"/>
      <c r="AIH46" s="282"/>
      <c r="AII46" s="282"/>
      <c r="AIJ46" s="282"/>
      <c r="AIK46" s="282"/>
      <c r="AIL46" s="282"/>
      <c r="AIM46" s="282"/>
      <c r="AIN46" s="282"/>
      <c r="AIO46" s="282"/>
      <c r="AIP46" s="282"/>
      <c r="AIQ46" s="282"/>
      <c r="AIR46" s="282"/>
      <c r="AIS46" s="282"/>
      <c r="AIT46" s="282"/>
      <c r="AIU46" s="282"/>
      <c r="AIV46" s="282"/>
      <c r="AIW46" s="282"/>
      <c r="AIX46" s="282"/>
      <c r="AIY46" s="282"/>
      <c r="AIZ46" s="282"/>
      <c r="AJA46" s="282"/>
      <c r="AJB46" s="282"/>
      <c r="AJC46" s="282"/>
      <c r="AJD46" s="282"/>
      <c r="AJE46" s="282"/>
      <c r="AJF46" s="282"/>
      <c r="AJG46" s="282"/>
      <c r="AJH46" s="282"/>
      <c r="AJI46" s="282"/>
      <c r="AJJ46" s="282"/>
      <c r="AJK46" s="282"/>
      <c r="AJL46" s="282"/>
      <c r="AJM46" s="282"/>
      <c r="AJN46" s="282"/>
      <c r="AJO46" s="282"/>
      <c r="AJP46" s="282"/>
      <c r="AJQ46" s="282"/>
      <c r="AJR46" s="282"/>
      <c r="AJS46" s="282"/>
      <c r="AJT46" s="282"/>
      <c r="AJU46" s="282"/>
      <c r="AJV46" s="282"/>
      <c r="AJW46" s="282"/>
      <c r="AJX46" s="282"/>
      <c r="AJY46" s="282"/>
      <c r="AJZ46" s="282"/>
      <c r="AKA46" s="282"/>
      <c r="AKB46" s="282"/>
      <c r="AKC46" s="282"/>
      <c r="AKD46" s="282"/>
      <c r="AKE46" s="282"/>
      <c r="AKF46" s="282"/>
      <c r="AKG46" s="282"/>
      <c r="AKH46" s="282"/>
      <c r="AKI46" s="282"/>
      <c r="AKJ46" s="282"/>
      <c r="AKK46" s="282"/>
      <c r="AKL46" s="282"/>
      <c r="AKM46" s="282"/>
      <c r="AKN46" s="282"/>
      <c r="AKO46" s="282"/>
      <c r="AKP46" s="282"/>
      <c r="AKQ46" s="282"/>
      <c r="AKR46" s="282"/>
      <c r="AKS46" s="282"/>
      <c r="AKT46" s="282"/>
      <c r="AKU46" s="282"/>
      <c r="AKV46" s="282"/>
      <c r="AKW46" s="282"/>
      <c r="AKX46" s="282"/>
      <c r="AKY46" s="282"/>
      <c r="AKZ46" s="282"/>
      <c r="ALA46" s="282"/>
      <c r="ALB46" s="282"/>
      <c r="ALC46" s="282"/>
      <c r="ALD46" s="282"/>
      <c r="ALE46" s="282"/>
      <c r="ALF46" s="282"/>
      <c r="ALG46" s="282"/>
      <c r="ALH46" s="282"/>
      <c r="ALI46" s="282"/>
      <c r="ALJ46" s="282"/>
      <c r="ALK46" s="282"/>
      <c r="ALL46" s="282"/>
      <c r="ALM46" s="282"/>
      <c r="ALN46" s="282"/>
      <c r="ALO46" s="282"/>
      <c r="ALP46" s="282"/>
      <c r="ALQ46" s="282"/>
      <c r="ALR46" s="282"/>
      <c r="ALS46" s="282"/>
      <c r="ALT46" s="282"/>
      <c r="ALU46" s="282"/>
      <c r="ALV46" s="282"/>
      <c r="ALW46" s="282"/>
      <c r="ALX46" s="282"/>
      <c r="ALY46" s="282"/>
      <c r="ALZ46" s="282"/>
      <c r="AMA46" s="282"/>
      <c r="AMB46" s="282"/>
      <c r="AMC46" s="282"/>
      <c r="AMD46" s="282"/>
      <c r="AME46" s="282"/>
      <c r="AMF46" s="282"/>
      <c r="AMG46" s="282"/>
      <c r="AMH46" s="282"/>
      <c r="AMI46" s="282"/>
      <c r="AMJ46" s="282"/>
      <c r="AMK46" s="282"/>
      <c r="AML46" s="282"/>
      <c r="AMM46" s="282"/>
      <c r="AMN46" s="282"/>
      <c r="AMO46" s="282"/>
      <c r="AMP46" s="282"/>
      <c r="AMQ46" s="282"/>
      <c r="AMR46" s="282"/>
      <c r="AMS46" s="282"/>
      <c r="AMT46" s="282"/>
      <c r="AMU46" s="282"/>
      <c r="AMV46" s="282"/>
      <c r="AMW46" s="282"/>
      <c r="AMX46" s="282"/>
      <c r="AMY46" s="282"/>
      <c r="AMZ46" s="282"/>
      <c r="ANA46" s="282"/>
      <c r="ANB46" s="282"/>
      <c r="ANC46" s="282"/>
      <c r="AND46" s="282"/>
      <c r="ANE46" s="282"/>
      <c r="ANF46" s="282"/>
      <c r="ANG46" s="282"/>
      <c r="ANH46" s="282"/>
      <c r="ANI46" s="282"/>
      <c r="ANJ46" s="282"/>
      <c r="ANK46" s="282"/>
      <c r="ANL46" s="282"/>
      <c r="ANM46" s="282"/>
      <c r="ANN46" s="282"/>
      <c r="ANO46" s="282"/>
      <c r="ANP46" s="282"/>
      <c r="ANQ46" s="282"/>
      <c r="ANR46" s="282"/>
      <c r="ANS46" s="282"/>
      <c r="ANT46" s="282"/>
      <c r="ANU46" s="282"/>
      <c r="ANV46" s="282"/>
      <c r="ANW46" s="282"/>
      <c r="ANX46" s="282"/>
      <c r="ANY46" s="282"/>
      <c r="ANZ46" s="282"/>
      <c r="AOA46" s="282"/>
      <c r="AOB46" s="282"/>
      <c r="AOC46" s="282"/>
      <c r="AOD46" s="282"/>
      <c r="AOE46" s="282"/>
      <c r="AOF46" s="282"/>
      <c r="AOG46" s="282"/>
      <c r="AOH46" s="282"/>
      <c r="AOI46" s="282"/>
      <c r="AOJ46" s="282"/>
      <c r="AOK46" s="282"/>
      <c r="AOL46" s="282"/>
      <c r="AOM46" s="282"/>
      <c r="AON46" s="282"/>
      <c r="AOO46" s="282"/>
      <c r="AOP46" s="282"/>
      <c r="AOQ46" s="282"/>
      <c r="AOR46" s="282"/>
      <c r="AOS46" s="282"/>
      <c r="AOT46" s="282"/>
      <c r="AOU46" s="282"/>
      <c r="AOV46" s="282"/>
      <c r="AOW46" s="282"/>
      <c r="AOX46" s="282"/>
      <c r="AOY46" s="282"/>
      <c r="AOZ46" s="282"/>
      <c r="APA46" s="282"/>
      <c r="APB46" s="282"/>
      <c r="APC46" s="282"/>
      <c r="APD46" s="282"/>
      <c r="APE46" s="282"/>
      <c r="APF46" s="282"/>
      <c r="APG46" s="282"/>
      <c r="APH46" s="282"/>
      <c r="API46" s="282"/>
      <c r="APJ46" s="282"/>
      <c r="APK46" s="282"/>
      <c r="APL46" s="282"/>
      <c r="APM46" s="282"/>
      <c r="APN46" s="282"/>
      <c r="APO46" s="282"/>
      <c r="APP46" s="282"/>
      <c r="APQ46" s="282"/>
      <c r="APR46" s="282"/>
      <c r="APS46" s="282"/>
      <c r="APT46" s="282"/>
      <c r="APU46" s="282"/>
      <c r="APV46" s="282"/>
      <c r="APW46" s="282"/>
      <c r="APX46" s="282"/>
      <c r="APY46" s="282"/>
      <c r="APZ46" s="282"/>
      <c r="AQA46" s="282"/>
      <c r="AQB46" s="282"/>
      <c r="AQC46" s="282"/>
      <c r="AQD46" s="282"/>
      <c r="AQE46" s="282"/>
      <c r="AQF46" s="282"/>
      <c r="AQG46" s="282"/>
      <c r="AQH46" s="282"/>
      <c r="AQI46" s="282"/>
      <c r="AQJ46" s="282"/>
      <c r="AQK46" s="282"/>
      <c r="AQL46" s="282"/>
      <c r="AQM46" s="282"/>
      <c r="AQN46" s="282"/>
      <c r="AQO46" s="282"/>
      <c r="AQP46" s="282"/>
      <c r="AQQ46" s="282"/>
      <c r="AQR46" s="282"/>
      <c r="AQS46" s="282"/>
      <c r="AQT46" s="282"/>
      <c r="AQU46" s="282"/>
      <c r="AQV46" s="282"/>
      <c r="AQW46" s="282"/>
      <c r="AQX46" s="282"/>
      <c r="AQY46" s="282"/>
      <c r="AQZ46" s="282"/>
      <c r="ARA46" s="282"/>
      <c r="ARB46" s="282"/>
      <c r="ARC46" s="282"/>
      <c r="ARD46" s="282"/>
      <c r="ARE46" s="282"/>
      <c r="ARF46" s="282"/>
      <c r="ARG46" s="282"/>
      <c r="ARH46" s="282"/>
      <c r="ARI46" s="282"/>
      <c r="ARJ46" s="282"/>
      <c r="ARK46" s="282"/>
      <c r="ARL46" s="282"/>
      <c r="ARM46" s="282"/>
      <c r="ARN46" s="282"/>
      <c r="ARO46" s="282"/>
      <c r="ARP46" s="282"/>
      <c r="ARQ46" s="282"/>
      <c r="ARR46" s="282"/>
      <c r="ARS46" s="282"/>
      <c r="ART46" s="282"/>
      <c r="ARU46" s="282"/>
      <c r="ARV46" s="282"/>
      <c r="ARW46" s="282"/>
      <c r="ARX46" s="282"/>
      <c r="ARY46" s="282"/>
      <c r="ARZ46" s="282"/>
      <c r="ASA46" s="282"/>
      <c r="ASB46" s="282"/>
      <c r="ASC46" s="282"/>
      <c r="ASD46" s="282"/>
      <c r="ASE46" s="282"/>
      <c r="ASF46" s="282"/>
      <c r="ASG46" s="282"/>
      <c r="ASH46" s="282"/>
      <c r="ASI46" s="282"/>
      <c r="ASJ46" s="282"/>
      <c r="ASK46" s="282"/>
      <c r="ASL46" s="282"/>
      <c r="ASM46" s="282"/>
      <c r="ASN46" s="282"/>
      <c r="ASO46" s="282"/>
      <c r="ASP46" s="282"/>
      <c r="ASQ46" s="282"/>
      <c r="ASR46" s="282"/>
      <c r="ASS46" s="282"/>
      <c r="AST46" s="282"/>
      <c r="ASU46" s="282"/>
      <c r="ASV46" s="282"/>
      <c r="ASW46" s="282"/>
      <c r="ASX46" s="282"/>
      <c r="ASY46" s="282"/>
      <c r="ASZ46" s="282"/>
      <c r="ATA46" s="282"/>
      <c r="ATB46" s="282"/>
      <c r="ATC46" s="282"/>
      <c r="ATD46" s="282"/>
      <c r="ATE46" s="282"/>
      <c r="ATF46" s="282"/>
      <c r="ATG46" s="282"/>
      <c r="ATH46" s="282"/>
      <c r="ATI46" s="282"/>
      <c r="ATJ46" s="282"/>
      <c r="ATK46" s="282"/>
      <c r="ATL46" s="282"/>
      <c r="ATM46" s="282"/>
      <c r="ATN46" s="282"/>
      <c r="ATO46" s="282"/>
      <c r="ATP46" s="282"/>
      <c r="ATQ46" s="282"/>
      <c r="ATR46" s="282"/>
      <c r="ATS46" s="282"/>
      <c r="ATT46" s="282"/>
      <c r="ATU46" s="282"/>
      <c r="ATV46" s="282"/>
      <c r="ATW46" s="282"/>
      <c r="ATX46" s="282"/>
      <c r="ATY46" s="282"/>
      <c r="ATZ46" s="282"/>
      <c r="AUA46" s="282"/>
      <c r="AUB46" s="282"/>
      <c r="AUC46" s="282"/>
      <c r="AUD46" s="282"/>
      <c r="AUE46" s="282"/>
      <c r="AUF46" s="282"/>
      <c r="AUG46" s="282"/>
      <c r="AUH46" s="282"/>
      <c r="AUI46" s="282"/>
      <c r="AUJ46" s="282"/>
      <c r="AUK46" s="282"/>
      <c r="AUL46" s="282"/>
      <c r="AUM46" s="282"/>
      <c r="AUN46" s="282"/>
      <c r="AUO46" s="282"/>
      <c r="AUP46" s="282"/>
      <c r="AUQ46" s="282"/>
      <c r="AUR46" s="282"/>
      <c r="AUS46" s="282"/>
      <c r="AUT46" s="282"/>
      <c r="AUU46" s="282"/>
      <c r="AUV46" s="282"/>
      <c r="AUW46" s="282"/>
      <c r="AUX46" s="282"/>
      <c r="AUY46" s="282"/>
      <c r="AUZ46" s="282"/>
      <c r="AVA46" s="282"/>
      <c r="AVB46" s="282"/>
      <c r="AVC46" s="282"/>
      <c r="AVD46" s="282"/>
      <c r="AVE46" s="282"/>
      <c r="AVF46" s="282"/>
      <c r="AVG46" s="282"/>
      <c r="AVH46" s="282"/>
      <c r="AVI46" s="282"/>
      <c r="AVJ46" s="282"/>
      <c r="AVK46" s="282"/>
      <c r="AVL46" s="282"/>
      <c r="AVM46" s="282"/>
      <c r="AVN46" s="282"/>
      <c r="AVO46" s="282"/>
      <c r="AVP46" s="282"/>
      <c r="AVQ46" s="282"/>
      <c r="AVR46" s="282"/>
      <c r="AVS46" s="282"/>
      <c r="AVT46" s="282"/>
      <c r="AVU46" s="282"/>
      <c r="AVV46" s="282"/>
      <c r="AVW46" s="282"/>
      <c r="AVX46" s="282"/>
      <c r="AVY46" s="282"/>
      <c r="AVZ46" s="282"/>
      <c r="AWA46" s="282"/>
      <c r="AWB46" s="282"/>
      <c r="AWC46" s="282"/>
      <c r="AWD46" s="282"/>
      <c r="AWE46" s="282"/>
      <c r="AWF46" s="282"/>
      <c r="AWG46" s="282"/>
      <c r="AWH46" s="282"/>
      <c r="AWI46" s="282"/>
      <c r="AWJ46" s="282"/>
      <c r="AWK46" s="282"/>
      <c r="AWL46" s="282"/>
      <c r="AWM46" s="282"/>
      <c r="AWN46" s="282"/>
      <c r="AWO46" s="282"/>
      <c r="AWP46" s="282"/>
      <c r="AWQ46" s="282"/>
      <c r="AWR46" s="282"/>
      <c r="AWS46" s="282"/>
      <c r="AWT46" s="282"/>
      <c r="AWU46" s="282"/>
      <c r="AWV46" s="282"/>
      <c r="AWW46" s="282"/>
      <c r="AWX46" s="282"/>
      <c r="AWY46" s="282"/>
      <c r="AWZ46" s="282"/>
      <c r="AXA46" s="282"/>
      <c r="AXB46" s="282"/>
      <c r="AXC46" s="282"/>
      <c r="AXD46" s="282"/>
      <c r="AXE46" s="282"/>
      <c r="AXF46" s="282"/>
      <c r="AXG46" s="282"/>
      <c r="AXH46" s="282"/>
      <c r="AXI46" s="282"/>
      <c r="AXJ46" s="282"/>
      <c r="AXK46" s="282"/>
      <c r="AXL46" s="282"/>
      <c r="AXM46" s="282"/>
      <c r="AXN46" s="282"/>
      <c r="AXO46" s="282"/>
      <c r="AXP46" s="282"/>
      <c r="AXQ46" s="282"/>
      <c r="AXR46" s="282"/>
      <c r="AXS46" s="282"/>
      <c r="AXT46" s="282"/>
      <c r="AXU46" s="282"/>
      <c r="AXV46" s="282"/>
      <c r="AXW46" s="282"/>
      <c r="AXX46" s="282"/>
      <c r="AXY46" s="282"/>
      <c r="AXZ46" s="282"/>
      <c r="AYA46" s="282"/>
      <c r="AYB46" s="282"/>
      <c r="AYC46" s="282"/>
      <c r="AYD46" s="282"/>
      <c r="AYE46" s="282"/>
      <c r="AYF46" s="282"/>
      <c r="AYG46" s="282"/>
      <c r="AYH46" s="282"/>
      <c r="AYI46" s="282"/>
      <c r="AYJ46" s="282"/>
      <c r="AYK46" s="282"/>
      <c r="AYL46" s="282"/>
      <c r="AYM46" s="282"/>
      <c r="AYN46" s="282"/>
      <c r="AYO46" s="282"/>
      <c r="AYP46" s="282"/>
      <c r="AYQ46" s="282"/>
      <c r="AYR46" s="282"/>
      <c r="AYS46" s="282"/>
      <c r="AYT46" s="282"/>
      <c r="AYU46" s="282"/>
      <c r="AYV46" s="282"/>
      <c r="AYW46" s="282"/>
      <c r="AYX46" s="282"/>
      <c r="AYY46" s="282"/>
      <c r="AYZ46" s="282"/>
      <c r="AZA46" s="282"/>
      <c r="AZB46" s="282"/>
      <c r="AZC46" s="282"/>
      <c r="AZD46" s="282"/>
      <c r="AZE46" s="282"/>
      <c r="AZF46" s="282"/>
      <c r="AZG46" s="282"/>
      <c r="AZH46" s="282"/>
      <c r="AZI46" s="282"/>
      <c r="AZJ46" s="282"/>
      <c r="AZK46" s="282"/>
      <c r="AZL46" s="282"/>
      <c r="AZM46" s="282"/>
      <c r="AZN46" s="282"/>
      <c r="AZO46" s="282"/>
      <c r="AZP46" s="282"/>
      <c r="AZQ46" s="282"/>
      <c r="AZR46" s="282"/>
      <c r="AZS46" s="282"/>
      <c r="AZT46" s="282"/>
      <c r="AZU46" s="282"/>
      <c r="AZV46" s="282"/>
      <c r="AZW46" s="282"/>
      <c r="AZX46" s="282"/>
      <c r="AZY46" s="282"/>
      <c r="AZZ46" s="282"/>
      <c r="BAA46" s="282"/>
      <c r="BAB46" s="282"/>
      <c r="BAC46" s="282"/>
      <c r="BAD46" s="282"/>
      <c r="BAE46" s="282"/>
      <c r="BAF46" s="282"/>
      <c r="BAG46" s="282"/>
      <c r="BAH46" s="282"/>
      <c r="BAI46" s="282"/>
      <c r="BAJ46" s="282"/>
      <c r="BAK46" s="282"/>
      <c r="BAL46" s="282"/>
      <c r="BAM46" s="282"/>
      <c r="BAN46" s="282"/>
      <c r="BAO46" s="282"/>
      <c r="BAP46" s="282"/>
      <c r="BAQ46" s="282"/>
      <c r="BAR46" s="282"/>
      <c r="BAS46" s="282"/>
      <c r="BAT46" s="282"/>
      <c r="BAU46" s="282"/>
      <c r="BAV46" s="282"/>
      <c r="BAW46" s="282"/>
      <c r="BAX46" s="282"/>
      <c r="BAY46" s="282"/>
      <c r="BAZ46" s="282"/>
      <c r="BBA46" s="282"/>
      <c r="BBB46" s="282"/>
      <c r="BBC46" s="282"/>
      <c r="BBD46" s="282"/>
      <c r="BBE46" s="282"/>
      <c r="BBF46" s="282"/>
      <c r="BBG46" s="282"/>
      <c r="BBH46" s="282"/>
      <c r="BBI46" s="282"/>
      <c r="BBJ46" s="282"/>
      <c r="BBK46" s="282"/>
      <c r="BBL46" s="282"/>
      <c r="BBM46" s="282"/>
      <c r="BBN46" s="282"/>
      <c r="BBO46" s="282"/>
      <c r="BBP46" s="282"/>
      <c r="BBQ46" s="282"/>
      <c r="BBR46" s="282"/>
      <c r="BBS46" s="282"/>
      <c r="BBT46" s="282"/>
      <c r="BBU46" s="282"/>
      <c r="BBV46" s="282"/>
      <c r="BBW46" s="282"/>
      <c r="BBX46" s="282"/>
      <c r="BBY46" s="282"/>
      <c r="BBZ46" s="282"/>
      <c r="BCA46" s="282"/>
      <c r="BCB46" s="282"/>
      <c r="BCC46" s="282"/>
      <c r="BCD46" s="282"/>
      <c r="BCE46" s="282"/>
      <c r="BCF46" s="282"/>
      <c r="BCG46" s="282"/>
      <c r="BCH46" s="282"/>
      <c r="BCI46" s="282"/>
      <c r="BCJ46" s="282"/>
      <c r="BCK46" s="282"/>
      <c r="BCL46" s="282"/>
      <c r="BCM46" s="282"/>
      <c r="BCN46" s="282"/>
      <c r="BCO46" s="282"/>
      <c r="BCP46" s="282"/>
      <c r="BCQ46" s="282"/>
      <c r="BCR46" s="282"/>
      <c r="BCS46" s="282"/>
      <c r="BCT46" s="282"/>
      <c r="BCU46" s="282"/>
      <c r="BCV46" s="282"/>
      <c r="BCW46" s="282"/>
      <c r="BCX46" s="282"/>
      <c r="BCY46" s="282"/>
      <c r="BCZ46" s="282"/>
      <c r="BDA46" s="282"/>
      <c r="BDB46" s="282"/>
      <c r="BDC46" s="282"/>
      <c r="BDD46" s="282"/>
      <c r="BDE46" s="282"/>
      <c r="BDF46" s="282"/>
      <c r="BDG46" s="282"/>
      <c r="BDH46" s="282"/>
      <c r="BDI46" s="282"/>
      <c r="BDJ46" s="282"/>
      <c r="BDK46" s="282"/>
      <c r="BDL46" s="282"/>
      <c r="BDM46" s="282"/>
      <c r="BDN46" s="282"/>
      <c r="BDO46" s="282"/>
      <c r="BDP46" s="282"/>
      <c r="BDQ46" s="282"/>
      <c r="BDR46" s="282"/>
      <c r="BDS46" s="282"/>
      <c r="BDT46" s="282"/>
      <c r="BDU46" s="282"/>
      <c r="BDV46" s="282"/>
      <c r="BDW46" s="282"/>
      <c r="BDX46" s="282"/>
      <c r="BDY46" s="282"/>
      <c r="BDZ46" s="282"/>
      <c r="BEA46" s="282"/>
      <c r="BEB46" s="282"/>
      <c r="BEC46" s="282"/>
      <c r="BED46" s="282"/>
      <c r="BEE46" s="282"/>
      <c r="BEF46" s="282"/>
      <c r="BEG46" s="282"/>
      <c r="BEH46" s="282"/>
      <c r="BEI46" s="282"/>
      <c r="BEJ46" s="282"/>
      <c r="BEK46" s="282"/>
      <c r="BEL46" s="282"/>
      <c r="BEM46" s="282"/>
      <c r="BEN46" s="282"/>
      <c r="BEO46" s="282"/>
      <c r="BEP46" s="282"/>
      <c r="BEQ46" s="282"/>
      <c r="BER46" s="282"/>
      <c r="BES46" s="282"/>
      <c r="BET46" s="282"/>
      <c r="BEU46" s="282"/>
      <c r="BEV46" s="282"/>
      <c r="BEW46" s="282"/>
      <c r="BEX46" s="282"/>
      <c r="BEY46" s="282"/>
      <c r="BEZ46" s="282"/>
      <c r="BFA46" s="282"/>
      <c r="BFB46" s="282"/>
      <c r="BFC46" s="282"/>
      <c r="BFD46" s="282"/>
      <c r="BFE46" s="282"/>
      <c r="BFF46" s="282"/>
      <c r="BFG46" s="282"/>
      <c r="BFH46" s="282"/>
      <c r="BFI46" s="282"/>
      <c r="BFJ46" s="282"/>
      <c r="BFK46" s="282"/>
      <c r="BFL46" s="282"/>
      <c r="BFM46" s="282"/>
      <c r="BFN46" s="282"/>
      <c r="BFO46" s="282"/>
      <c r="BFP46" s="282"/>
      <c r="BFQ46" s="282"/>
      <c r="BFR46" s="282"/>
      <c r="BFS46" s="282"/>
      <c r="BFT46" s="282"/>
      <c r="BFU46" s="282"/>
      <c r="BFV46" s="282"/>
      <c r="BFW46" s="282"/>
      <c r="BFX46" s="282"/>
      <c r="BFY46" s="282"/>
      <c r="BFZ46" s="282"/>
      <c r="BGA46" s="282"/>
      <c r="BGB46" s="282"/>
      <c r="BGC46" s="282"/>
      <c r="BGD46" s="282"/>
      <c r="BGE46" s="282"/>
      <c r="BGF46" s="282"/>
      <c r="BGG46" s="282"/>
      <c r="BGH46" s="282"/>
      <c r="BGI46" s="282"/>
      <c r="BGJ46" s="282"/>
      <c r="BGK46" s="282"/>
      <c r="BGL46" s="282"/>
      <c r="BGM46" s="282"/>
      <c r="BGN46" s="282"/>
      <c r="BGO46" s="282"/>
      <c r="BGP46" s="282"/>
      <c r="BGQ46" s="282"/>
      <c r="BGR46" s="282"/>
      <c r="BGS46" s="282"/>
      <c r="BGT46" s="282"/>
      <c r="BGU46" s="282"/>
      <c r="BGV46" s="282"/>
      <c r="BGW46" s="282"/>
      <c r="BGX46" s="282"/>
      <c r="BGY46" s="282"/>
      <c r="BGZ46" s="282"/>
      <c r="BHA46" s="282"/>
      <c r="BHB46" s="282"/>
      <c r="BHC46" s="282"/>
      <c r="BHD46" s="282"/>
      <c r="BHE46" s="282"/>
      <c r="BHF46" s="282"/>
      <c r="BHG46" s="282"/>
      <c r="BHH46" s="282"/>
      <c r="BHI46" s="282"/>
      <c r="BHJ46" s="282"/>
      <c r="BHK46" s="282"/>
      <c r="BHL46" s="282"/>
      <c r="BHM46" s="282"/>
      <c r="BHN46" s="282"/>
      <c r="BHO46" s="282"/>
      <c r="BHP46" s="282"/>
      <c r="BHQ46" s="282"/>
      <c r="BHR46" s="282"/>
      <c r="BHS46" s="282"/>
      <c r="BHT46" s="282"/>
      <c r="BHU46" s="282"/>
      <c r="BHV46" s="282"/>
      <c r="BHW46" s="282"/>
      <c r="BHX46" s="282"/>
      <c r="BHY46" s="282"/>
      <c r="BHZ46" s="282"/>
      <c r="BIA46" s="282"/>
      <c r="BIB46" s="282"/>
      <c r="BIC46" s="282"/>
      <c r="BID46" s="282"/>
      <c r="BIE46" s="282"/>
      <c r="BIF46" s="282"/>
      <c r="BIG46" s="282"/>
      <c r="BIH46" s="282"/>
      <c r="BII46" s="282"/>
      <c r="BIJ46" s="282"/>
      <c r="BIK46" s="282"/>
      <c r="BIL46" s="282"/>
      <c r="BIM46" s="282"/>
      <c r="BIN46" s="282"/>
      <c r="BIO46" s="282"/>
      <c r="BIP46" s="282"/>
      <c r="BIQ46" s="282"/>
      <c r="BIR46" s="282"/>
      <c r="BIS46" s="282"/>
      <c r="BIT46" s="282"/>
      <c r="BIU46" s="282"/>
      <c r="BIV46" s="282"/>
      <c r="BIW46" s="282"/>
      <c r="BIX46" s="282"/>
      <c r="BIY46" s="282"/>
      <c r="BIZ46" s="282"/>
      <c r="BJA46" s="282"/>
      <c r="BJB46" s="282"/>
      <c r="BJC46" s="282"/>
      <c r="BJD46" s="282"/>
      <c r="BJE46" s="282"/>
      <c r="BJF46" s="282"/>
      <c r="BJG46" s="282"/>
      <c r="BJH46" s="282"/>
      <c r="BJI46" s="282"/>
      <c r="BJJ46" s="282"/>
      <c r="BJK46" s="282"/>
      <c r="BJL46" s="282"/>
      <c r="BJM46" s="282"/>
      <c r="BJN46" s="282"/>
      <c r="BJO46" s="282"/>
      <c r="BJP46" s="282"/>
      <c r="BJQ46" s="282"/>
      <c r="BJR46" s="282"/>
      <c r="BJS46" s="282"/>
      <c r="BJT46" s="282"/>
      <c r="BJU46" s="282"/>
      <c r="BJV46" s="282"/>
      <c r="BJW46" s="282"/>
      <c r="BJX46" s="282"/>
      <c r="BJY46" s="282"/>
      <c r="BJZ46" s="282"/>
      <c r="BKA46" s="282"/>
      <c r="BKB46" s="282"/>
      <c r="BKC46" s="282"/>
      <c r="BKD46" s="282"/>
      <c r="BKE46" s="282"/>
      <c r="BKF46" s="282"/>
      <c r="BKG46" s="282"/>
      <c r="BKH46" s="282"/>
      <c r="BKI46" s="282"/>
      <c r="BKJ46" s="282"/>
      <c r="BKK46" s="282"/>
      <c r="BKL46" s="282"/>
      <c r="BKM46" s="282"/>
      <c r="BKN46" s="282"/>
      <c r="BKO46" s="282"/>
      <c r="BKP46" s="282"/>
      <c r="BKQ46" s="282"/>
      <c r="BKR46" s="282"/>
      <c r="BKS46" s="282"/>
      <c r="BKT46" s="282"/>
      <c r="BKU46" s="282"/>
      <c r="BKV46" s="282"/>
      <c r="BKW46" s="282"/>
      <c r="BKX46" s="282"/>
      <c r="BKY46" s="282"/>
      <c r="BKZ46" s="282"/>
      <c r="BLA46" s="282"/>
      <c r="BLB46" s="282"/>
      <c r="BLC46" s="282"/>
      <c r="BLD46" s="282"/>
      <c r="BLE46" s="282"/>
      <c r="BLF46" s="282"/>
      <c r="BLG46" s="282"/>
      <c r="BLH46" s="282"/>
      <c r="BLI46" s="282"/>
      <c r="BLJ46" s="282"/>
      <c r="BLK46" s="282"/>
      <c r="BLL46" s="282"/>
      <c r="BLM46" s="282"/>
      <c r="BLN46" s="282"/>
      <c r="BLO46" s="282"/>
      <c r="BLP46" s="282"/>
      <c r="BLQ46" s="282"/>
      <c r="BLR46" s="282"/>
      <c r="BLS46" s="282"/>
      <c r="BLT46" s="282"/>
      <c r="BLU46" s="282"/>
      <c r="BLV46" s="282"/>
      <c r="BLW46" s="282"/>
      <c r="BLX46" s="282"/>
      <c r="BLY46" s="282"/>
      <c r="BLZ46" s="282"/>
      <c r="BMA46" s="282"/>
      <c r="BMB46" s="282"/>
      <c r="BMC46" s="282"/>
      <c r="BMD46" s="282"/>
      <c r="BME46" s="282"/>
      <c r="BMF46" s="282"/>
      <c r="BMG46" s="282"/>
      <c r="BMH46" s="282"/>
      <c r="BMI46" s="282"/>
      <c r="BMJ46" s="282"/>
      <c r="BMK46" s="282"/>
      <c r="BML46" s="282"/>
      <c r="BMM46" s="282"/>
      <c r="BMN46" s="282"/>
      <c r="BMO46" s="282"/>
      <c r="BMP46" s="282"/>
      <c r="BMQ46" s="282"/>
      <c r="BMR46" s="282"/>
      <c r="BMS46" s="282"/>
      <c r="BMT46" s="282"/>
      <c r="BMU46" s="282"/>
      <c r="BMV46" s="282"/>
      <c r="BMW46" s="282"/>
      <c r="BMX46" s="282"/>
      <c r="BMY46" s="282"/>
      <c r="BMZ46" s="282"/>
      <c r="BNA46" s="282"/>
      <c r="BNB46" s="282"/>
      <c r="BNC46" s="282"/>
      <c r="BND46" s="282"/>
      <c r="BNE46" s="282"/>
      <c r="BNF46" s="282"/>
      <c r="BNG46" s="282"/>
      <c r="BNH46" s="282"/>
      <c r="BNI46" s="282"/>
      <c r="BNJ46" s="282"/>
      <c r="BNK46" s="282"/>
      <c r="BNL46" s="282"/>
      <c r="BNM46" s="282"/>
      <c r="BNN46" s="282"/>
      <c r="BNO46" s="282"/>
      <c r="BNP46" s="282"/>
      <c r="BNQ46" s="282"/>
      <c r="BNR46" s="282"/>
      <c r="BNS46" s="282"/>
      <c r="BNT46" s="282"/>
      <c r="BNU46" s="282"/>
      <c r="BNV46" s="282"/>
      <c r="BNW46" s="282"/>
      <c r="BNX46" s="282"/>
      <c r="BNY46" s="282"/>
      <c r="BNZ46" s="282"/>
      <c r="BOA46" s="282"/>
      <c r="BOB46" s="282"/>
      <c r="BOC46" s="282"/>
      <c r="BOD46" s="282"/>
      <c r="BOE46" s="282"/>
      <c r="BOF46" s="282"/>
      <c r="BOG46" s="282"/>
      <c r="BOH46" s="282"/>
      <c r="BOI46" s="282"/>
      <c r="BOJ46" s="282"/>
      <c r="BOK46" s="282"/>
      <c r="BOL46" s="282"/>
      <c r="BOM46" s="282"/>
      <c r="BON46" s="282"/>
      <c r="BOO46" s="282"/>
      <c r="BOP46" s="282"/>
      <c r="BOQ46" s="282"/>
      <c r="BOR46" s="282"/>
      <c r="BOS46" s="282"/>
      <c r="BOT46" s="282"/>
      <c r="BOU46" s="282"/>
      <c r="BOV46" s="282"/>
      <c r="BOW46" s="282"/>
      <c r="BOX46" s="282"/>
      <c r="BOY46" s="282"/>
      <c r="BOZ46" s="282"/>
      <c r="BPA46" s="282"/>
      <c r="BPB46" s="282"/>
      <c r="BPC46" s="282"/>
      <c r="BPD46" s="282"/>
      <c r="BPE46" s="282"/>
      <c r="BPF46" s="282"/>
      <c r="BPG46" s="282"/>
      <c r="BPH46" s="282"/>
      <c r="BPI46" s="282"/>
      <c r="BPJ46" s="282"/>
      <c r="BPK46" s="282"/>
      <c r="BPL46" s="282"/>
      <c r="BPM46" s="282"/>
      <c r="BPN46" s="282"/>
      <c r="BPO46" s="282"/>
      <c r="BPP46" s="282"/>
      <c r="BPQ46" s="282"/>
      <c r="BPR46" s="282"/>
      <c r="BPS46" s="282"/>
      <c r="BPT46" s="282"/>
      <c r="BPU46" s="282"/>
      <c r="BPV46" s="282"/>
      <c r="BPW46" s="282"/>
      <c r="BPX46" s="282"/>
      <c r="BPY46" s="282"/>
      <c r="BPZ46" s="282"/>
      <c r="BQA46" s="282"/>
      <c r="BQB46" s="282"/>
      <c r="BQC46" s="282"/>
      <c r="BQD46" s="282"/>
      <c r="BQE46" s="282"/>
      <c r="BQF46" s="282"/>
      <c r="BQG46" s="282"/>
      <c r="BQH46" s="282"/>
      <c r="BQI46" s="282"/>
      <c r="BQJ46" s="282"/>
      <c r="BQK46" s="282"/>
      <c r="BQL46" s="282"/>
      <c r="BQM46" s="282"/>
      <c r="BQN46" s="282"/>
      <c r="BQO46" s="282"/>
      <c r="BQP46" s="282"/>
      <c r="BQQ46" s="282"/>
      <c r="BQR46" s="282"/>
      <c r="BQS46" s="282"/>
      <c r="BQT46" s="282"/>
      <c r="BQU46" s="282"/>
      <c r="BQV46" s="282"/>
      <c r="BQW46" s="282"/>
      <c r="BQX46" s="282"/>
      <c r="BQY46" s="282"/>
      <c r="BQZ46" s="282"/>
      <c r="BRA46" s="282"/>
      <c r="BRB46" s="282"/>
      <c r="BRC46" s="282"/>
      <c r="BRD46" s="282"/>
      <c r="BRE46" s="282"/>
      <c r="BRF46" s="282"/>
      <c r="BRG46" s="282"/>
      <c r="BRH46" s="282"/>
      <c r="BRI46" s="282"/>
      <c r="BRJ46" s="282"/>
      <c r="BRK46" s="282"/>
      <c r="BRL46" s="282"/>
      <c r="BRM46" s="282"/>
      <c r="BRN46" s="282"/>
      <c r="BRO46" s="282"/>
      <c r="BRP46" s="282"/>
      <c r="BRQ46" s="282"/>
      <c r="BRR46" s="282"/>
      <c r="BRS46" s="282"/>
      <c r="BRT46" s="282"/>
      <c r="BRU46" s="282"/>
      <c r="BRV46" s="282"/>
      <c r="BRW46" s="282"/>
      <c r="BRX46" s="282"/>
      <c r="BRY46" s="282"/>
      <c r="BRZ46" s="282"/>
      <c r="BSA46" s="282"/>
      <c r="BSB46" s="282"/>
      <c r="BSC46" s="282"/>
      <c r="BSD46" s="282"/>
      <c r="BSE46" s="282"/>
      <c r="BSF46" s="282"/>
      <c r="BSG46" s="282"/>
      <c r="BSH46" s="282"/>
      <c r="BSI46" s="282"/>
      <c r="BSJ46" s="282"/>
      <c r="BSK46" s="282"/>
      <c r="BSL46" s="282"/>
      <c r="BSM46" s="282"/>
      <c r="BSN46" s="282"/>
      <c r="BSO46" s="282"/>
      <c r="BSP46" s="282"/>
      <c r="BSQ46" s="282"/>
      <c r="BSR46" s="282"/>
      <c r="BSS46" s="282"/>
      <c r="BST46" s="282"/>
      <c r="BSU46" s="282"/>
      <c r="BSV46" s="282"/>
      <c r="BSW46" s="282"/>
      <c r="BSX46" s="282"/>
      <c r="BSY46" s="282"/>
      <c r="BSZ46" s="282"/>
      <c r="BTA46" s="282"/>
      <c r="BTB46" s="282"/>
      <c r="BTC46" s="282"/>
      <c r="BTD46" s="282"/>
      <c r="BTE46" s="282"/>
      <c r="BTF46" s="282"/>
      <c r="BTG46" s="282"/>
      <c r="BTH46" s="282"/>
      <c r="BTI46" s="282"/>
      <c r="BTJ46" s="282"/>
      <c r="BTK46" s="282"/>
      <c r="BTL46" s="282"/>
      <c r="BTM46" s="282"/>
      <c r="BTN46" s="282"/>
      <c r="BTO46" s="282"/>
      <c r="BTP46" s="282"/>
      <c r="BTQ46" s="282"/>
      <c r="BTR46" s="282"/>
      <c r="BTS46" s="282"/>
      <c r="BTT46" s="282"/>
      <c r="BTU46" s="282"/>
      <c r="BTV46" s="282"/>
      <c r="BTW46" s="282"/>
      <c r="BTX46" s="282"/>
      <c r="BTY46" s="282"/>
      <c r="BTZ46" s="282"/>
      <c r="BUA46" s="282"/>
      <c r="BUB46" s="282"/>
      <c r="BUC46" s="282"/>
      <c r="BUD46" s="282"/>
      <c r="BUE46" s="282"/>
      <c r="BUF46" s="282"/>
      <c r="BUG46" s="282"/>
      <c r="BUH46" s="282"/>
      <c r="BUI46" s="282"/>
      <c r="BUJ46" s="282"/>
      <c r="BUK46" s="282"/>
      <c r="BUL46" s="282"/>
      <c r="BUM46" s="282"/>
      <c r="BUN46" s="282"/>
      <c r="BUO46" s="282"/>
      <c r="BUP46" s="282"/>
      <c r="BUQ46" s="282"/>
      <c r="BUR46" s="282"/>
      <c r="BUS46" s="282"/>
      <c r="BUT46" s="282"/>
      <c r="BUU46" s="282"/>
      <c r="BUV46" s="282"/>
      <c r="BUW46" s="282"/>
      <c r="BUX46" s="282"/>
      <c r="BUY46" s="282"/>
      <c r="BUZ46" s="282"/>
      <c r="BVA46" s="282"/>
      <c r="BVB46" s="282"/>
      <c r="BVC46" s="282"/>
      <c r="BVD46" s="282"/>
      <c r="BVE46" s="282"/>
      <c r="BVF46" s="282"/>
      <c r="BVG46" s="282"/>
      <c r="BVH46" s="282"/>
      <c r="BVI46" s="282"/>
      <c r="BVJ46" s="282"/>
      <c r="BVK46" s="282"/>
      <c r="BVL46" s="282"/>
      <c r="BVM46" s="282"/>
      <c r="BVN46" s="282"/>
      <c r="BVO46" s="282"/>
      <c r="BVP46" s="282"/>
      <c r="BVQ46" s="282"/>
      <c r="BVR46" s="282"/>
      <c r="BVS46" s="282"/>
      <c r="BVT46" s="282"/>
      <c r="BVU46" s="282"/>
      <c r="BVV46" s="282"/>
      <c r="BVW46" s="282"/>
      <c r="BVX46" s="282"/>
      <c r="BVY46" s="282"/>
      <c r="BVZ46" s="282"/>
      <c r="BWA46" s="282"/>
      <c r="BWB46" s="282"/>
      <c r="BWC46" s="282"/>
      <c r="BWD46" s="282"/>
      <c r="BWE46" s="282"/>
      <c r="BWF46" s="282"/>
      <c r="BWG46" s="282"/>
      <c r="BWH46" s="282"/>
      <c r="BWI46" s="282"/>
      <c r="BWJ46" s="282"/>
      <c r="BWK46" s="282"/>
      <c r="BWL46" s="282"/>
      <c r="BWM46" s="282"/>
      <c r="BWN46" s="282"/>
      <c r="BWO46" s="282"/>
      <c r="BWP46" s="282"/>
      <c r="BWQ46" s="282"/>
      <c r="BWR46" s="282"/>
      <c r="BWS46" s="282"/>
      <c r="BWT46" s="282"/>
      <c r="BWU46" s="282"/>
      <c r="BWV46" s="282"/>
      <c r="BWW46" s="282"/>
      <c r="BWX46" s="282"/>
      <c r="BWY46" s="282"/>
      <c r="BWZ46" s="282"/>
      <c r="BXA46" s="282"/>
      <c r="BXB46" s="282"/>
      <c r="BXC46" s="282"/>
      <c r="BXD46" s="282"/>
      <c r="BXE46" s="282"/>
      <c r="BXF46" s="282"/>
      <c r="BXG46" s="282"/>
      <c r="BXH46" s="282"/>
      <c r="BXI46" s="282"/>
      <c r="BXJ46" s="282"/>
      <c r="BXK46" s="282"/>
      <c r="BXL46" s="282"/>
      <c r="BXM46" s="282"/>
      <c r="BXN46" s="282"/>
      <c r="BXO46" s="282"/>
      <c r="BXP46" s="282"/>
      <c r="BXQ46" s="282"/>
      <c r="BXR46" s="282"/>
      <c r="BXS46" s="282"/>
      <c r="BXT46" s="282"/>
      <c r="BXU46" s="282"/>
      <c r="BXV46" s="282"/>
      <c r="BXW46" s="282"/>
      <c r="BXX46" s="282"/>
      <c r="BXY46" s="282"/>
      <c r="BXZ46" s="282"/>
      <c r="BYA46" s="282"/>
      <c r="BYB46" s="282"/>
      <c r="BYC46" s="282"/>
      <c r="BYD46" s="282"/>
      <c r="BYE46" s="282"/>
      <c r="BYF46" s="282"/>
      <c r="BYG46" s="282"/>
      <c r="BYH46" s="282"/>
      <c r="BYI46" s="282"/>
      <c r="BYJ46" s="282"/>
      <c r="BYK46" s="282"/>
      <c r="BYL46" s="282"/>
      <c r="BYM46" s="282"/>
      <c r="BYN46" s="282"/>
      <c r="BYO46" s="282"/>
      <c r="BYP46" s="282"/>
      <c r="BYQ46" s="282"/>
      <c r="BYR46" s="282"/>
      <c r="BYS46" s="282"/>
      <c r="BYT46" s="282"/>
      <c r="BYU46" s="282"/>
      <c r="BYV46" s="282"/>
      <c r="BYW46" s="282"/>
      <c r="BYX46" s="282"/>
      <c r="BYY46" s="282"/>
      <c r="BYZ46" s="282"/>
      <c r="BZA46" s="282"/>
      <c r="BZB46" s="282"/>
      <c r="BZC46" s="282"/>
      <c r="BZD46" s="282"/>
      <c r="BZE46" s="282"/>
      <c r="BZF46" s="282"/>
    </row>
    <row r="47" spans="1:2034" ht="19.5" customHeight="1" thickBot="1">
      <c r="A47" s="685" t="s">
        <v>1339</v>
      </c>
      <c r="B47" s="686"/>
      <c r="C47" s="686"/>
      <c r="D47" s="686"/>
      <c r="E47" s="687"/>
      <c r="F47" s="126"/>
      <c r="G47" s="126"/>
      <c r="H47" s="24"/>
      <c r="I47" s="24"/>
      <c r="J47" s="37">
        <v>410</v>
      </c>
      <c r="K47" s="66">
        <v>0.15</v>
      </c>
    </row>
    <row r="48" spans="1:2034" ht="19.5" thickBot="1">
      <c r="A48" s="685" t="s">
        <v>1340</v>
      </c>
      <c r="B48" s="686"/>
      <c r="C48" s="686"/>
      <c r="D48" s="686"/>
      <c r="E48" s="687"/>
      <c r="F48" s="126"/>
      <c r="G48" s="126"/>
      <c r="H48" s="24"/>
      <c r="I48" s="24"/>
      <c r="J48" s="37">
        <v>470</v>
      </c>
      <c r="K48" s="66">
        <v>0.2</v>
      </c>
    </row>
    <row r="49" spans="1:2034" s="390" customFormat="1" ht="19.5" thickBot="1">
      <c r="A49" s="685" t="s">
        <v>1341</v>
      </c>
      <c r="B49" s="686"/>
      <c r="C49" s="686"/>
      <c r="D49" s="686"/>
      <c r="E49" s="687"/>
      <c r="F49" s="126"/>
      <c r="G49" s="126"/>
      <c r="H49" s="24"/>
      <c r="I49" s="24"/>
      <c r="J49" s="37">
        <v>750</v>
      </c>
      <c r="K49" s="375">
        <v>0.42</v>
      </c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  <c r="AR49" s="282"/>
      <c r="AS49" s="282"/>
      <c r="AT49" s="282"/>
      <c r="AU49" s="282"/>
      <c r="AV49" s="282"/>
      <c r="AW49" s="282"/>
      <c r="AX49" s="282"/>
      <c r="AY49" s="282"/>
      <c r="AZ49" s="282"/>
      <c r="BA49" s="282"/>
      <c r="BB49" s="282"/>
      <c r="BC49" s="282"/>
      <c r="BD49" s="282"/>
      <c r="BE49" s="282"/>
      <c r="BF49" s="282"/>
      <c r="BG49" s="282"/>
      <c r="BH49" s="282"/>
      <c r="BI49" s="282"/>
      <c r="BJ49" s="282"/>
      <c r="BK49" s="282"/>
      <c r="BL49" s="282"/>
      <c r="BM49" s="282"/>
      <c r="BN49" s="282"/>
      <c r="BO49" s="282"/>
      <c r="BP49" s="282"/>
      <c r="BQ49" s="282"/>
      <c r="BR49" s="282"/>
      <c r="BS49" s="282"/>
      <c r="BT49" s="282"/>
      <c r="BU49" s="282"/>
      <c r="BV49" s="282"/>
      <c r="BW49" s="282"/>
      <c r="BX49" s="282"/>
      <c r="BY49" s="282"/>
      <c r="BZ49" s="282"/>
      <c r="CA49" s="282"/>
      <c r="CB49" s="282"/>
      <c r="CC49" s="282"/>
      <c r="CD49" s="282"/>
      <c r="CE49" s="282"/>
      <c r="CF49" s="282"/>
      <c r="CG49" s="282"/>
      <c r="CH49" s="282"/>
      <c r="CI49" s="282"/>
      <c r="CJ49" s="282"/>
      <c r="CK49" s="282"/>
      <c r="CL49" s="282"/>
      <c r="CM49" s="282"/>
      <c r="CN49" s="282"/>
      <c r="CO49" s="282"/>
      <c r="CP49" s="282"/>
      <c r="CQ49" s="282"/>
      <c r="CR49" s="282"/>
      <c r="CS49" s="282"/>
      <c r="CT49" s="282"/>
      <c r="CU49" s="282"/>
      <c r="CV49" s="282"/>
      <c r="CW49" s="282"/>
      <c r="CX49" s="282"/>
      <c r="CY49" s="282"/>
      <c r="CZ49" s="282"/>
      <c r="DA49" s="282"/>
      <c r="DB49" s="282"/>
      <c r="DC49" s="282"/>
      <c r="DD49" s="282"/>
      <c r="DE49" s="282"/>
      <c r="DF49" s="282"/>
      <c r="DG49" s="282"/>
      <c r="DH49" s="282"/>
      <c r="DI49" s="282"/>
      <c r="DJ49" s="282"/>
      <c r="DK49" s="282"/>
      <c r="DL49" s="282"/>
      <c r="DM49" s="282"/>
      <c r="DN49" s="282"/>
      <c r="DO49" s="282"/>
      <c r="DP49" s="282"/>
      <c r="DQ49" s="282"/>
      <c r="DR49" s="282"/>
      <c r="DS49" s="282"/>
      <c r="DT49" s="282"/>
      <c r="DU49" s="282"/>
      <c r="DV49" s="282"/>
      <c r="DW49" s="282"/>
      <c r="DX49" s="282"/>
      <c r="DY49" s="282"/>
      <c r="DZ49" s="282"/>
      <c r="EA49" s="282"/>
      <c r="EB49" s="282"/>
      <c r="EC49" s="282"/>
      <c r="ED49" s="282"/>
      <c r="EE49" s="282"/>
      <c r="EF49" s="282"/>
      <c r="EG49" s="282"/>
      <c r="EH49" s="282"/>
      <c r="EI49" s="282"/>
      <c r="EJ49" s="282"/>
      <c r="EK49" s="282"/>
      <c r="EL49" s="282"/>
      <c r="EM49" s="282"/>
      <c r="EN49" s="282"/>
      <c r="EO49" s="282"/>
      <c r="EP49" s="282"/>
      <c r="EQ49" s="282"/>
      <c r="ER49" s="282"/>
      <c r="ES49" s="282"/>
      <c r="ET49" s="282"/>
      <c r="EU49" s="282"/>
      <c r="EV49" s="282"/>
      <c r="EW49" s="282"/>
      <c r="EX49" s="282"/>
      <c r="EY49" s="282"/>
      <c r="EZ49" s="282"/>
      <c r="FA49" s="282"/>
      <c r="FB49" s="282"/>
      <c r="FC49" s="282"/>
      <c r="FD49" s="282"/>
      <c r="FE49" s="282"/>
      <c r="FF49" s="282"/>
      <c r="FG49" s="282"/>
      <c r="FH49" s="282"/>
      <c r="FI49" s="282"/>
      <c r="FJ49" s="282"/>
      <c r="FK49" s="282"/>
      <c r="FL49" s="282"/>
      <c r="FM49" s="282"/>
      <c r="FN49" s="282"/>
      <c r="FO49" s="282"/>
      <c r="FP49" s="282"/>
      <c r="FQ49" s="282"/>
      <c r="FR49" s="282"/>
      <c r="FS49" s="282"/>
      <c r="FT49" s="282"/>
      <c r="FU49" s="282"/>
      <c r="FV49" s="282"/>
      <c r="FW49" s="282"/>
      <c r="FX49" s="282"/>
      <c r="FY49" s="282"/>
      <c r="FZ49" s="282"/>
      <c r="GA49" s="282"/>
      <c r="GB49" s="282"/>
      <c r="GC49" s="282"/>
      <c r="GD49" s="282"/>
      <c r="GE49" s="282"/>
      <c r="GF49" s="282"/>
      <c r="GG49" s="282"/>
      <c r="GH49" s="282"/>
      <c r="GI49" s="282"/>
      <c r="GJ49" s="282"/>
      <c r="GK49" s="282"/>
      <c r="GL49" s="282"/>
      <c r="GM49" s="282"/>
      <c r="GN49" s="282"/>
      <c r="GO49" s="282"/>
      <c r="GP49" s="282"/>
      <c r="GQ49" s="282"/>
      <c r="GR49" s="282"/>
      <c r="GS49" s="282"/>
      <c r="GT49" s="282"/>
      <c r="GU49" s="282"/>
      <c r="GV49" s="282"/>
      <c r="GW49" s="282"/>
      <c r="GX49" s="282"/>
      <c r="GY49" s="282"/>
      <c r="GZ49" s="282"/>
      <c r="HA49" s="282"/>
      <c r="HB49" s="282"/>
      <c r="HC49" s="282"/>
      <c r="HD49" s="282"/>
      <c r="HE49" s="282"/>
      <c r="HF49" s="282"/>
      <c r="HG49" s="282"/>
      <c r="HH49" s="282"/>
      <c r="HI49" s="282"/>
      <c r="HJ49" s="282"/>
      <c r="HK49" s="282"/>
      <c r="HL49" s="282"/>
      <c r="HM49" s="282"/>
      <c r="HN49" s="282"/>
      <c r="HO49" s="282"/>
      <c r="HP49" s="282"/>
      <c r="HQ49" s="282"/>
      <c r="HR49" s="282"/>
      <c r="HS49" s="282"/>
      <c r="HT49" s="282"/>
      <c r="HU49" s="282"/>
      <c r="HV49" s="282"/>
      <c r="HW49" s="282"/>
      <c r="HX49" s="282"/>
      <c r="HY49" s="282"/>
      <c r="HZ49" s="282"/>
      <c r="IA49" s="282"/>
      <c r="IB49" s="282"/>
      <c r="IC49" s="282"/>
      <c r="ID49" s="282"/>
      <c r="IE49" s="282"/>
      <c r="IF49" s="282"/>
      <c r="IG49" s="282"/>
      <c r="IH49" s="282"/>
      <c r="II49" s="282"/>
      <c r="IJ49" s="282"/>
      <c r="IK49" s="282"/>
      <c r="IL49" s="282"/>
      <c r="IM49" s="282"/>
      <c r="IN49" s="282"/>
      <c r="IO49" s="282"/>
      <c r="IP49" s="282"/>
      <c r="IQ49" s="282"/>
      <c r="IR49" s="282"/>
      <c r="IS49" s="282"/>
      <c r="IT49" s="282"/>
      <c r="IU49" s="282"/>
      <c r="IV49" s="282"/>
      <c r="IW49" s="282"/>
      <c r="IX49" s="282"/>
      <c r="IY49" s="282"/>
      <c r="IZ49" s="282"/>
      <c r="JA49" s="282"/>
      <c r="JB49" s="282"/>
      <c r="JC49" s="282"/>
      <c r="JD49" s="282"/>
      <c r="JE49" s="282"/>
      <c r="JF49" s="282"/>
      <c r="JG49" s="282"/>
      <c r="JH49" s="282"/>
      <c r="JI49" s="282"/>
      <c r="JJ49" s="282"/>
      <c r="JK49" s="282"/>
      <c r="JL49" s="282"/>
      <c r="JM49" s="282"/>
      <c r="JN49" s="282"/>
      <c r="JO49" s="282"/>
      <c r="JP49" s="282"/>
      <c r="JQ49" s="282"/>
      <c r="JR49" s="282"/>
      <c r="JS49" s="282"/>
      <c r="JT49" s="282"/>
      <c r="JU49" s="282"/>
      <c r="JV49" s="282"/>
      <c r="JW49" s="282"/>
      <c r="JX49" s="282"/>
      <c r="JY49" s="282"/>
      <c r="JZ49" s="282"/>
      <c r="KA49" s="282"/>
      <c r="KB49" s="282"/>
      <c r="KC49" s="282"/>
      <c r="KD49" s="282"/>
      <c r="KE49" s="282"/>
      <c r="KF49" s="282"/>
      <c r="KG49" s="282"/>
      <c r="KH49" s="282"/>
      <c r="KI49" s="282"/>
      <c r="KJ49" s="282"/>
      <c r="KK49" s="282"/>
      <c r="KL49" s="282"/>
      <c r="KM49" s="282"/>
      <c r="KN49" s="282"/>
      <c r="KO49" s="282"/>
      <c r="KP49" s="282"/>
      <c r="KQ49" s="282"/>
      <c r="KR49" s="282"/>
      <c r="KS49" s="282"/>
      <c r="KT49" s="282"/>
      <c r="KU49" s="282"/>
      <c r="KV49" s="282"/>
      <c r="KW49" s="282"/>
      <c r="KX49" s="282"/>
      <c r="KY49" s="282"/>
      <c r="KZ49" s="282"/>
      <c r="LA49" s="282"/>
      <c r="LB49" s="282"/>
      <c r="LC49" s="282"/>
      <c r="LD49" s="282"/>
      <c r="LE49" s="282"/>
      <c r="LF49" s="282"/>
      <c r="LG49" s="282"/>
      <c r="LH49" s="282"/>
      <c r="LI49" s="282"/>
      <c r="LJ49" s="282"/>
      <c r="LK49" s="282"/>
      <c r="LL49" s="282"/>
      <c r="LM49" s="282"/>
      <c r="LN49" s="282"/>
      <c r="LO49" s="282"/>
      <c r="LP49" s="282"/>
      <c r="LQ49" s="282"/>
      <c r="LR49" s="282"/>
      <c r="LS49" s="282"/>
      <c r="LT49" s="282"/>
      <c r="LU49" s="282"/>
      <c r="LV49" s="282"/>
      <c r="LW49" s="282"/>
      <c r="LX49" s="282"/>
      <c r="LY49" s="282"/>
      <c r="LZ49" s="282"/>
      <c r="MA49" s="282"/>
      <c r="MB49" s="282"/>
      <c r="MC49" s="282"/>
      <c r="MD49" s="282"/>
      <c r="ME49" s="282"/>
      <c r="MF49" s="282"/>
      <c r="MG49" s="282"/>
      <c r="MH49" s="282"/>
      <c r="MI49" s="282"/>
      <c r="MJ49" s="282"/>
      <c r="MK49" s="282"/>
      <c r="ML49" s="282"/>
      <c r="MM49" s="282"/>
      <c r="MN49" s="282"/>
      <c r="MO49" s="282"/>
      <c r="MP49" s="282"/>
      <c r="MQ49" s="282"/>
      <c r="MR49" s="282"/>
      <c r="MS49" s="282"/>
      <c r="MT49" s="282"/>
      <c r="MU49" s="282"/>
      <c r="MV49" s="282"/>
      <c r="MW49" s="282"/>
      <c r="MX49" s="282"/>
      <c r="MY49" s="282"/>
      <c r="MZ49" s="282"/>
      <c r="NA49" s="282"/>
      <c r="NB49" s="282"/>
      <c r="NC49" s="282"/>
      <c r="ND49" s="282"/>
      <c r="NE49" s="282"/>
      <c r="NF49" s="282"/>
      <c r="NG49" s="282"/>
      <c r="NH49" s="282"/>
      <c r="NI49" s="282"/>
      <c r="NJ49" s="282"/>
      <c r="NK49" s="282"/>
      <c r="NL49" s="282"/>
      <c r="NM49" s="282"/>
      <c r="NN49" s="282"/>
      <c r="NO49" s="282"/>
      <c r="NP49" s="282"/>
      <c r="NQ49" s="282"/>
      <c r="NR49" s="282"/>
      <c r="NS49" s="282"/>
      <c r="NT49" s="282"/>
      <c r="NU49" s="282"/>
      <c r="NV49" s="282"/>
      <c r="NW49" s="282"/>
      <c r="NX49" s="282"/>
      <c r="NY49" s="282"/>
      <c r="NZ49" s="282"/>
      <c r="OA49" s="282"/>
      <c r="OB49" s="282"/>
      <c r="OC49" s="282"/>
      <c r="OD49" s="282"/>
      <c r="OE49" s="282"/>
      <c r="OF49" s="282"/>
      <c r="OG49" s="282"/>
      <c r="OH49" s="282"/>
      <c r="OI49" s="282"/>
      <c r="OJ49" s="282"/>
      <c r="OK49" s="282"/>
      <c r="OL49" s="282"/>
      <c r="OM49" s="282"/>
      <c r="ON49" s="282"/>
      <c r="OO49" s="282"/>
      <c r="OP49" s="282"/>
      <c r="OQ49" s="282"/>
      <c r="OR49" s="282"/>
      <c r="OS49" s="282"/>
      <c r="OT49" s="282"/>
      <c r="OU49" s="282"/>
      <c r="OV49" s="282"/>
      <c r="OW49" s="282"/>
      <c r="OX49" s="282"/>
      <c r="OY49" s="282"/>
      <c r="OZ49" s="282"/>
      <c r="PA49" s="282"/>
      <c r="PB49" s="282"/>
      <c r="PC49" s="282"/>
      <c r="PD49" s="282"/>
      <c r="PE49" s="282"/>
      <c r="PF49" s="282"/>
      <c r="PG49" s="282"/>
      <c r="PH49" s="282"/>
      <c r="PI49" s="282"/>
      <c r="PJ49" s="282"/>
      <c r="PK49" s="282"/>
      <c r="PL49" s="282"/>
      <c r="PM49" s="282"/>
      <c r="PN49" s="282"/>
      <c r="PO49" s="282"/>
      <c r="PP49" s="282"/>
      <c r="PQ49" s="282"/>
      <c r="PR49" s="282"/>
      <c r="PS49" s="282"/>
      <c r="PT49" s="282"/>
      <c r="PU49" s="282"/>
      <c r="PV49" s="282"/>
      <c r="PW49" s="282"/>
      <c r="PX49" s="282"/>
      <c r="PY49" s="282"/>
      <c r="PZ49" s="282"/>
      <c r="QA49" s="282"/>
      <c r="QB49" s="282"/>
      <c r="QC49" s="282"/>
      <c r="QD49" s="282"/>
      <c r="QE49" s="282"/>
      <c r="QF49" s="282"/>
      <c r="QG49" s="282"/>
      <c r="QH49" s="282"/>
      <c r="QI49" s="282"/>
      <c r="QJ49" s="282"/>
      <c r="QK49" s="282"/>
      <c r="QL49" s="282"/>
      <c r="QM49" s="282"/>
      <c r="QN49" s="282"/>
      <c r="QO49" s="282"/>
      <c r="QP49" s="282"/>
      <c r="QQ49" s="282"/>
      <c r="QR49" s="282"/>
      <c r="QS49" s="282"/>
      <c r="QT49" s="282"/>
      <c r="QU49" s="282"/>
      <c r="QV49" s="282"/>
      <c r="QW49" s="282"/>
      <c r="QX49" s="282"/>
      <c r="QY49" s="282"/>
      <c r="QZ49" s="282"/>
      <c r="RA49" s="282"/>
      <c r="RB49" s="282"/>
      <c r="RC49" s="282"/>
      <c r="RD49" s="282"/>
      <c r="RE49" s="282"/>
      <c r="RF49" s="282"/>
      <c r="RG49" s="282"/>
      <c r="RH49" s="282"/>
      <c r="RI49" s="282"/>
      <c r="RJ49" s="282"/>
      <c r="RK49" s="282"/>
      <c r="RL49" s="282"/>
      <c r="RM49" s="282"/>
      <c r="RN49" s="282"/>
      <c r="RO49" s="282"/>
      <c r="RP49" s="282"/>
      <c r="RQ49" s="282"/>
      <c r="RR49" s="282"/>
      <c r="RS49" s="282"/>
      <c r="RT49" s="282"/>
      <c r="RU49" s="282"/>
      <c r="RV49" s="282"/>
      <c r="RW49" s="282"/>
      <c r="RX49" s="282"/>
      <c r="RY49" s="282"/>
      <c r="RZ49" s="282"/>
      <c r="SA49" s="282"/>
      <c r="SB49" s="282"/>
      <c r="SC49" s="282"/>
      <c r="SD49" s="282"/>
      <c r="SE49" s="282"/>
      <c r="SF49" s="282"/>
      <c r="SG49" s="282"/>
      <c r="SH49" s="282"/>
      <c r="SI49" s="282"/>
      <c r="SJ49" s="282"/>
      <c r="SK49" s="282"/>
      <c r="SL49" s="282"/>
      <c r="SM49" s="282"/>
      <c r="SN49" s="282"/>
      <c r="SO49" s="282"/>
      <c r="SP49" s="282"/>
      <c r="SQ49" s="282"/>
      <c r="SR49" s="282"/>
      <c r="SS49" s="282"/>
      <c r="ST49" s="282"/>
      <c r="SU49" s="282"/>
      <c r="SV49" s="282"/>
      <c r="SW49" s="282"/>
      <c r="SX49" s="282"/>
      <c r="SY49" s="282"/>
      <c r="SZ49" s="282"/>
      <c r="TA49" s="282"/>
      <c r="TB49" s="282"/>
      <c r="TC49" s="282"/>
      <c r="TD49" s="282"/>
      <c r="TE49" s="282"/>
      <c r="TF49" s="282"/>
      <c r="TG49" s="282"/>
      <c r="TH49" s="282"/>
      <c r="TI49" s="282"/>
      <c r="TJ49" s="282"/>
      <c r="TK49" s="282"/>
      <c r="TL49" s="282"/>
      <c r="TM49" s="282"/>
      <c r="TN49" s="282"/>
      <c r="TO49" s="282"/>
      <c r="TP49" s="282"/>
      <c r="TQ49" s="282"/>
      <c r="TR49" s="282"/>
      <c r="TS49" s="282"/>
      <c r="TT49" s="282"/>
      <c r="TU49" s="282"/>
      <c r="TV49" s="282"/>
      <c r="TW49" s="282"/>
      <c r="TX49" s="282"/>
      <c r="TY49" s="282"/>
      <c r="TZ49" s="282"/>
      <c r="UA49" s="282"/>
      <c r="UB49" s="282"/>
      <c r="UC49" s="282"/>
      <c r="UD49" s="282"/>
      <c r="UE49" s="282"/>
      <c r="UF49" s="282"/>
      <c r="UG49" s="282"/>
      <c r="UH49" s="282"/>
      <c r="UI49" s="282"/>
      <c r="UJ49" s="282"/>
      <c r="UK49" s="282"/>
      <c r="UL49" s="282"/>
      <c r="UM49" s="282"/>
      <c r="UN49" s="282"/>
      <c r="UO49" s="282"/>
      <c r="UP49" s="282"/>
      <c r="UQ49" s="282"/>
      <c r="UR49" s="282"/>
      <c r="US49" s="282"/>
      <c r="UT49" s="282"/>
      <c r="UU49" s="282"/>
      <c r="UV49" s="282"/>
      <c r="UW49" s="282"/>
      <c r="UX49" s="282"/>
      <c r="UY49" s="282"/>
      <c r="UZ49" s="282"/>
      <c r="VA49" s="282"/>
      <c r="VB49" s="282"/>
      <c r="VC49" s="282"/>
      <c r="VD49" s="282"/>
      <c r="VE49" s="282"/>
      <c r="VF49" s="282"/>
      <c r="VG49" s="282"/>
      <c r="VH49" s="282"/>
      <c r="VI49" s="282"/>
      <c r="VJ49" s="282"/>
      <c r="VK49" s="282"/>
      <c r="VL49" s="282"/>
      <c r="VM49" s="282"/>
      <c r="VN49" s="282"/>
      <c r="VO49" s="282"/>
      <c r="VP49" s="282"/>
      <c r="VQ49" s="282"/>
      <c r="VR49" s="282"/>
      <c r="VS49" s="282"/>
      <c r="VT49" s="282"/>
      <c r="VU49" s="282"/>
      <c r="VV49" s="282"/>
      <c r="VW49" s="282"/>
      <c r="VX49" s="282"/>
      <c r="VY49" s="282"/>
      <c r="VZ49" s="282"/>
      <c r="WA49" s="282"/>
      <c r="WB49" s="282"/>
      <c r="WC49" s="282"/>
      <c r="WD49" s="282"/>
      <c r="WE49" s="282"/>
      <c r="WF49" s="282"/>
      <c r="WG49" s="282"/>
      <c r="WH49" s="282"/>
      <c r="WI49" s="282"/>
      <c r="WJ49" s="282"/>
      <c r="WK49" s="282"/>
      <c r="WL49" s="282"/>
      <c r="WM49" s="282"/>
      <c r="WN49" s="282"/>
      <c r="WO49" s="282"/>
      <c r="WP49" s="282"/>
      <c r="WQ49" s="282"/>
      <c r="WR49" s="282"/>
      <c r="WS49" s="282"/>
      <c r="WT49" s="282"/>
      <c r="WU49" s="282"/>
      <c r="WV49" s="282"/>
      <c r="WW49" s="282"/>
      <c r="WX49" s="282"/>
      <c r="WY49" s="282"/>
      <c r="WZ49" s="282"/>
      <c r="XA49" s="282"/>
      <c r="XB49" s="282"/>
      <c r="XC49" s="282"/>
      <c r="XD49" s="282"/>
      <c r="XE49" s="282"/>
      <c r="XF49" s="282"/>
      <c r="XG49" s="282"/>
      <c r="XH49" s="282"/>
      <c r="XI49" s="282"/>
      <c r="XJ49" s="282"/>
      <c r="XK49" s="282"/>
      <c r="XL49" s="282"/>
      <c r="XM49" s="282"/>
      <c r="XN49" s="282"/>
      <c r="XO49" s="282"/>
      <c r="XP49" s="282"/>
      <c r="XQ49" s="282"/>
      <c r="XR49" s="282"/>
      <c r="XS49" s="282"/>
      <c r="XT49" s="282"/>
      <c r="XU49" s="282"/>
      <c r="XV49" s="282"/>
      <c r="XW49" s="282"/>
      <c r="XX49" s="282"/>
      <c r="XY49" s="282"/>
      <c r="XZ49" s="282"/>
      <c r="YA49" s="282"/>
      <c r="YB49" s="282"/>
      <c r="YC49" s="282"/>
      <c r="YD49" s="282"/>
      <c r="YE49" s="282"/>
      <c r="YF49" s="282"/>
      <c r="YG49" s="282"/>
      <c r="YH49" s="282"/>
      <c r="YI49" s="282"/>
      <c r="YJ49" s="282"/>
      <c r="YK49" s="282"/>
      <c r="YL49" s="282"/>
      <c r="YM49" s="282"/>
      <c r="YN49" s="282"/>
      <c r="YO49" s="282"/>
      <c r="YP49" s="282"/>
      <c r="YQ49" s="282"/>
      <c r="YR49" s="282"/>
      <c r="YS49" s="282"/>
      <c r="YT49" s="282"/>
      <c r="YU49" s="282"/>
      <c r="YV49" s="282"/>
      <c r="YW49" s="282"/>
      <c r="YX49" s="282"/>
      <c r="YY49" s="282"/>
      <c r="YZ49" s="282"/>
      <c r="ZA49" s="282"/>
      <c r="ZB49" s="282"/>
      <c r="ZC49" s="282"/>
      <c r="ZD49" s="282"/>
      <c r="ZE49" s="282"/>
      <c r="ZF49" s="282"/>
      <c r="ZG49" s="282"/>
      <c r="ZH49" s="282"/>
      <c r="ZI49" s="282"/>
      <c r="ZJ49" s="282"/>
      <c r="ZK49" s="282"/>
      <c r="ZL49" s="282"/>
      <c r="ZM49" s="282"/>
      <c r="ZN49" s="282"/>
      <c r="ZO49" s="282"/>
      <c r="ZP49" s="282"/>
      <c r="ZQ49" s="282"/>
      <c r="ZR49" s="282"/>
      <c r="ZS49" s="282"/>
      <c r="ZT49" s="282"/>
      <c r="ZU49" s="282"/>
      <c r="ZV49" s="282"/>
      <c r="ZW49" s="282"/>
      <c r="ZX49" s="282"/>
      <c r="ZY49" s="282"/>
      <c r="ZZ49" s="282"/>
      <c r="AAA49" s="282"/>
      <c r="AAB49" s="282"/>
      <c r="AAC49" s="282"/>
      <c r="AAD49" s="282"/>
      <c r="AAE49" s="282"/>
      <c r="AAF49" s="282"/>
      <c r="AAG49" s="282"/>
      <c r="AAH49" s="282"/>
      <c r="AAI49" s="282"/>
      <c r="AAJ49" s="282"/>
      <c r="AAK49" s="282"/>
      <c r="AAL49" s="282"/>
      <c r="AAM49" s="282"/>
      <c r="AAN49" s="282"/>
      <c r="AAO49" s="282"/>
      <c r="AAP49" s="282"/>
      <c r="AAQ49" s="282"/>
      <c r="AAR49" s="282"/>
      <c r="AAS49" s="282"/>
      <c r="AAT49" s="282"/>
      <c r="AAU49" s="282"/>
      <c r="AAV49" s="282"/>
      <c r="AAW49" s="282"/>
      <c r="AAX49" s="282"/>
      <c r="AAY49" s="282"/>
      <c r="AAZ49" s="282"/>
      <c r="ABA49" s="282"/>
      <c r="ABB49" s="282"/>
      <c r="ABC49" s="282"/>
      <c r="ABD49" s="282"/>
      <c r="ABE49" s="282"/>
      <c r="ABF49" s="282"/>
      <c r="ABG49" s="282"/>
      <c r="ABH49" s="282"/>
      <c r="ABI49" s="282"/>
      <c r="ABJ49" s="282"/>
      <c r="ABK49" s="282"/>
      <c r="ABL49" s="282"/>
      <c r="ABM49" s="282"/>
      <c r="ABN49" s="282"/>
      <c r="ABO49" s="282"/>
      <c r="ABP49" s="282"/>
      <c r="ABQ49" s="282"/>
      <c r="ABR49" s="282"/>
      <c r="ABS49" s="282"/>
      <c r="ABT49" s="282"/>
      <c r="ABU49" s="282"/>
      <c r="ABV49" s="282"/>
      <c r="ABW49" s="282"/>
      <c r="ABX49" s="282"/>
      <c r="ABY49" s="282"/>
      <c r="ABZ49" s="282"/>
      <c r="ACA49" s="282"/>
      <c r="ACB49" s="282"/>
      <c r="ACC49" s="282"/>
      <c r="ACD49" s="282"/>
      <c r="ACE49" s="282"/>
      <c r="ACF49" s="282"/>
      <c r="ACG49" s="282"/>
      <c r="ACH49" s="282"/>
      <c r="ACI49" s="282"/>
      <c r="ACJ49" s="282"/>
      <c r="ACK49" s="282"/>
      <c r="ACL49" s="282"/>
      <c r="ACM49" s="282"/>
      <c r="ACN49" s="282"/>
      <c r="ACO49" s="282"/>
      <c r="ACP49" s="282"/>
      <c r="ACQ49" s="282"/>
      <c r="ACR49" s="282"/>
      <c r="ACS49" s="282"/>
      <c r="ACT49" s="282"/>
      <c r="ACU49" s="282"/>
      <c r="ACV49" s="282"/>
      <c r="ACW49" s="282"/>
      <c r="ACX49" s="282"/>
      <c r="ACY49" s="282"/>
      <c r="ACZ49" s="282"/>
      <c r="ADA49" s="282"/>
      <c r="ADB49" s="282"/>
      <c r="ADC49" s="282"/>
      <c r="ADD49" s="282"/>
      <c r="ADE49" s="282"/>
      <c r="ADF49" s="282"/>
      <c r="ADG49" s="282"/>
      <c r="ADH49" s="282"/>
      <c r="ADI49" s="282"/>
      <c r="ADJ49" s="282"/>
      <c r="ADK49" s="282"/>
      <c r="ADL49" s="282"/>
      <c r="ADM49" s="282"/>
      <c r="ADN49" s="282"/>
      <c r="ADO49" s="282"/>
      <c r="ADP49" s="282"/>
      <c r="ADQ49" s="282"/>
      <c r="ADR49" s="282"/>
      <c r="ADS49" s="282"/>
      <c r="ADT49" s="282"/>
      <c r="ADU49" s="282"/>
      <c r="ADV49" s="282"/>
      <c r="ADW49" s="282"/>
      <c r="ADX49" s="282"/>
      <c r="ADY49" s="282"/>
      <c r="ADZ49" s="282"/>
      <c r="AEA49" s="282"/>
      <c r="AEB49" s="282"/>
      <c r="AEC49" s="282"/>
      <c r="AED49" s="282"/>
      <c r="AEE49" s="282"/>
      <c r="AEF49" s="282"/>
      <c r="AEG49" s="282"/>
      <c r="AEH49" s="282"/>
      <c r="AEI49" s="282"/>
      <c r="AEJ49" s="282"/>
      <c r="AEK49" s="282"/>
      <c r="AEL49" s="282"/>
      <c r="AEM49" s="282"/>
      <c r="AEN49" s="282"/>
      <c r="AEO49" s="282"/>
      <c r="AEP49" s="282"/>
      <c r="AEQ49" s="282"/>
      <c r="AER49" s="282"/>
      <c r="AES49" s="282"/>
      <c r="AET49" s="282"/>
      <c r="AEU49" s="282"/>
      <c r="AEV49" s="282"/>
      <c r="AEW49" s="282"/>
      <c r="AEX49" s="282"/>
      <c r="AEY49" s="282"/>
      <c r="AEZ49" s="282"/>
      <c r="AFA49" s="282"/>
      <c r="AFB49" s="282"/>
      <c r="AFC49" s="282"/>
      <c r="AFD49" s="282"/>
      <c r="AFE49" s="282"/>
      <c r="AFF49" s="282"/>
      <c r="AFG49" s="282"/>
      <c r="AFH49" s="282"/>
      <c r="AFI49" s="282"/>
      <c r="AFJ49" s="282"/>
      <c r="AFK49" s="282"/>
      <c r="AFL49" s="282"/>
      <c r="AFM49" s="282"/>
      <c r="AFN49" s="282"/>
      <c r="AFO49" s="282"/>
      <c r="AFP49" s="282"/>
      <c r="AFQ49" s="282"/>
      <c r="AFR49" s="282"/>
      <c r="AFS49" s="282"/>
      <c r="AFT49" s="282"/>
      <c r="AFU49" s="282"/>
      <c r="AFV49" s="282"/>
      <c r="AFW49" s="282"/>
      <c r="AFX49" s="282"/>
      <c r="AFY49" s="282"/>
      <c r="AFZ49" s="282"/>
      <c r="AGA49" s="282"/>
      <c r="AGB49" s="282"/>
      <c r="AGC49" s="282"/>
      <c r="AGD49" s="282"/>
      <c r="AGE49" s="282"/>
      <c r="AGF49" s="282"/>
      <c r="AGG49" s="282"/>
      <c r="AGH49" s="282"/>
      <c r="AGI49" s="282"/>
      <c r="AGJ49" s="282"/>
      <c r="AGK49" s="282"/>
      <c r="AGL49" s="282"/>
      <c r="AGM49" s="282"/>
      <c r="AGN49" s="282"/>
      <c r="AGO49" s="282"/>
      <c r="AGP49" s="282"/>
      <c r="AGQ49" s="282"/>
      <c r="AGR49" s="282"/>
      <c r="AGS49" s="282"/>
      <c r="AGT49" s="282"/>
      <c r="AGU49" s="282"/>
      <c r="AGV49" s="282"/>
      <c r="AGW49" s="282"/>
      <c r="AGX49" s="282"/>
      <c r="AGY49" s="282"/>
      <c r="AGZ49" s="282"/>
      <c r="AHA49" s="282"/>
      <c r="AHB49" s="282"/>
      <c r="AHC49" s="282"/>
      <c r="AHD49" s="282"/>
      <c r="AHE49" s="282"/>
      <c r="AHF49" s="282"/>
      <c r="AHG49" s="282"/>
      <c r="AHH49" s="282"/>
      <c r="AHI49" s="282"/>
      <c r="AHJ49" s="282"/>
      <c r="AHK49" s="282"/>
      <c r="AHL49" s="282"/>
      <c r="AHM49" s="282"/>
      <c r="AHN49" s="282"/>
      <c r="AHO49" s="282"/>
      <c r="AHP49" s="282"/>
      <c r="AHQ49" s="282"/>
      <c r="AHR49" s="282"/>
      <c r="AHS49" s="282"/>
      <c r="AHT49" s="282"/>
      <c r="AHU49" s="282"/>
      <c r="AHV49" s="282"/>
      <c r="AHW49" s="282"/>
      <c r="AHX49" s="282"/>
      <c r="AHY49" s="282"/>
      <c r="AHZ49" s="282"/>
      <c r="AIA49" s="282"/>
      <c r="AIB49" s="282"/>
      <c r="AIC49" s="282"/>
      <c r="AID49" s="282"/>
      <c r="AIE49" s="282"/>
      <c r="AIF49" s="282"/>
      <c r="AIG49" s="282"/>
      <c r="AIH49" s="282"/>
      <c r="AII49" s="282"/>
      <c r="AIJ49" s="282"/>
      <c r="AIK49" s="282"/>
      <c r="AIL49" s="282"/>
      <c r="AIM49" s="282"/>
      <c r="AIN49" s="282"/>
      <c r="AIO49" s="282"/>
      <c r="AIP49" s="282"/>
      <c r="AIQ49" s="282"/>
      <c r="AIR49" s="282"/>
      <c r="AIS49" s="282"/>
      <c r="AIT49" s="282"/>
      <c r="AIU49" s="282"/>
      <c r="AIV49" s="282"/>
      <c r="AIW49" s="282"/>
      <c r="AIX49" s="282"/>
      <c r="AIY49" s="282"/>
      <c r="AIZ49" s="282"/>
      <c r="AJA49" s="282"/>
      <c r="AJB49" s="282"/>
      <c r="AJC49" s="282"/>
      <c r="AJD49" s="282"/>
      <c r="AJE49" s="282"/>
      <c r="AJF49" s="282"/>
      <c r="AJG49" s="282"/>
      <c r="AJH49" s="282"/>
      <c r="AJI49" s="282"/>
      <c r="AJJ49" s="282"/>
      <c r="AJK49" s="282"/>
      <c r="AJL49" s="282"/>
      <c r="AJM49" s="282"/>
      <c r="AJN49" s="282"/>
      <c r="AJO49" s="282"/>
      <c r="AJP49" s="282"/>
      <c r="AJQ49" s="282"/>
      <c r="AJR49" s="282"/>
      <c r="AJS49" s="282"/>
      <c r="AJT49" s="282"/>
      <c r="AJU49" s="282"/>
      <c r="AJV49" s="282"/>
      <c r="AJW49" s="282"/>
      <c r="AJX49" s="282"/>
      <c r="AJY49" s="282"/>
      <c r="AJZ49" s="282"/>
      <c r="AKA49" s="282"/>
      <c r="AKB49" s="282"/>
      <c r="AKC49" s="282"/>
      <c r="AKD49" s="282"/>
      <c r="AKE49" s="282"/>
      <c r="AKF49" s="282"/>
      <c r="AKG49" s="282"/>
      <c r="AKH49" s="282"/>
      <c r="AKI49" s="282"/>
      <c r="AKJ49" s="282"/>
      <c r="AKK49" s="282"/>
      <c r="AKL49" s="282"/>
      <c r="AKM49" s="282"/>
      <c r="AKN49" s="282"/>
      <c r="AKO49" s="282"/>
      <c r="AKP49" s="282"/>
      <c r="AKQ49" s="282"/>
      <c r="AKR49" s="282"/>
      <c r="AKS49" s="282"/>
      <c r="AKT49" s="282"/>
      <c r="AKU49" s="282"/>
      <c r="AKV49" s="282"/>
      <c r="AKW49" s="282"/>
      <c r="AKX49" s="282"/>
      <c r="AKY49" s="282"/>
      <c r="AKZ49" s="282"/>
      <c r="ALA49" s="282"/>
      <c r="ALB49" s="282"/>
      <c r="ALC49" s="282"/>
      <c r="ALD49" s="282"/>
      <c r="ALE49" s="282"/>
      <c r="ALF49" s="282"/>
      <c r="ALG49" s="282"/>
      <c r="ALH49" s="282"/>
      <c r="ALI49" s="282"/>
      <c r="ALJ49" s="282"/>
      <c r="ALK49" s="282"/>
      <c r="ALL49" s="282"/>
      <c r="ALM49" s="282"/>
      <c r="ALN49" s="282"/>
      <c r="ALO49" s="282"/>
      <c r="ALP49" s="282"/>
      <c r="ALQ49" s="282"/>
      <c r="ALR49" s="282"/>
      <c r="ALS49" s="282"/>
      <c r="ALT49" s="282"/>
      <c r="ALU49" s="282"/>
      <c r="ALV49" s="282"/>
      <c r="ALW49" s="282"/>
      <c r="ALX49" s="282"/>
      <c r="ALY49" s="282"/>
      <c r="ALZ49" s="282"/>
      <c r="AMA49" s="282"/>
      <c r="AMB49" s="282"/>
      <c r="AMC49" s="282"/>
      <c r="AMD49" s="282"/>
      <c r="AME49" s="282"/>
      <c r="AMF49" s="282"/>
      <c r="AMG49" s="282"/>
      <c r="AMH49" s="282"/>
      <c r="AMI49" s="282"/>
      <c r="AMJ49" s="282"/>
      <c r="AMK49" s="282"/>
      <c r="AML49" s="282"/>
      <c r="AMM49" s="282"/>
      <c r="AMN49" s="282"/>
      <c r="AMO49" s="282"/>
      <c r="AMP49" s="282"/>
      <c r="AMQ49" s="282"/>
      <c r="AMR49" s="282"/>
      <c r="AMS49" s="282"/>
      <c r="AMT49" s="282"/>
      <c r="AMU49" s="282"/>
      <c r="AMV49" s="282"/>
      <c r="AMW49" s="282"/>
      <c r="AMX49" s="282"/>
      <c r="AMY49" s="282"/>
      <c r="AMZ49" s="282"/>
      <c r="ANA49" s="282"/>
      <c r="ANB49" s="282"/>
      <c r="ANC49" s="282"/>
      <c r="AND49" s="282"/>
      <c r="ANE49" s="282"/>
      <c r="ANF49" s="282"/>
      <c r="ANG49" s="282"/>
      <c r="ANH49" s="282"/>
      <c r="ANI49" s="282"/>
      <c r="ANJ49" s="282"/>
      <c r="ANK49" s="282"/>
      <c r="ANL49" s="282"/>
      <c r="ANM49" s="282"/>
      <c r="ANN49" s="282"/>
      <c r="ANO49" s="282"/>
      <c r="ANP49" s="282"/>
      <c r="ANQ49" s="282"/>
      <c r="ANR49" s="282"/>
      <c r="ANS49" s="282"/>
      <c r="ANT49" s="282"/>
      <c r="ANU49" s="282"/>
      <c r="ANV49" s="282"/>
      <c r="ANW49" s="282"/>
      <c r="ANX49" s="282"/>
      <c r="ANY49" s="282"/>
      <c r="ANZ49" s="282"/>
      <c r="AOA49" s="282"/>
      <c r="AOB49" s="282"/>
      <c r="AOC49" s="282"/>
      <c r="AOD49" s="282"/>
      <c r="AOE49" s="282"/>
      <c r="AOF49" s="282"/>
      <c r="AOG49" s="282"/>
      <c r="AOH49" s="282"/>
      <c r="AOI49" s="282"/>
      <c r="AOJ49" s="282"/>
      <c r="AOK49" s="282"/>
      <c r="AOL49" s="282"/>
      <c r="AOM49" s="282"/>
      <c r="AON49" s="282"/>
      <c r="AOO49" s="282"/>
      <c r="AOP49" s="282"/>
      <c r="AOQ49" s="282"/>
      <c r="AOR49" s="282"/>
      <c r="AOS49" s="282"/>
      <c r="AOT49" s="282"/>
      <c r="AOU49" s="282"/>
      <c r="AOV49" s="282"/>
      <c r="AOW49" s="282"/>
      <c r="AOX49" s="282"/>
      <c r="AOY49" s="282"/>
      <c r="AOZ49" s="282"/>
      <c r="APA49" s="282"/>
      <c r="APB49" s="282"/>
      <c r="APC49" s="282"/>
      <c r="APD49" s="282"/>
      <c r="APE49" s="282"/>
      <c r="APF49" s="282"/>
      <c r="APG49" s="282"/>
      <c r="APH49" s="282"/>
      <c r="API49" s="282"/>
      <c r="APJ49" s="282"/>
      <c r="APK49" s="282"/>
      <c r="APL49" s="282"/>
      <c r="APM49" s="282"/>
      <c r="APN49" s="282"/>
      <c r="APO49" s="282"/>
      <c r="APP49" s="282"/>
      <c r="APQ49" s="282"/>
      <c r="APR49" s="282"/>
      <c r="APS49" s="282"/>
      <c r="APT49" s="282"/>
      <c r="APU49" s="282"/>
      <c r="APV49" s="282"/>
      <c r="APW49" s="282"/>
      <c r="APX49" s="282"/>
      <c r="APY49" s="282"/>
      <c r="APZ49" s="282"/>
      <c r="AQA49" s="282"/>
      <c r="AQB49" s="282"/>
      <c r="AQC49" s="282"/>
      <c r="AQD49" s="282"/>
      <c r="AQE49" s="282"/>
      <c r="AQF49" s="282"/>
      <c r="AQG49" s="282"/>
      <c r="AQH49" s="282"/>
      <c r="AQI49" s="282"/>
      <c r="AQJ49" s="282"/>
      <c r="AQK49" s="282"/>
      <c r="AQL49" s="282"/>
      <c r="AQM49" s="282"/>
      <c r="AQN49" s="282"/>
      <c r="AQO49" s="282"/>
      <c r="AQP49" s="282"/>
      <c r="AQQ49" s="282"/>
      <c r="AQR49" s="282"/>
      <c r="AQS49" s="282"/>
      <c r="AQT49" s="282"/>
      <c r="AQU49" s="282"/>
      <c r="AQV49" s="282"/>
      <c r="AQW49" s="282"/>
      <c r="AQX49" s="282"/>
      <c r="AQY49" s="282"/>
      <c r="AQZ49" s="282"/>
      <c r="ARA49" s="282"/>
      <c r="ARB49" s="282"/>
      <c r="ARC49" s="282"/>
      <c r="ARD49" s="282"/>
      <c r="ARE49" s="282"/>
      <c r="ARF49" s="282"/>
      <c r="ARG49" s="282"/>
      <c r="ARH49" s="282"/>
      <c r="ARI49" s="282"/>
      <c r="ARJ49" s="282"/>
      <c r="ARK49" s="282"/>
      <c r="ARL49" s="282"/>
      <c r="ARM49" s="282"/>
      <c r="ARN49" s="282"/>
      <c r="ARO49" s="282"/>
      <c r="ARP49" s="282"/>
      <c r="ARQ49" s="282"/>
      <c r="ARR49" s="282"/>
      <c r="ARS49" s="282"/>
      <c r="ART49" s="282"/>
      <c r="ARU49" s="282"/>
      <c r="ARV49" s="282"/>
      <c r="ARW49" s="282"/>
      <c r="ARX49" s="282"/>
      <c r="ARY49" s="282"/>
      <c r="ARZ49" s="282"/>
      <c r="ASA49" s="282"/>
      <c r="ASB49" s="282"/>
      <c r="ASC49" s="282"/>
      <c r="ASD49" s="282"/>
      <c r="ASE49" s="282"/>
      <c r="ASF49" s="282"/>
      <c r="ASG49" s="282"/>
      <c r="ASH49" s="282"/>
      <c r="ASI49" s="282"/>
      <c r="ASJ49" s="282"/>
      <c r="ASK49" s="282"/>
      <c r="ASL49" s="282"/>
      <c r="ASM49" s="282"/>
      <c r="ASN49" s="282"/>
      <c r="ASO49" s="282"/>
      <c r="ASP49" s="282"/>
      <c r="ASQ49" s="282"/>
      <c r="ASR49" s="282"/>
      <c r="ASS49" s="282"/>
      <c r="AST49" s="282"/>
      <c r="ASU49" s="282"/>
      <c r="ASV49" s="282"/>
      <c r="ASW49" s="282"/>
      <c r="ASX49" s="282"/>
      <c r="ASY49" s="282"/>
      <c r="ASZ49" s="282"/>
      <c r="ATA49" s="282"/>
      <c r="ATB49" s="282"/>
      <c r="ATC49" s="282"/>
      <c r="ATD49" s="282"/>
      <c r="ATE49" s="282"/>
      <c r="ATF49" s="282"/>
      <c r="ATG49" s="282"/>
      <c r="ATH49" s="282"/>
      <c r="ATI49" s="282"/>
      <c r="ATJ49" s="282"/>
      <c r="ATK49" s="282"/>
      <c r="ATL49" s="282"/>
      <c r="ATM49" s="282"/>
      <c r="ATN49" s="282"/>
      <c r="ATO49" s="282"/>
      <c r="ATP49" s="282"/>
      <c r="ATQ49" s="282"/>
      <c r="ATR49" s="282"/>
      <c r="ATS49" s="282"/>
      <c r="ATT49" s="282"/>
      <c r="ATU49" s="282"/>
      <c r="ATV49" s="282"/>
      <c r="ATW49" s="282"/>
      <c r="ATX49" s="282"/>
      <c r="ATY49" s="282"/>
      <c r="ATZ49" s="282"/>
      <c r="AUA49" s="282"/>
      <c r="AUB49" s="282"/>
      <c r="AUC49" s="282"/>
      <c r="AUD49" s="282"/>
      <c r="AUE49" s="282"/>
      <c r="AUF49" s="282"/>
      <c r="AUG49" s="282"/>
      <c r="AUH49" s="282"/>
      <c r="AUI49" s="282"/>
      <c r="AUJ49" s="282"/>
      <c r="AUK49" s="282"/>
      <c r="AUL49" s="282"/>
      <c r="AUM49" s="282"/>
      <c r="AUN49" s="282"/>
      <c r="AUO49" s="282"/>
      <c r="AUP49" s="282"/>
      <c r="AUQ49" s="282"/>
      <c r="AUR49" s="282"/>
      <c r="AUS49" s="282"/>
      <c r="AUT49" s="282"/>
      <c r="AUU49" s="282"/>
      <c r="AUV49" s="282"/>
      <c r="AUW49" s="282"/>
      <c r="AUX49" s="282"/>
      <c r="AUY49" s="282"/>
      <c r="AUZ49" s="282"/>
      <c r="AVA49" s="282"/>
      <c r="AVB49" s="282"/>
      <c r="AVC49" s="282"/>
      <c r="AVD49" s="282"/>
      <c r="AVE49" s="282"/>
      <c r="AVF49" s="282"/>
      <c r="AVG49" s="282"/>
      <c r="AVH49" s="282"/>
      <c r="AVI49" s="282"/>
      <c r="AVJ49" s="282"/>
      <c r="AVK49" s="282"/>
      <c r="AVL49" s="282"/>
      <c r="AVM49" s="282"/>
      <c r="AVN49" s="282"/>
      <c r="AVO49" s="282"/>
      <c r="AVP49" s="282"/>
      <c r="AVQ49" s="282"/>
      <c r="AVR49" s="282"/>
      <c r="AVS49" s="282"/>
      <c r="AVT49" s="282"/>
      <c r="AVU49" s="282"/>
      <c r="AVV49" s="282"/>
      <c r="AVW49" s="282"/>
      <c r="AVX49" s="282"/>
      <c r="AVY49" s="282"/>
      <c r="AVZ49" s="282"/>
      <c r="AWA49" s="282"/>
      <c r="AWB49" s="282"/>
      <c r="AWC49" s="282"/>
      <c r="AWD49" s="282"/>
      <c r="AWE49" s="282"/>
      <c r="AWF49" s="282"/>
      <c r="AWG49" s="282"/>
      <c r="AWH49" s="282"/>
      <c r="AWI49" s="282"/>
      <c r="AWJ49" s="282"/>
      <c r="AWK49" s="282"/>
      <c r="AWL49" s="282"/>
      <c r="AWM49" s="282"/>
      <c r="AWN49" s="282"/>
      <c r="AWO49" s="282"/>
      <c r="AWP49" s="282"/>
      <c r="AWQ49" s="282"/>
      <c r="AWR49" s="282"/>
      <c r="AWS49" s="282"/>
      <c r="AWT49" s="282"/>
      <c r="AWU49" s="282"/>
      <c r="AWV49" s="282"/>
      <c r="AWW49" s="282"/>
      <c r="AWX49" s="282"/>
      <c r="AWY49" s="282"/>
      <c r="AWZ49" s="282"/>
      <c r="AXA49" s="282"/>
      <c r="AXB49" s="282"/>
      <c r="AXC49" s="282"/>
      <c r="AXD49" s="282"/>
      <c r="AXE49" s="282"/>
      <c r="AXF49" s="282"/>
      <c r="AXG49" s="282"/>
      <c r="AXH49" s="282"/>
      <c r="AXI49" s="282"/>
      <c r="AXJ49" s="282"/>
      <c r="AXK49" s="282"/>
      <c r="AXL49" s="282"/>
      <c r="AXM49" s="282"/>
      <c r="AXN49" s="282"/>
      <c r="AXO49" s="282"/>
      <c r="AXP49" s="282"/>
      <c r="AXQ49" s="282"/>
      <c r="AXR49" s="282"/>
      <c r="AXS49" s="282"/>
      <c r="AXT49" s="282"/>
      <c r="AXU49" s="282"/>
      <c r="AXV49" s="282"/>
      <c r="AXW49" s="282"/>
      <c r="AXX49" s="282"/>
      <c r="AXY49" s="282"/>
      <c r="AXZ49" s="282"/>
      <c r="AYA49" s="282"/>
      <c r="AYB49" s="282"/>
      <c r="AYC49" s="282"/>
      <c r="AYD49" s="282"/>
      <c r="AYE49" s="282"/>
      <c r="AYF49" s="282"/>
      <c r="AYG49" s="282"/>
      <c r="AYH49" s="282"/>
      <c r="AYI49" s="282"/>
      <c r="AYJ49" s="282"/>
      <c r="AYK49" s="282"/>
      <c r="AYL49" s="282"/>
      <c r="AYM49" s="282"/>
      <c r="AYN49" s="282"/>
      <c r="AYO49" s="282"/>
      <c r="AYP49" s="282"/>
      <c r="AYQ49" s="282"/>
      <c r="AYR49" s="282"/>
      <c r="AYS49" s="282"/>
      <c r="AYT49" s="282"/>
      <c r="AYU49" s="282"/>
      <c r="AYV49" s="282"/>
      <c r="AYW49" s="282"/>
      <c r="AYX49" s="282"/>
      <c r="AYY49" s="282"/>
      <c r="AYZ49" s="282"/>
      <c r="AZA49" s="282"/>
      <c r="AZB49" s="282"/>
      <c r="AZC49" s="282"/>
      <c r="AZD49" s="282"/>
      <c r="AZE49" s="282"/>
      <c r="AZF49" s="282"/>
      <c r="AZG49" s="282"/>
      <c r="AZH49" s="282"/>
      <c r="AZI49" s="282"/>
      <c r="AZJ49" s="282"/>
      <c r="AZK49" s="282"/>
      <c r="AZL49" s="282"/>
      <c r="AZM49" s="282"/>
      <c r="AZN49" s="282"/>
      <c r="AZO49" s="282"/>
      <c r="AZP49" s="282"/>
      <c r="AZQ49" s="282"/>
      <c r="AZR49" s="282"/>
      <c r="AZS49" s="282"/>
      <c r="AZT49" s="282"/>
      <c r="AZU49" s="282"/>
      <c r="AZV49" s="282"/>
      <c r="AZW49" s="282"/>
      <c r="AZX49" s="282"/>
      <c r="AZY49" s="282"/>
      <c r="AZZ49" s="282"/>
      <c r="BAA49" s="282"/>
      <c r="BAB49" s="282"/>
      <c r="BAC49" s="282"/>
      <c r="BAD49" s="282"/>
      <c r="BAE49" s="282"/>
      <c r="BAF49" s="282"/>
      <c r="BAG49" s="282"/>
      <c r="BAH49" s="282"/>
      <c r="BAI49" s="282"/>
      <c r="BAJ49" s="282"/>
      <c r="BAK49" s="282"/>
      <c r="BAL49" s="282"/>
      <c r="BAM49" s="282"/>
      <c r="BAN49" s="282"/>
      <c r="BAO49" s="282"/>
      <c r="BAP49" s="282"/>
      <c r="BAQ49" s="282"/>
      <c r="BAR49" s="282"/>
      <c r="BAS49" s="282"/>
      <c r="BAT49" s="282"/>
      <c r="BAU49" s="282"/>
      <c r="BAV49" s="282"/>
      <c r="BAW49" s="282"/>
      <c r="BAX49" s="282"/>
      <c r="BAY49" s="282"/>
      <c r="BAZ49" s="282"/>
      <c r="BBA49" s="282"/>
      <c r="BBB49" s="282"/>
      <c r="BBC49" s="282"/>
      <c r="BBD49" s="282"/>
      <c r="BBE49" s="282"/>
      <c r="BBF49" s="282"/>
      <c r="BBG49" s="282"/>
      <c r="BBH49" s="282"/>
      <c r="BBI49" s="282"/>
      <c r="BBJ49" s="282"/>
      <c r="BBK49" s="282"/>
      <c r="BBL49" s="282"/>
      <c r="BBM49" s="282"/>
      <c r="BBN49" s="282"/>
      <c r="BBO49" s="282"/>
      <c r="BBP49" s="282"/>
      <c r="BBQ49" s="282"/>
      <c r="BBR49" s="282"/>
      <c r="BBS49" s="282"/>
      <c r="BBT49" s="282"/>
      <c r="BBU49" s="282"/>
      <c r="BBV49" s="282"/>
      <c r="BBW49" s="282"/>
      <c r="BBX49" s="282"/>
      <c r="BBY49" s="282"/>
      <c r="BBZ49" s="282"/>
      <c r="BCA49" s="282"/>
      <c r="BCB49" s="282"/>
      <c r="BCC49" s="282"/>
      <c r="BCD49" s="282"/>
      <c r="BCE49" s="282"/>
      <c r="BCF49" s="282"/>
      <c r="BCG49" s="282"/>
      <c r="BCH49" s="282"/>
      <c r="BCI49" s="282"/>
      <c r="BCJ49" s="282"/>
      <c r="BCK49" s="282"/>
      <c r="BCL49" s="282"/>
      <c r="BCM49" s="282"/>
      <c r="BCN49" s="282"/>
      <c r="BCO49" s="282"/>
      <c r="BCP49" s="282"/>
      <c r="BCQ49" s="282"/>
      <c r="BCR49" s="282"/>
      <c r="BCS49" s="282"/>
      <c r="BCT49" s="282"/>
      <c r="BCU49" s="282"/>
      <c r="BCV49" s="282"/>
      <c r="BCW49" s="282"/>
      <c r="BCX49" s="282"/>
      <c r="BCY49" s="282"/>
      <c r="BCZ49" s="282"/>
      <c r="BDA49" s="282"/>
      <c r="BDB49" s="282"/>
      <c r="BDC49" s="282"/>
      <c r="BDD49" s="282"/>
      <c r="BDE49" s="282"/>
      <c r="BDF49" s="282"/>
      <c r="BDG49" s="282"/>
      <c r="BDH49" s="282"/>
      <c r="BDI49" s="282"/>
      <c r="BDJ49" s="282"/>
      <c r="BDK49" s="282"/>
      <c r="BDL49" s="282"/>
      <c r="BDM49" s="282"/>
      <c r="BDN49" s="282"/>
      <c r="BDO49" s="282"/>
      <c r="BDP49" s="282"/>
      <c r="BDQ49" s="282"/>
      <c r="BDR49" s="282"/>
      <c r="BDS49" s="282"/>
      <c r="BDT49" s="282"/>
      <c r="BDU49" s="282"/>
      <c r="BDV49" s="282"/>
      <c r="BDW49" s="282"/>
      <c r="BDX49" s="282"/>
      <c r="BDY49" s="282"/>
      <c r="BDZ49" s="282"/>
      <c r="BEA49" s="282"/>
      <c r="BEB49" s="282"/>
      <c r="BEC49" s="282"/>
      <c r="BED49" s="282"/>
      <c r="BEE49" s="282"/>
      <c r="BEF49" s="282"/>
      <c r="BEG49" s="282"/>
      <c r="BEH49" s="282"/>
      <c r="BEI49" s="282"/>
      <c r="BEJ49" s="282"/>
      <c r="BEK49" s="282"/>
      <c r="BEL49" s="282"/>
      <c r="BEM49" s="282"/>
      <c r="BEN49" s="282"/>
      <c r="BEO49" s="282"/>
      <c r="BEP49" s="282"/>
      <c r="BEQ49" s="282"/>
      <c r="BER49" s="282"/>
      <c r="BES49" s="282"/>
      <c r="BET49" s="282"/>
      <c r="BEU49" s="282"/>
      <c r="BEV49" s="282"/>
      <c r="BEW49" s="282"/>
      <c r="BEX49" s="282"/>
      <c r="BEY49" s="282"/>
      <c r="BEZ49" s="282"/>
      <c r="BFA49" s="282"/>
      <c r="BFB49" s="282"/>
      <c r="BFC49" s="282"/>
      <c r="BFD49" s="282"/>
      <c r="BFE49" s="282"/>
      <c r="BFF49" s="282"/>
      <c r="BFG49" s="282"/>
      <c r="BFH49" s="282"/>
      <c r="BFI49" s="282"/>
      <c r="BFJ49" s="282"/>
      <c r="BFK49" s="282"/>
      <c r="BFL49" s="282"/>
      <c r="BFM49" s="282"/>
      <c r="BFN49" s="282"/>
      <c r="BFO49" s="282"/>
      <c r="BFP49" s="282"/>
      <c r="BFQ49" s="282"/>
      <c r="BFR49" s="282"/>
      <c r="BFS49" s="282"/>
      <c r="BFT49" s="282"/>
      <c r="BFU49" s="282"/>
      <c r="BFV49" s="282"/>
      <c r="BFW49" s="282"/>
      <c r="BFX49" s="282"/>
      <c r="BFY49" s="282"/>
      <c r="BFZ49" s="282"/>
      <c r="BGA49" s="282"/>
      <c r="BGB49" s="282"/>
      <c r="BGC49" s="282"/>
      <c r="BGD49" s="282"/>
      <c r="BGE49" s="282"/>
      <c r="BGF49" s="282"/>
      <c r="BGG49" s="282"/>
      <c r="BGH49" s="282"/>
      <c r="BGI49" s="282"/>
      <c r="BGJ49" s="282"/>
      <c r="BGK49" s="282"/>
      <c r="BGL49" s="282"/>
      <c r="BGM49" s="282"/>
      <c r="BGN49" s="282"/>
      <c r="BGO49" s="282"/>
      <c r="BGP49" s="282"/>
      <c r="BGQ49" s="282"/>
      <c r="BGR49" s="282"/>
      <c r="BGS49" s="282"/>
      <c r="BGT49" s="282"/>
      <c r="BGU49" s="282"/>
      <c r="BGV49" s="282"/>
      <c r="BGW49" s="282"/>
      <c r="BGX49" s="282"/>
      <c r="BGY49" s="282"/>
      <c r="BGZ49" s="282"/>
      <c r="BHA49" s="282"/>
      <c r="BHB49" s="282"/>
      <c r="BHC49" s="282"/>
      <c r="BHD49" s="282"/>
      <c r="BHE49" s="282"/>
      <c r="BHF49" s="282"/>
      <c r="BHG49" s="282"/>
      <c r="BHH49" s="282"/>
      <c r="BHI49" s="282"/>
      <c r="BHJ49" s="282"/>
      <c r="BHK49" s="282"/>
      <c r="BHL49" s="282"/>
      <c r="BHM49" s="282"/>
      <c r="BHN49" s="282"/>
      <c r="BHO49" s="282"/>
      <c r="BHP49" s="282"/>
      <c r="BHQ49" s="282"/>
      <c r="BHR49" s="282"/>
      <c r="BHS49" s="282"/>
      <c r="BHT49" s="282"/>
      <c r="BHU49" s="282"/>
      <c r="BHV49" s="282"/>
      <c r="BHW49" s="282"/>
      <c r="BHX49" s="282"/>
      <c r="BHY49" s="282"/>
      <c r="BHZ49" s="282"/>
      <c r="BIA49" s="282"/>
      <c r="BIB49" s="282"/>
      <c r="BIC49" s="282"/>
      <c r="BID49" s="282"/>
      <c r="BIE49" s="282"/>
      <c r="BIF49" s="282"/>
      <c r="BIG49" s="282"/>
      <c r="BIH49" s="282"/>
      <c r="BII49" s="282"/>
      <c r="BIJ49" s="282"/>
      <c r="BIK49" s="282"/>
      <c r="BIL49" s="282"/>
      <c r="BIM49" s="282"/>
      <c r="BIN49" s="282"/>
      <c r="BIO49" s="282"/>
      <c r="BIP49" s="282"/>
      <c r="BIQ49" s="282"/>
      <c r="BIR49" s="282"/>
      <c r="BIS49" s="282"/>
      <c r="BIT49" s="282"/>
      <c r="BIU49" s="282"/>
      <c r="BIV49" s="282"/>
      <c r="BIW49" s="282"/>
      <c r="BIX49" s="282"/>
      <c r="BIY49" s="282"/>
      <c r="BIZ49" s="282"/>
      <c r="BJA49" s="282"/>
      <c r="BJB49" s="282"/>
      <c r="BJC49" s="282"/>
      <c r="BJD49" s="282"/>
      <c r="BJE49" s="282"/>
      <c r="BJF49" s="282"/>
      <c r="BJG49" s="282"/>
      <c r="BJH49" s="282"/>
      <c r="BJI49" s="282"/>
      <c r="BJJ49" s="282"/>
      <c r="BJK49" s="282"/>
      <c r="BJL49" s="282"/>
      <c r="BJM49" s="282"/>
      <c r="BJN49" s="282"/>
      <c r="BJO49" s="282"/>
      <c r="BJP49" s="282"/>
      <c r="BJQ49" s="282"/>
      <c r="BJR49" s="282"/>
      <c r="BJS49" s="282"/>
      <c r="BJT49" s="282"/>
      <c r="BJU49" s="282"/>
      <c r="BJV49" s="282"/>
      <c r="BJW49" s="282"/>
      <c r="BJX49" s="282"/>
      <c r="BJY49" s="282"/>
      <c r="BJZ49" s="282"/>
      <c r="BKA49" s="282"/>
      <c r="BKB49" s="282"/>
      <c r="BKC49" s="282"/>
      <c r="BKD49" s="282"/>
      <c r="BKE49" s="282"/>
      <c r="BKF49" s="282"/>
      <c r="BKG49" s="282"/>
      <c r="BKH49" s="282"/>
      <c r="BKI49" s="282"/>
      <c r="BKJ49" s="282"/>
      <c r="BKK49" s="282"/>
      <c r="BKL49" s="282"/>
      <c r="BKM49" s="282"/>
      <c r="BKN49" s="282"/>
      <c r="BKO49" s="282"/>
      <c r="BKP49" s="282"/>
      <c r="BKQ49" s="282"/>
      <c r="BKR49" s="282"/>
      <c r="BKS49" s="282"/>
      <c r="BKT49" s="282"/>
      <c r="BKU49" s="282"/>
      <c r="BKV49" s="282"/>
      <c r="BKW49" s="282"/>
      <c r="BKX49" s="282"/>
      <c r="BKY49" s="282"/>
      <c r="BKZ49" s="282"/>
      <c r="BLA49" s="282"/>
      <c r="BLB49" s="282"/>
      <c r="BLC49" s="282"/>
      <c r="BLD49" s="282"/>
      <c r="BLE49" s="282"/>
      <c r="BLF49" s="282"/>
      <c r="BLG49" s="282"/>
      <c r="BLH49" s="282"/>
      <c r="BLI49" s="282"/>
      <c r="BLJ49" s="282"/>
      <c r="BLK49" s="282"/>
      <c r="BLL49" s="282"/>
      <c r="BLM49" s="282"/>
      <c r="BLN49" s="282"/>
      <c r="BLO49" s="282"/>
      <c r="BLP49" s="282"/>
      <c r="BLQ49" s="282"/>
      <c r="BLR49" s="282"/>
      <c r="BLS49" s="282"/>
      <c r="BLT49" s="282"/>
      <c r="BLU49" s="282"/>
      <c r="BLV49" s="282"/>
      <c r="BLW49" s="282"/>
      <c r="BLX49" s="282"/>
      <c r="BLY49" s="282"/>
      <c r="BLZ49" s="282"/>
      <c r="BMA49" s="282"/>
      <c r="BMB49" s="282"/>
      <c r="BMC49" s="282"/>
      <c r="BMD49" s="282"/>
      <c r="BME49" s="282"/>
      <c r="BMF49" s="282"/>
      <c r="BMG49" s="282"/>
      <c r="BMH49" s="282"/>
      <c r="BMI49" s="282"/>
      <c r="BMJ49" s="282"/>
      <c r="BMK49" s="282"/>
      <c r="BML49" s="282"/>
      <c r="BMM49" s="282"/>
      <c r="BMN49" s="282"/>
      <c r="BMO49" s="282"/>
      <c r="BMP49" s="282"/>
      <c r="BMQ49" s="282"/>
      <c r="BMR49" s="282"/>
      <c r="BMS49" s="282"/>
      <c r="BMT49" s="282"/>
      <c r="BMU49" s="282"/>
      <c r="BMV49" s="282"/>
      <c r="BMW49" s="282"/>
      <c r="BMX49" s="282"/>
      <c r="BMY49" s="282"/>
      <c r="BMZ49" s="282"/>
      <c r="BNA49" s="282"/>
      <c r="BNB49" s="282"/>
      <c r="BNC49" s="282"/>
      <c r="BND49" s="282"/>
      <c r="BNE49" s="282"/>
      <c r="BNF49" s="282"/>
      <c r="BNG49" s="282"/>
      <c r="BNH49" s="282"/>
      <c r="BNI49" s="282"/>
      <c r="BNJ49" s="282"/>
      <c r="BNK49" s="282"/>
      <c r="BNL49" s="282"/>
      <c r="BNM49" s="282"/>
      <c r="BNN49" s="282"/>
      <c r="BNO49" s="282"/>
      <c r="BNP49" s="282"/>
      <c r="BNQ49" s="282"/>
      <c r="BNR49" s="282"/>
      <c r="BNS49" s="282"/>
      <c r="BNT49" s="282"/>
      <c r="BNU49" s="282"/>
      <c r="BNV49" s="282"/>
      <c r="BNW49" s="282"/>
      <c r="BNX49" s="282"/>
      <c r="BNY49" s="282"/>
      <c r="BNZ49" s="282"/>
      <c r="BOA49" s="282"/>
      <c r="BOB49" s="282"/>
      <c r="BOC49" s="282"/>
      <c r="BOD49" s="282"/>
      <c r="BOE49" s="282"/>
      <c r="BOF49" s="282"/>
      <c r="BOG49" s="282"/>
      <c r="BOH49" s="282"/>
      <c r="BOI49" s="282"/>
      <c r="BOJ49" s="282"/>
      <c r="BOK49" s="282"/>
      <c r="BOL49" s="282"/>
      <c r="BOM49" s="282"/>
      <c r="BON49" s="282"/>
      <c r="BOO49" s="282"/>
      <c r="BOP49" s="282"/>
      <c r="BOQ49" s="282"/>
      <c r="BOR49" s="282"/>
      <c r="BOS49" s="282"/>
      <c r="BOT49" s="282"/>
      <c r="BOU49" s="282"/>
      <c r="BOV49" s="282"/>
      <c r="BOW49" s="282"/>
      <c r="BOX49" s="282"/>
      <c r="BOY49" s="282"/>
      <c r="BOZ49" s="282"/>
      <c r="BPA49" s="282"/>
      <c r="BPB49" s="282"/>
      <c r="BPC49" s="282"/>
      <c r="BPD49" s="282"/>
      <c r="BPE49" s="282"/>
      <c r="BPF49" s="282"/>
      <c r="BPG49" s="282"/>
      <c r="BPH49" s="282"/>
      <c r="BPI49" s="282"/>
      <c r="BPJ49" s="282"/>
      <c r="BPK49" s="282"/>
      <c r="BPL49" s="282"/>
      <c r="BPM49" s="282"/>
      <c r="BPN49" s="282"/>
      <c r="BPO49" s="282"/>
      <c r="BPP49" s="282"/>
      <c r="BPQ49" s="282"/>
      <c r="BPR49" s="282"/>
      <c r="BPS49" s="282"/>
      <c r="BPT49" s="282"/>
      <c r="BPU49" s="282"/>
      <c r="BPV49" s="282"/>
      <c r="BPW49" s="282"/>
      <c r="BPX49" s="282"/>
      <c r="BPY49" s="282"/>
      <c r="BPZ49" s="282"/>
      <c r="BQA49" s="282"/>
      <c r="BQB49" s="282"/>
      <c r="BQC49" s="282"/>
      <c r="BQD49" s="282"/>
      <c r="BQE49" s="282"/>
      <c r="BQF49" s="282"/>
      <c r="BQG49" s="282"/>
      <c r="BQH49" s="282"/>
      <c r="BQI49" s="282"/>
      <c r="BQJ49" s="282"/>
      <c r="BQK49" s="282"/>
      <c r="BQL49" s="282"/>
      <c r="BQM49" s="282"/>
      <c r="BQN49" s="282"/>
      <c r="BQO49" s="282"/>
      <c r="BQP49" s="282"/>
      <c r="BQQ49" s="282"/>
      <c r="BQR49" s="282"/>
      <c r="BQS49" s="282"/>
      <c r="BQT49" s="282"/>
      <c r="BQU49" s="282"/>
      <c r="BQV49" s="282"/>
      <c r="BQW49" s="282"/>
      <c r="BQX49" s="282"/>
      <c r="BQY49" s="282"/>
      <c r="BQZ49" s="282"/>
      <c r="BRA49" s="282"/>
      <c r="BRB49" s="282"/>
      <c r="BRC49" s="282"/>
      <c r="BRD49" s="282"/>
      <c r="BRE49" s="282"/>
      <c r="BRF49" s="282"/>
      <c r="BRG49" s="282"/>
      <c r="BRH49" s="282"/>
      <c r="BRI49" s="282"/>
      <c r="BRJ49" s="282"/>
      <c r="BRK49" s="282"/>
      <c r="BRL49" s="282"/>
      <c r="BRM49" s="282"/>
      <c r="BRN49" s="282"/>
      <c r="BRO49" s="282"/>
      <c r="BRP49" s="282"/>
      <c r="BRQ49" s="282"/>
      <c r="BRR49" s="282"/>
      <c r="BRS49" s="282"/>
      <c r="BRT49" s="282"/>
      <c r="BRU49" s="282"/>
      <c r="BRV49" s="282"/>
      <c r="BRW49" s="282"/>
      <c r="BRX49" s="282"/>
      <c r="BRY49" s="282"/>
      <c r="BRZ49" s="282"/>
      <c r="BSA49" s="282"/>
      <c r="BSB49" s="282"/>
      <c r="BSC49" s="282"/>
      <c r="BSD49" s="282"/>
      <c r="BSE49" s="282"/>
      <c r="BSF49" s="282"/>
      <c r="BSG49" s="282"/>
      <c r="BSH49" s="282"/>
      <c r="BSI49" s="282"/>
      <c r="BSJ49" s="282"/>
      <c r="BSK49" s="282"/>
      <c r="BSL49" s="282"/>
      <c r="BSM49" s="282"/>
      <c r="BSN49" s="282"/>
      <c r="BSO49" s="282"/>
      <c r="BSP49" s="282"/>
      <c r="BSQ49" s="282"/>
      <c r="BSR49" s="282"/>
      <c r="BSS49" s="282"/>
      <c r="BST49" s="282"/>
      <c r="BSU49" s="282"/>
      <c r="BSV49" s="282"/>
      <c r="BSW49" s="282"/>
      <c r="BSX49" s="282"/>
      <c r="BSY49" s="282"/>
      <c r="BSZ49" s="282"/>
      <c r="BTA49" s="282"/>
      <c r="BTB49" s="282"/>
      <c r="BTC49" s="282"/>
      <c r="BTD49" s="282"/>
      <c r="BTE49" s="282"/>
      <c r="BTF49" s="282"/>
      <c r="BTG49" s="282"/>
      <c r="BTH49" s="282"/>
      <c r="BTI49" s="282"/>
      <c r="BTJ49" s="282"/>
      <c r="BTK49" s="282"/>
      <c r="BTL49" s="282"/>
      <c r="BTM49" s="282"/>
      <c r="BTN49" s="282"/>
      <c r="BTO49" s="282"/>
      <c r="BTP49" s="282"/>
      <c r="BTQ49" s="282"/>
      <c r="BTR49" s="282"/>
      <c r="BTS49" s="282"/>
      <c r="BTT49" s="282"/>
      <c r="BTU49" s="282"/>
      <c r="BTV49" s="282"/>
      <c r="BTW49" s="282"/>
      <c r="BTX49" s="282"/>
      <c r="BTY49" s="282"/>
      <c r="BTZ49" s="282"/>
      <c r="BUA49" s="282"/>
      <c r="BUB49" s="282"/>
      <c r="BUC49" s="282"/>
      <c r="BUD49" s="282"/>
      <c r="BUE49" s="282"/>
      <c r="BUF49" s="282"/>
      <c r="BUG49" s="282"/>
      <c r="BUH49" s="282"/>
      <c r="BUI49" s="282"/>
      <c r="BUJ49" s="282"/>
      <c r="BUK49" s="282"/>
      <c r="BUL49" s="282"/>
      <c r="BUM49" s="282"/>
      <c r="BUN49" s="282"/>
      <c r="BUO49" s="282"/>
      <c r="BUP49" s="282"/>
      <c r="BUQ49" s="282"/>
      <c r="BUR49" s="282"/>
      <c r="BUS49" s="282"/>
      <c r="BUT49" s="282"/>
      <c r="BUU49" s="282"/>
      <c r="BUV49" s="282"/>
      <c r="BUW49" s="282"/>
      <c r="BUX49" s="282"/>
      <c r="BUY49" s="282"/>
      <c r="BUZ49" s="282"/>
      <c r="BVA49" s="282"/>
      <c r="BVB49" s="282"/>
      <c r="BVC49" s="282"/>
      <c r="BVD49" s="282"/>
      <c r="BVE49" s="282"/>
      <c r="BVF49" s="282"/>
      <c r="BVG49" s="282"/>
      <c r="BVH49" s="282"/>
      <c r="BVI49" s="282"/>
      <c r="BVJ49" s="282"/>
      <c r="BVK49" s="282"/>
      <c r="BVL49" s="282"/>
      <c r="BVM49" s="282"/>
      <c r="BVN49" s="282"/>
      <c r="BVO49" s="282"/>
      <c r="BVP49" s="282"/>
      <c r="BVQ49" s="282"/>
      <c r="BVR49" s="282"/>
      <c r="BVS49" s="282"/>
      <c r="BVT49" s="282"/>
      <c r="BVU49" s="282"/>
      <c r="BVV49" s="282"/>
      <c r="BVW49" s="282"/>
      <c r="BVX49" s="282"/>
      <c r="BVY49" s="282"/>
      <c r="BVZ49" s="282"/>
      <c r="BWA49" s="282"/>
      <c r="BWB49" s="282"/>
      <c r="BWC49" s="282"/>
      <c r="BWD49" s="282"/>
      <c r="BWE49" s="282"/>
      <c r="BWF49" s="282"/>
      <c r="BWG49" s="282"/>
      <c r="BWH49" s="282"/>
      <c r="BWI49" s="282"/>
      <c r="BWJ49" s="282"/>
      <c r="BWK49" s="282"/>
      <c r="BWL49" s="282"/>
      <c r="BWM49" s="282"/>
      <c r="BWN49" s="282"/>
      <c r="BWO49" s="282"/>
      <c r="BWP49" s="282"/>
      <c r="BWQ49" s="282"/>
      <c r="BWR49" s="282"/>
      <c r="BWS49" s="282"/>
      <c r="BWT49" s="282"/>
      <c r="BWU49" s="282"/>
      <c r="BWV49" s="282"/>
      <c r="BWW49" s="282"/>
      <c r="BWX49" s="282"/>
      <c r="BWY49" s="282"/>
      <c r="BWZ49" s="282"/>
      <c r="BXA49" s="282"/>
      <c r="BXB49" s="282"/>
      <c r="BXC49" s="282"/>
      <c r="BXD49" s="282"/>
      <c r="BXE49" s="282"/>
      <c r="BXF49" s="282"/>
      <c r="BXG49" s="282"/>
      <c r="BXH49" s="282"/>
      <c r="BXI49" s="282"/>
      <c r="BXJ49" s="282"/>
      <c r="BXK49" s="282"/>
      <c r="BXL49" s="282"/>
      <c r="BXM49" s="282"/>
      <c r="BXN49" s="282"/>
      <c r="BXO49" s="282"/>
      <c r="BXP49" s="282"/>
      <c r="BXQ49" s="282"/>
      <c r="BXR49" s="282"/>
      <c r="BXS49" s="282"/>
      <c r="BXT49" s="282"/>
      <c r="BXU49" s="282"/>
      <c r="BXV49" s="282"/>
      <c r="BXW49" s="282"/>
      <c r="BXX49" s="282"/>
      <c r="BXY49" s="282"/>
      <c r="BXZ49" s="282"/>
      <c r="BYA49" s="282"/>
      <c r="BYB49" s="282"/>
      <c r="BYC49" s="282"/>
      <c r="BYD49" s="282"/>
      <c r="BYE49" s="282"/>
      <c r="BYF49" s="282"/>
      <c r="BYG49" s="282"/>
      <c r="BYH49" s="282"/>
      <c r="BYI49" s="282"/>
      <c r="BYJ49" s="282"/>
      <c r="BYK49" s="282"/>
      <c r="BYL49" s="282"/>
      <c r="BYM49" s="282"/>
      <c r="BYN49" s="282"/>
      <c r="BYO49" s="282"/>
      <c r="BYP49" s="282"/>
      <c r="BYQ49" s="282"/>
      <c r="BYR49" s="282"/>
      <c r="BYS49" s="282"/>
      <c r="BYT49" s="282"/>
      <c r="BYU49" s="282"/>
      <c r="BYV49" s="282"/>
      <c r="BYW49" s="282"/>
      <c r="BYX49" s="282"/>
      <c r="BYY49" s="282"/>
      <c r="BYZ49" s="282"/>
      <c r="BZA49" s="282"/>
      <c r="BZB49" s="282"/>
      <c r="BZC49" s="282"/>
      <c r="BZD49" s="282"/>
      <c r="BZE49" s="282"/>
      <c r="BZF49" s="282"/>
    </row>
    <row r="50" spans="1:2034" s="390" customFormat="1" ht="19.5" thickBot="1">
      <c r="A50" s="685" t="s">
        <v>1342</v>
      </c>
      <c r="B50" s="686"/>
      <c r="C50" s="686"/>
      <c r="D50" s="686"/>
      <c r="E50" s="687"/>
      <c r="F50" s="126"/>
      <c r="G50" s="126"/>
      <c r="H50" s="24"/>
      <c r="I50" s="24"/>
      <c r="J50" s="37">
        <v>900</v>
      </c>
      <c r="K50" s="256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  <c r="AF50" s="282"/>
      <c r="AG50" s="282"/>
      <c r="AH50" s="282"/>
      <c r="AI50" s="282"/>
      <c r="AJ50" s="282"/>
      <c r="AK50" s="282"/>
      <c r="AL50" s="282"/>
      <c r="AM50" s="282"/>
      <c r="AN50" s="282"/>
      <c r="AO50" s="282"/>
      <c r="AP50" s="282"/>
      <c r="AQ50" s="282"/>
      <c r="AR50" s="282"/>
      <c r="AS50" s="282"/>
      <c r="AT50" s="282"/>
      <c r="AU50" s="282"/>
      <c r="AV50" s="282"/>
      <c r="AW50" s="282"/>
      <c r="AX50" s="282"/>
      <c r="AY50" s="282"/>
      <c r="AZ50" s="282"/>
      <c r="BA50" s="282"/>
      <c r="BB50" s="282"/>
      <c r="BC50" s="282"/>
      <c r="BD50" s="282"/>
      <c r="BE50" s="282"/>
      <c r="BF50" s="282"/>
      <c r="BG50" s="282"/>
      <c r="BH50" s="282"/>
      <c r="BI50" s="282"/>
      <c r="BJ50" s="282"/>
      <c r="BK50" s="282"/>
      <c r="BL50" s="282"/>
      <c r="BM50" s="282"/>
      <c r="BN50" s="282"/>
      <c r="BO50" s="282"/>
      <c r="BP50" s="282"/>
      <c r="BQ50" s="282"/>
      <c r="BR50" s="282"/>
      <c r="BS50" s="282"/>
      <c r="BT50" s="282"/>
      <c r="BU50" s="282"/>
      <c r="BV50" s="282"/>
      <c r="BW50" s="282"/>
      <c r="BX50" s="282"/>
      <c r="BY50" s="282"/>
      <c r="BZ50" s="282"/>
      <c r="CA50" s="282"/>
      <c r="CB50" s="282"/>
      <c r="CC50" s="282"/>
      <c r="CD50" s="282"/>
      <c r="CE50" s="282"/>
      <c r="CF50" s="282"/>
      <c r="CG50" s="282"/>
      <c r="CH50" s="282"/>
      <c r="CI50" s="282"/>
      <c r="CJ50" s="282"/>
      <c r="CK50" s="282"/>
      <c r="CL50" s="282"/>
      <c r="CM50" s="282"/>
      <c r="CN50" s="282"/>
      <c r="CO50" s="282"/>
      <c r="CP50" s="282"/>
      <c r="CQ50" s="282"/>
      <c r="CR50" s="282"/>
      <c r="CS50" s="282"/>
      <c r="CT50" s="282"/>
      <c r="CU50" s="282"/>
      <c r="CV50" s="282"/>
      <c r="CW50" s="282"/>
      <c r="CX50" s="282"/>
      <c r="CY50" s="282"/>
      <c r="CZ50" s="282"/>
      <c r="DA50" s="282"/>
      <c r="DB50" s="282"/>
      <c r="DC50" s="282"/>
      <c r="DD50" s="282"/>
      <c r="DE50" s="282"/>
      <c r="DF50" s="282"/>
      <c r="DG50" s="282"/>
      <c r="DH50" s="282"/>
      <c r="DI50" s="282"/>
      <c r="DJ50" s="282"/>
      <c r="DK50" s="282"/>
      <c r="DL50" s="282"/>
      <c r="DM50" s="282"/>
      <c r="DN50" s="282"/>
      <c r="DO50" s="282"/>
      <c r="DP50" s="282"/>
      <c r="DQ50" s="282"/>
      <c r="DR50" s="282"/>
      <c r="DS50" s="282"/>
      <c r="DT50" s="282"/>
      <c r="DU50" s="282"/>
      <c r="DV50" s="282"/>
      <c r="DW50" s="282"/>
      <c r="DX50" s="282"/>
      <c r="DY50" s="282"/>
      <c r="DZ50" s="282"/>
      <c r="EA50" s="282"/>
      <c r="EB50" s="282"/>
      <c r="EC50" s="282"/>
      <c r="ED50" s="282"/>
      <c r="EE50" s="282"/>
      <c r="EF50" s="282"/>
      <c r="EG50" s="282"/>
      <c r="EH50" s="282"/>
      <c r="EI50" s="282"/>
      <c r="EJ50" s="282"/>
      <c r="EK50" s="282"/>
      <c r="EL50" s="282"/>
      <c r="EM50" s="282"/>
      <c r="EN50" s="282"/>
      <c r="EO50" s="282"/>
      <c r="EP50" s="282"/>
      <c r="EQ50" s="282"/>
      <c r="ER50" s="282"/>
      <c r="ES50" s="282"/>
      <c r="ET50" s="282"/>
      <c r="EU50" s="282"/>
      <c r="EV50" s="282"/>
      <c r="EW50" s="282"/>
      <c r="EX50" s="282"/>
      <c r="EY50" s="282"/>
      <c r="EZ50" s="282"/>
      <c r="FA50" s="282"/>
      <c r="FB50" s="282"/>
      <c r="FC50" s="282"/>
      <c r="FD50" s="282"/>
      <c r="FE50" s="282"/>
      <c r="FF50" s="282"/>
      <c r="FG50" s="282"/>
      <c r="FH50" s="282"/>
      <c r="FI50" s="282"/>
      <c r="FJ50" s="282"/>
      <c r="FK50" s="282"/>
      <c r="FL50" s="282"/>
      <c r="FM50" s="282"/>
      <c r="FN50" s="282"/>
      <c r="FO50" s="282"/>
      <c r="FP50" s="282"/>
      <c r="FQ50" s="282"/>
      <c r="FR50" s="282"/>
      <c r="FS50" s="282"/>
      <c r="FT50" s="282"/>
      <c r="FU50" s="282"/>
      <c r="FV50" s="282"/>
      <c r="FW50" s="282"/>
      <c r="FX50" s="282"/>
      <c r="FY50" s="282"/>
      <c r="FZ50" s="282"/>
      <c r="GA50" s="282"/>
      <c r="GB50" s="282"/>
      <c r="GC50" s="282"/>
      <c r="GD50" s="282"/>
      <c r="GE50" s="282"/>
      <c r="GF50" s="282"/>
      <c r="GG50" s="282"/>
      <c r="GH50" s="282"/>
      <c r="GI50" s="282"/>
      <c r="GJ50" s="282"/>
      <c r="GK50" s="282"/>
      <c r="GL50" s="282"/>
      <c r="GM50" s="282"/>
      <c r="GN50" s="282"/>
      <c r="GO50" s="282"/>
      <c r="GP50" s="282"/>
      <c r="GQ50" s="282"/>
      <c r="GR50" s="282"/>
      <c r="GS50" s="282"/>
      <c r="GT50" s="282"/>
      <c r="GU50" s="282"/>
      <c r="GV50" s="282"/>
      <c r="GW50" s="282"/>
      <c r="GX50" s="282"/>
      <c r="GY50" s="282"/>
      <c r="GZ50" s="282"/>
      <c r="HA50" s="282"/>
      <c r="HB50" s="282"/>
      <c r="HC50" s="282"/>
      <c r="HD50" s="282"/>
      <c r="HE50" s="282"/>
      <c r="HF50" s="282"/>
      <c r="HG50" s="282"/>
      <c r="HH50" s="282"/>
      <c r="HI50" s="282"/>
      <c r="HJ50" s="282"/>
      <c r="HK50" s="282"/>
      <c r="HL50" s="282"/>
      <c r="HM50" s="282"/>
      <c r="HN50" s="282"/>
      <c r="HO50" s="282"/>
      <c r="HP50" s="282"/>
      <c r="HQ50" s="282"/>
      <c r="HR50" s="282"/>
      <c r="HS50" s="282"/>
      <c r="HT50" s="282"/>
      <c r="HU50" s="282"/>
      <c r="HV50" s="282"/>
      <c r="HW50" s="282"/>
      <c r="HX50" s="282"/>
      <c r="HY50" s="282"/>
      <c r="HZ50" s="282"/>
      <c r="IA50" s="282"/>
      <c r="IB50" s="282"/>
      <c r="IC50" s="282"/>
      <c r="ID50" s="282"/>
      <c r="IE50" s="282"/>
      <c r="IF50" s="282"/>
      <c r="IG50" s="282"/>
      <c r="IH50" s="282"/>
      <c r="II50" s="282"/>
      <c r="IJ50" s="282"/>
      <c r="IK50" s="282"/>
      <c r="IL50" s="282"/>
      <c r="IM50" s="282"/>
      <c r="IN50" s="282"/>
      <c r="IO50" s="282"/>
      <c r="IP50" s="282"/>
      <c r="IQ50" s="282"/>
      <c r="IR50" s="282"/>
      <c r="IS50" s="282"/>
      <c r="IT50" s="282"/>
      <c r="IU50" s="282"/>
      <c r="IV50" s="282"/>
      <c r="IW50" s="282"/>
      <c r="IX50" s="282"/>
      <c r="IY50" s="282"/>
      <c r="IZ50" s="282"/>
      <c r="JA50" s="282"/>
      <c r="JB50" s="282"/>
      <c r="JC50" s="282"/>
      <c r="JD50" s="282"/>
      <c r="JE50" s="282"/>
      <c r="JF50" s="282"/>
      <c r="JG50" s="282"/>
      <c r="JH50" s="282"/>
      <c r="JI50" s="282"/>
      <c r="JJ50" s="282"/>
      <c r="JK50" s="282"/>
      <c r="JL50" s="282"/>
      <c r="JM50" s="282"/>
      <c r="JN50" s="282"/>
      <c r="JO50" s="282"/>
      <c r="JP50" s="282"/>
      <c r="JQ50" s="282"/>
      <c r="JR50" s="282"/>
      <c r="JS50" s="282"/>
      <c r="JT50" s="282"/>
      <c r="JU50" s="282"/>
      <c r="JV50" s="282"/>
      <c r="JW50" s="282"/>
      <c r="JX50" s="282"/>
      <c r="JY50" s="282"/>
      <c r="JZ50" s="282"/>
      <c r="KA50" s="282"/>
      <c r="KB50" s="282"/>
      <c r="KC50" s="282"/>
      <c r="KD50" s="282"/>
      <c r="KE50" s="282"/>
      <c r="KF50" s="282"/>
      <c r="KG50" s="282"/>
      <c r="KH50" s="282"/>
      <c r="KI50" s="282"/>
      <c r="KJ50" s="282"/>
      <c r="KK50" s="282"/>
      <c r="KL50" s="282"/>
      <c r="KM50" s="282"/>
      <c r="KN50" s="282"/>
      <c r="KO50" s="282"/>
      <c r="KP50" s="282"/>
      <c r="KQ50" s="282"/>
      <c r="KR50" s="282"/>
      <c r="KS50" s="282"/>
      <c r="KT50" s="282"/>
      <c r="KU50" s="282"/>
      <c r="KV50" s="282"/>
      <c r="KW50" s="282"/>
      <c r="KX50" s="282"/>
      <c r="KY50" s="282"/>
      <c r="KZ50" s="282"/>
      <c r="LA50" s="282"/>
      <c r="LB50" s="282"/>
      <c r="LC50" s="282"/>
      <c r="LD50" s="282"/>
      <c r="LE50" s="282"/>
      <c r="LF50" s="282"/>
      <c r="LG50" s="282"/>
      <c r="LH50" s="282"/>
      <c r="LI50" s="282"/>
      <c r="LJ50" s="282"/>
      <c r="LK50" s="282"/>
      <c r="LL50" s="282"/>
      <c r="LM50" s="282"/>
      <c r="LN50" s="282"/>
      <c r="LO50" s="282"/>
      <c r="LP50" s="282"/>
      <c r="LQ50" s="282"/>
      <c r="LR50" s="282"/>
      <c r="LS50" s="282"/>
      <c r="LT50" s="282"/>
      <c r="LU50" s="282"/>
      <c r="LV50" s="282"/>
      <c r="LW50" s="282"/>
      <c r="LX50" s="282"/>
      <c r="LY50" s="282"/>
      <c r="LZ50" s="282"/>
      <c r="MA50" s="282"/>
      <c r="MB50" s="282"/>
      <c r="MC50" s="282"/>
      <c r="MD50" s="282"/>
      <c r="ME50" s="282"/>
      <c r="MF50" s="282"/>
      <c r="MG50" s="282"/>
      <c r="MH50" s="282"/>
      <c r="MI50" s="282"/>
      <c r="MJ50" s="282"/>
      <c r="MK50" s="282"/>
      <c r="ML50" s="282"/>
      <c r="MM50" s="282"/>
      <c r="MN50" s="282"/>
      <c r="MO50" s="282"/>
      <c r="MP50" s="282"/>
      <c r="MQ50" s="282"/>
      <c r="MR50" s="282"/>
      <c r="MS50" s="282"/>
      <c r="MT50" s="282"/>
      <c r="MU50" s="282"/>
      <c r="MV50" s="282"/>
      <c r="MW50" s="282"/>
      <c r="MX50" s="282"/>
      <c r="MY50" s="282"/>
      <c r="MZ50" s="282"/>
      <c r="NA50" s="282"/>
      <c r="NB50" s="282"/>
      <c r="NC50" s="282"/>
      <c r="ND50" s="282"/>
      <c r="NE50" s="282"/>
      <c r="NF50" s="282"/>
      <c r="NG50" s="282"/>
      <c r="NH50" s="282"/>
      <c r="NI50" s="282"/>
      <c r="NJ50" s="282"/>
      <c r="NK50" s="282"/>
      <c r="NL50" s="282"/>
      <c r="NM50" s="282"/>
      <c r="NN50" s="282"/>
      <c r="NO50" s="282"/>
      <c r="NP50" s="282"/>
      <c r="NQ50" s="282"/>
      <c r="NR50" s="282"/>
      <c r="NS50" s="282"/>
      <c r="NT50" s="282"/>
      <c r="NU50" s="282"/>
      <c r="NV50" s="282"/>
      <c r="NW50" s="282"/>
      <c r="NX50" s="282"/>
      <c r="NY50" s="282"/>
      <c r="NZ50" s="282"/>
      <c r="OA50" s="282"/>
      <c r="OB50" s="282"/>
      <c r="OC50" s="282"/>
      <c r="OD50" s="282"/>
      <c r="OE50" s="282"/>
      <c r="OF50" s="282"/>
      <c r="OG50" s="282"/>
      <c r="OH50" s="282"/>
      <c r="OI50" s="282"/>
      <c r="OJ50" s="282"/>
      <c r="OK50" s="282"/>
      <c r="OL50" s="282"/>
      <c r="OM50" s="282"/>
      <c r="ON50" s="282"/>
      <c r="OO50" s="282"/>
      <c r="OP50" s="282"/>
      <c r="OQ50" s="282"/>
      <c r="OR50" s="282"/>
      <c r="OS50" s="282"/>
      <c r="OT50" s="282"/>
      <c r="OU50" s="282"/>
      <c r="OV50" s="282"/>
      <c r="OW50" s="282"/>
      <c r="OX50" s="282"/>
      <c r="OY50" s="282"/>
      <c r="OZ50" s="282"/>
      <c r="PA50" s="282"/>
      <c r="PB50" s="282"/>
      <c r="PC50" s="282"/>
      <c r="PD50" s="282"/>
      <c r="PE50" s="282"/>
      <c r="PF50" s="282"/>
      <c r="PG50" s="282"/>
      <c r="PH50" s="282"/>
      <c r="PI50" s="282"/>
      <c r="PJ50" s="282"/>
      <c r="PK50" s="282"/>
      <c r="PL50" s="282"/>
      <c r="PM50" s="282"/>
      <c r="PN50" s="282"/>
      <c r="PO50" s="282"/>
      <c r="PP50" s="282"/>
      <c r="PQ50" s="282"/>
      <c r="PR50" s="282"/>
      <c r="PS50" s="282"/>
      <c r="PT50" s="282"/>
      <c r="PU50" s="282"/>
      <c r="PV50" s="282"/>
      <c r="PW50" s="282"/>
      <c r="PX50" s="282"/>
      <c r="PY50" s="282"/>
      <c r="PZ50" s="282"/>
      <c r="QA50" s="282"/>
      <c r="QB50" s="282"/>
      <c r="QC50" s="282"/>
      <c r="QD50" s="282"/>
      <c r="QE50" s="282"/>
      <c r="QF50" s="282"/>
      <c r="QG50" s="282"/>
      <c r="QH50" s="282"/>
      <c r="QI50" s="282"/>
      <c r="QJ50" s="282"/>
      <c r="QK50" s="282"/>
      <c r="QL50" s="282"/>
      <c r="QM50" s="282"/>
      <c r="QN50" s="282"/>
      <c r="QO50" s="282"/>
      <c r="QP50" s="282"/>
      <c r="QQ50" s="282"/>
      <c r="QR50" s="282"/>
      <c r="QS50" s="282"/>
      <c r="QT50" s="282"/>
      <c r="QU50" s="282"/>
      <c r="QV50" s="282"/>
      <c r="QW50" s="282"/>
      <c r="QX50" s="282"/>
      <c r="QY50" s="282"/>
      <c r="QZ50" s="282"/>
      <c r="RA50" s="282"/>
      <c r="RB50" s="282"/>
      <c r="RC50" s="282"/>
      <c r="RD50" s="282"/>
      <c r="RE50" s="282"/>
      <c r="RF50" s="282"/>
      <c r="RG50" s="282"/>
      <c r="RH50" s="282"/>
      <c r="RI50" s="282"/>
      <c r="RJ50" s="282"/>
      <c r="RK50" s="282"/>
      <c r="RL50" s="282"/>
      <c r="RM50" s="282"/>
      <c r="RN50" s="282"/>
      <c r="RO50" s="282"/>
      <c r="RP50" s="282"/>
      <c r="RQ50" s="282"/>
      <c r="RR50" s="282"/>
      <c r="RS50" s="282"/>
      <c r="RT50" s="282"/>
      <c r="RU50" s="282"/>
      <c r="RV50" s="282"/>
      <c r="RW50" s="282"/>
      <c r="RX50" s="282"/>
      <c r="RY50" s="282"/>
      <c r="RZ50" s="282"/>
      <c r="SA50" s="282"/>
      <c r="SB50" s="282"/>
      <c r="SC50" s="282"/>
      <c r="SD50" s="282"/>
      <c r="SE50" s="282"/>
      <c r="SF50" s="282"/>
      <c r="SG50" s="282"/>
      <c r="SH50" s="282"/>
      <c r="SI50" s="282"/>
      <c r="SJ50" s="282"/>
      <c r="SK50" s="282"/>
      <c r="SL50" s="282"/>
      <c r="SM50" s="282"/>
      <c r="SN50" s="282"/>
      <c r="SO50" s="282"/>
      <c r="SP50" s="282"/>
      <c r="SQ50" s="282"/>
      <c r="SR50" s="282"/>
      <c r="SS50" s="282"/>
      <c r="ST50" s="282"/>
      <c r="SU50" s="282"/>
      <c r="SV50" s="282"/>
      <c r="SW50" s="282"/>
      <c r="SX50" s="282"/>
      <c r="SY50" s="282"/>
      <c r="SZ50" s="282"/>
      <c r="TA50" s="282"/>
      <c r="TB50" s="282"/>
      <c r="TC50" s="282"/>
      <c r="TD50" s="282"/>
      <c r="TE50" s="282"/>
      <c r="TF50" s="282"/>
      <c r="TG50" s="282"/>
      <c r="TH50" s="282"/>
      <c r="TI50" s="282"/>
      <c r="TJ50" s="282"/>
      <c r="TK50" s="282"/>
      <c r="TL50" s="282"/>
      <c r="TM50" s="282"/>
      <c r="TN50" s="282"/>
      <c r="TO50" s="282"/>
      <c r="TP50" s="282"/>
      <c r="TQ50" s="282"/>
      <c r="TR50" s="282"/>
      <c r="TS50" s="282"/>
      <c r="TT50" s="282"/>
      <c r="TU50" s="282"/>
      <c r="TV50" s="282"/>
      <c r="TW50" s="282"/>
      <c r="TX50" s="282"/>
      <c r="TY50" s="282"/>
      <c r="TZ50" s="282"/>
      <c r="UA50" s="282"/>
      <c r="UB50" s="282"/>
      <c r="UC50" s="282"/>
      <c r="UD50" s="282"/>
      <c r="UE50" s="282"/>
      <c r="UF50" s="282"/>
      <c r="UG50" s="282"/>
      <c r="UH50" s="282"/>
      <c r="UI50" s="282"/>
      <c r="UJ50" s="282"/>
      <c r="UK50" s="282"/>
      <c r="UL50" s="282"/>
      <c r="UM50" s="282"/>
      <c r="UN50" s="282"/>
      <c r="UO50" s="282"/>
      <c r="UP50" s="282"/>
      <c r="UQ50" s="282"/>
      <c r="UR50" s="282"/>
      <c r="US50" s="282"/>
      <c r="UT50" s="282"/>
      <c r="UU50" s="282"/>
      <c r="UV50" s="282"/>
      <c r="UW50" s="282"/>
      <c r="UX50" s="282"/>
      <c r="UY50" s="282"/>
      <c r="UZ50" s="282"/>
      <c r="VA50" s="282"/>
      <c r="VB50" s="282"/>
      <c r="VC50" s="282"/>
      <c r="VD50" s="282"/>
      <c r="VE50" s="282"/>
      <c r="VF50" s="282"/>
      <c r="VG50" s="282"/>
      <c r="VH50" s="282"/>
      <c r="VI50" s="282"/>
      <c r="VJ50" s="282"/>
      <c r="VK50" s="282"/>
      <c r="VL50" s="282"/>
      <c r="VM50" s="282"/>
      <c r="VN50" s="282"/>
      <c r="VO50" s="282"/>
      <c r="VP50" s="282"/>
      <c r="VQ50" s="282"/>
      <c r="VR50" s="282"/>
      <c r="VS50" s="282"/>
      <c r="VT50" s="282"/>
      <c r="VU50" s="282"/>
      <c r="VV50" s="282"/>
      <c r="VW50" s="282"/>
      <c r="VX50" s="282"/>
      <c r="VY50" s="282"/>
      <c r="VZ50" s="282"/>
      <c r="WA50" s="282"/>
      <c r="WB50" s="282"/>
      <c r="WC50" s="282"/>
      <c r="WD50" s="282"/>
      <c r="WE50" s="282"/>
      <c r="WF50" s="282"/>
      <c r="WG50" s="282"/>
      <c r="WH50" s="282"/>
      <c r="WI50" s="282"/>
      <c r="WJ50" s="282"/>
      <c r="WK50" s="282"/>
      <c r="WL50" s="282"/>
      <c r="WM50" s="282"/>
      <c r="WN50" s="282"/>
      <c r="WO50" s="282"/>
      <c r="WP50" s="282"/>
      <c r="WQ50" s="282"/>
      <c r="WR50" s="282"/>
      <c r="WS50" s="282"/>
      <c r="WT50" s="282"/>
      <c r="WU50" s="282"/>
      <c r="WV50" s="282"/>
      <c r="WW50" s="282"/>
      <c r="WX50" s="282"/>
      <c r="WY50" s="282"/>
      <c r="WZ50" s="282"/>
      <c r="XA50" s="282"/>
      <c r="XB50" s="282"/>
      <c r="XC50" s="282"/>
      <c r="XD50" s="282"/>
      <c r="XE50" s="282"/>
      <c r="XF50" s="282"/>
      <c r="XG50" s="282"/>
      <c r="XH50" s="282"/>
      <c r="XI50" s="282"/>
      <c r="XJ50" s="282"/>
      <c r="XK50" s="282"/>
      <c r="XL50" s="282"/>
      <c r="XM50" s="282"/>
      <c r="XN50" s="282"/>
      <c r="XO50" s="282"/>
      <c r="XP50" s="282"/>
      <c r="XQ50" s="282"/>
      <c r="XR50" s="282"/>
      <c r="XS50" s="282"/>
      <c r="XT50" s="282"/>
      <c r="XU50" s="282"/>
      <c r="XV50" s="282"/>
      <c r="XW50" s="282"/>
      <c r="XX50" s="282"/>
      <c r="XY50" s="282"/>
      <c r="XZ50" s="282"/>
      <c r="YA50" s="282"/>
      <c r="YB50" s="282"/>
      <c r="YC50" s="282"/>
      <c r="YD50" s="282"/>
      <c r="YE50" s="282"/>
      <c r="YF50" s="282"/>
      <c r="YG50" s="282"/>
      <c r="YH50" s="282"/>
      <c r="YI50" s="282"/>
      <c r="YJ50" s="282"/>
      <c r="YK50" s="282"/>
      <c r="YL50" s="282"/>
      <c r="YM50" s="282"/>
      <c r="YN50" s="282"/>
      <c r="YO50" s="282"/>
      <c r="YP50" s="282"/>
      <c r="YQ50" s="282"/>
      <c r="YR50" s="282"/>
      <c r="YS50" s="282"/>
      <c r="YT50" s="282"/>
      <c r="YU50" s="282"/>
      <c r="YV50" s="282"/>
      <c r="YW50" s="282"/>
      <c r="YX50" s="282"/>
      <c r="YY50" s="282"/>
      <c r="YZ50" s="282"/>
      <c r="ZA50" s="282"/>
      <c r="ZB50" s="282"/>
      <c r="ZC50" s="282"/>
      <c r="ZD50" s="282"/>
      <c r="ZE50" s="282"/>
      <c r="ZF50" s="282"/>
      <c r="ZG50" s="282"/>
      <c r="ZH50" s="282"/>
      <c r="ZI50" s="282"/>
      <c r="ZJ50" s="282"/>
      <c r="ZK50" s="282"/>
      <c r="ZL50" s="282"/>
      <c r="ZM50" s="282"/>
      <c r="ZN50" s="282"/>
      <c r="ZO50" s="282"/>
      <c r="ZP50" s="282"/>
      <c r="ZQ50" s="282"/>
      <c r="ZR50" s="282"/>
      <c r="ZS50" s="282"/>
      <c r="ZT50" s="282"/>
      <c r="ZU50" s="282"/>
      <c r="ZV50" s="282"/>
      <c r="ZW50" s="282"/>
      <c r="ZX50" s="282"/>
      <c r="ZY50" s="282"/>
      <c r="ZZ50" s="282"/>
      <c r="AAA50" s="282"/>
      <c r="AAB50" s="282"/>
      <c r="AAC50" s="282"/>
      <c r="AAD50" s="282"/>
      <c r="AAE50" s="282"/>
      <c r="AAF50" s="282"/>
      <c r="AAG50" s="282"/>
      <c r="AAH50" s="282"/>
      <c r="AAI50" s="282"/>
      <c r="AAJ50" s="282"/>
      <c r="AAK50" s="282"/>
      <c r="AAL50" s="282"/>
      <c r="AAM50" s="282"/>
      <c r="AAN50" s="282"/>
      <c r="AAO50" s="282"/>
      <c r="AAP50" s="282"/>
      <c r="AAQ50" s="282"/>
      <c r="AAR50" s="282"/>
      <c r="AAS50" s="282"/>
      <c r="AAT50" s="282"/>
      <c r="AAU50" s="282"/>
      <c r="AAV50" s="282"/>
      <c r="AAW50" s="282"/>
      <c r="AAX50" s="282"/>
      <c r="AAY50" s="282"/>
      <c r="AAZ50" s="282"/>
      <c r="ABA50" s="282"/>
      <c r="ABB50" s="282"/>
      <c r="ABC50" s="282"/>
      <c r="ABD50" s="282"/>
      <c r="ABE50" s="282"/>
      <c r="ABF50" s="282"/>
      <c r="ABG50" s="282"/>
      <c r="ABH50" s="282"/>
      <c r="ABI50" s="282"/>
      <c r="ABJ50" s="282"/>
      <c r="ABK50" s="282"/>
      <c r="ABL50" s="282"/>
      <c r="ABM50" s="282"/>
      <c r="ABN50" s="282"/>
      <c r="ABO50" s="282"/>
      <c r="ABP50" s="282"/>
      <c r="ABQ50" s="282"/>
      <c r="ABR50" s="282"/>
      <c r="ABS50" s="282"/>
      <c r="ABT50" s="282"/>
      <c r="ABU50" s="282"/>
      <c r="ABV50" s="282"/>
      <c r="ABW50" s="282"/>
      <c r="ABX50" s="282"/>
      <c r="ABY50" s="282"/>
      <c r="ABZ50" s="282"/>
      <c r="ACA50" s="282"/>
      <c r="ACB50" s="282"/>
      <c r="ACC50" s="282"/>
      <c r="ACD50" s="282"/>
      <c r="ACE50" s="282"/>
      <c r="ACF50" s="282"/>
      <c r="ACG50" s="282"/>
      <c r="ACH50" s="282"/>
      <c r="ACI50" s="282"/>
      <c r="ACJ50" s="282"/>
      <c r="ACK50" s="282"/>
      <c r="ACL50" s="282"/>
      <c r="ACM50" s="282"/>
      <c r="ACN50" s="282"/>
      <c r="ACO50" s="282"/>
      <c r="ACP50" s="282"/>
      <c r="ACQ50" s="282"/>
      <c r="ACR50" s="282"/>
      <c r="ACS50" s="282"/>
      <c r="ACT50" s="282"/>
      <c r="ACU50" s="282"/>
      <c r="ACV50" s="282"/>
      <c r="ACW50" s="282"/>
      <c r="ACX50" s="282"/>
      <c r="ACY50" s="282"/>
      <c r="ACZ50" s="282"/>
      <c r="ADA50" s="282"/>
      <c r="ADB50" s="282"/>
      <c r="ADC50" s="282"/>
      <c r="ADD50" s="282"/>
      <c r="ADE50" s="282"/>
      <c r="ADF50" s="282"/>
      <c r="ADG50" s="282"/>
      <c r="ADH50" s="282"/>
      <c r="ADI50" s="282"/>
      <c r="ADJ50" s="282"/>
      <c r="ADK50" s="282"/>
      <c r="ADL50" s="282"/>
      <c r="ADM50" s="282"/>
      <c r="ADN50" s="282"/>
      <c r="ADO50" s="282"/>
      <c r="ADP50" s="282"/>
      <c r="ADQ50" s="282"/>
      <c r="ADR50" s="282"/>
      <c r="ADS50" s="282"/>
      <c r="ADT50" s="282"/>
      <c r="ADU50" s="282"/>
      <c r="ADV50" s="282"/>
      <c r="ADW50" s="282"/>
      <c r="ADX50" s="282"/>
      <c r="ADY50" s="282"/>
      <c r="ADZ50" s="282"/>
      <c r="AEA50" s="282"/>
      <c r="AEB50" s="282"/>
      <c r="AEC50" s="282"/>
      <c r="AED50" s="282"/>
      <c r="AEE50" s="282"/>
      <c r="AEF50" s="282"/>
      <c r="AEG50" s="282"/>
      <c r="AEH50" s="282"/>
      <c r="AEI50" s="282"/>
      <c r="AEJ50" s="282"/>
      <c r="AEK50" s="282"/>
      <c r="AEL50" s="282"/>
      <c r="AEM50" s="282"/>
      <c r="AEN50" s="282"/>
      <c r="AEO50" s="282"/>
      <c r="AEP50" s="282"/>
      <c r="AEQ50" s="282"/>
      <c r="AER50" s="282"/>
      <c r="AES50" s="282"/>
      <c r="AET50" s="282"/>
      <c r="AEU50" s="282"/>
      <c r="AEV50" s="282"/>
      <c r="AEW50" s="282"/>
      <c r="AEX50" s="282"/>
      <c r="AEY50" s="282"/>
      <c r="AEZ50" s="282"/>
      <c r="AFA50" s="282"/>
      <c r="AFB50" s="282"/>
      <c r="AFC50" s="282"/>
      <c r="AFD50" s="282"/>
      <c r="AFE50" s="282"/>
      <c r="AFF50" s="282"/>
      <c r="AFG50" s="282"/>
      <c r="AFH50" s="282"/>
      <c r="AFI50" s="282"/>
      <c r="AFJ50" s="282"/>
      <c r="AFK50" s="282"/>
      <c r="AFL50" s="282"/>
      <c r="AFM50" s="282"/>
      <c r="AFN50" s="282"/>
      <c r="AFO50" s="282"/>
      <c r="AFP50" s="282"/>
      <c r="AFQ50" s="282"/>
      <c r="AFR50" s="282"/>
      <c r="AFS50" s="282"/>
      <c r="AFT50" s="282"/>
      <c r="AFU50" s="282"/>
      <c r="AFV50" s="282"/>
      <c r="AFW50" s="282"/>
      <c r="AFX50" s="282"/>
      <c r="AFY50" s="282"/>
      <c r="AFZ50" s="282"/>
      <c r="AGA50" s="282"/>
      <c r="AGB50" s="282"/>
      <c r="AGC50" s="282"/>
      <c r="AGD50" s="282"/>
      <c r="AGE50" s="282"/>
      <c r="AGF50" s="282"/>
      <c r="AGG50" s="282"/>
      <c r="AGH50" s="282"/>
      <c r="AGI50" s="282"/>
      <c r="AGJ50" s="282"/>
      <c r="AGK50" s="282"/>
      <c r="AGL50" s="282"/>
      <c r="AGM50" s="282"/>
      <c r="AGN50" s="282"/>
      <c r="AGO50" s="282"/>
      <c r="AGP50" s="282"/>
      <c r="AGQ50" s="282"/>
      <c r="AGR50" s="282"/>
      <c r="AGS50" s="282"/>
      <c r="AGT50" s="282"/>
      <c r="AGU50" s="282"/>
      <c r="AGV50" s="282"/>
      <c r="AGW50" s="282"/>
      <c r="AGX50" s="282"/>
      <c r="AGY50" s="282"/>
      <c r="AGZ50" s="282"/>
      <c r="AHA50" s="282"/>
      <c r="AHB50" s="282"/>
      <c r="AHC50" s="282"/>
      <c r="AHD50" s="282"/>
      <c r="AHE50" s="282"/>
      <c r="AHF50" s="282"/>
      <c r="AHG50" s="282"/>
      <c r="AHH50" s="282"/>
      <c r="AHI50" s="282"/>
      <c r="AHJ50" s="282"/>
      <c r="AHK50" s="282"/>
      <c r="AHL50" s="282"/>
      <c r="AHM50" s="282"/>
      <c r="AHN50" s="282"/>
      <c r="AHO50" s="282"/>
      <c r="AHP50" s="282"/>
      <c r="AHQ50" s="282"/>
      <c r="AHR50" s="282"/>
      <c r="AHS50" s="282"/>
      <c r="AHT50" s="282"/>
      <c r="AHU50" s="282"/>
      <c r="AHV50" s="282"/>
      <c r="AHW50" s="282"/>
      <c r="AHX50" s="282"/>
      <c r="AHY50" s="282"/>
      <c r="AHZ50" s="282"/>
      <c r="AIA50" s="282"/>
      <c r="AIB50" s="282"/>
      <c r="AIC50" s="282"/>
      <c r="AID50" s="282"/>
      <c r="AIE50" s="282"/>
      <c r="AIF50" s="282"/>
      <c r="AIG50" s="282"/>
      <c r="AIH50" s="282"/>
      <c r="AII50" s="282"/>
      <c r="AIJ50" s="282"/>
      <c r="AIK50" s="282"/>
      <c r="AIL50" s="282"/>
      <c r="AIM50" s="282"/>
      <c r="AIN50" s="282"/>
      <c r="AIO50" s="282"/>
      <c r="AIP50" s="282"/>
      <c r="AIQ50" s="282"/>
      <c r="AIR50" s="282"/>
      <c r="AIS50" s="282"/>
      <c r="AIT50" s="282"/>
      <c r="AIU50" s="282"/>
      <c r="AIV50" s="282"/>
      <c r="AIW50" s="282"/>
      <c r="AIX50" s="282"/>
      <c r="AIY50" s="282"/>
      <c r="AIZ50" s="282"/>
      <c r="AJA50" s="282"/>
      <c r="AJB50" s="282"/>
      <c r="AJC50" s="282"/>
      <c r="AJD50" s="282"/>
      <c r="AJE50" s="282"/>
      <c r="AJF50" s="282"/>
      <c r="AJG50" s="282"/>
      <c r="AJH50" s="282"/>
      <c r="AJI50" s="282"/>
      <c r="AJJ50" s="282"/>
      <c r="AJK50" s="282"/>
      <c r="AJL50" s="282"/>
      <c r="AJM50" s="282"/>
      <c r="AJN50" s="282"/>
      <c r="AJO50" s="282"/>
      <c r="AJP50" s="282"/>
      <c r="AJQ50" s="282"/>
      <c r="AJR50" s="282"/>
      <c r="AJS50" s="282"/>
      <c r="AJT50" s="282"/>
      <c r="AJU50" s="282"/>
      <c r="AJV50" s="282"/>
      <c r="AJW50" s="282"/>
      <c r="AJX50" s="282"/>
      <c r="AJY50" s="282"/>
      <c r="AJZ50" s="282"/>
      <c r="AKA50" s="282"/>
      <c r="AKB50" s="282"/>
      <c r="AKC50" s="282"/>
      <c r="AKD50" s="282"/>
      <c r="AKE50" s="282"/>
      <c r="AKF50" s="282"/>
      <c r="AKG50" s="282"/>
      <c r="AKH50" s="282"/>
      <c r="AKI50" s="282"/>
      <c r="AKJ50" s="282"/>
      <c r="AKK50" s="282"/>
      <c r="AKL50" s="282"/>
      <c r="AKM50" s="282"/>
      <c r="AKN50" s="282"/>
      <c r="AKO50" s="282"/>
      <c r="AKP50" s="282"/>
      <c r="AKQ50" s="282"/>
      <c r="AKR50" s="282"/>
      <c r="AKS50" s="282"/>
      <c r="AKT50" s="282"/>
      <c r="AKU50" s="282"/>
      <c r="AKV50" s="282"/>
      <c r="AKW50" s="282"/>
      <c r="AKX50" s="282"/>
      <c r="AKY50" s="282"/>
      <c r="AKZ50" s="282"/>
      <c r="ALA50" s="282"/>
      <c r="ALB50" s="282"/>
      <c r="ALC50" s="282"/>
      <c r="ALD50" s="282"/>
      <c r="ALE50" s="282"/>
      <c r="ALF50" s="282"/>
      <c r="ALG50" s="282"/>
      <c r="ALH50" s="282"/>
      <c r="ALI50" s="282"/>
      <c r="ALJ50" s="282"/>
      <c r="ALK50" s="282"/>
      <c r="ALL50" s="282"/>
      <c r="ALM50" s="282"/>
      <c r="ALN50" s="282"/>
      <c r="ALO50" s="282"/>
      <c r="ALP50" s="282"/>
      <c r="ALQ50" s="282"/>
      <c r="ALR50" s="282"/>
      <c r="ALS50" s="282"/>
      <c r="ALT50" s="282"/>
      <c r="ALU50" s="282"/>
      <c r="ALV50" s="282"/>
      <c r="ALW50" s="282"/>
      <c r="ALX50" s="282"/>
      <c r="ALY50" s="282"/>
      <c r="ALZ50" s="282"/>
      <c r="AMA50" s="282"/>
      <c r="AMB50" s="282"/>
      <c r="AMC50" s="282"/>
      <c r="AMD50" s="282"/>
      <c r="AME50" s="282"/>
      <c r="AMF50" s="282"/>
      <c r="AMG50" s="282"/>
      <c r="AMH50" s="282"/>
      <c r="AMI50" s="282"/>
      <c r="AMJ50" s="282"/>
      <c r="AMK50" s="282"/>
      <c r="AML50" s="282"/>
      <c r="AMM50" s="282"/>
      <c r="AMN50" s="282"/>
      <c r="AMO50" s="282"/>
      <c r="AMP50" s="282"/>
      <c r="AMQ50" s="282"/>
      <c r="AMR50" s="282"/>
      <c r="AMS50" s="282"/>
      <c r="AMT50" s="282"/>
      <c r="AMU50" s="282"/>
      <c r="AMV50" s="282"/>
      <c r="AMW50" s="282"/>
      <c r="AMX50" s="282"/>
      <c r="AMY50" s="282"/>
      <c r="AMZ50" s="282"/>
      <c r="ANA50" s="282"/>
      <c r="ANB50" s="282"/>
      <c r="ANC50" s="282"/>
      <c r="AND50" s="282"/>
      <c r="ANE50" s="282"/>
      <c r="ANF50" s="282"/>
      <c r="ANG50" s="282"/>
      <c r="ANH50" s="282"/>
      <c r="ANI50" s="282"/>
      <c r="ANJ50" s="282"/>
      <c r="ANK50" s="282"/>
      <c r="ANL50" s="282"/>
      <c r="ANM50" s="282"/>
      <c r="ANN50" s="282"/>
      <c r="ANO50" s="282"/>
      <c r="ANP50" s="282"/>
      <c r="ANQ50" s="282"/>
      <c r="ANR50" s="282"/>
      <c r="ANS50" s="282"/>
      <c r="ANT50" s="282"/>
      <c r="ANU50" s="282"/>
      <c r="ANV50" s="282"/>
      <c r="ANW50" s="282"/>
      <c r="ANX50" s="282"/>
      <c r="ANY50" s="282"/>
      <c r="ANZ50" s="282"/>
      <c r="AOA50" s="282"/>
      <c r="AOB50" s="282"/>
      <c r="AOC50" s="282"/>
      <c r="AOD50" s="282"/>
      <c r="AOE50" s="282"/>
      <c r="AOF50" s="282"/>
      <c r="AOG50" s="282"/>
      <c r="AOH50" s="282"/>
      <c r="AOI50" s="282"/>
      <c r="AOJ50" s="282"/>
      <c r="AOK50" s="282"/>
      <c r="AOL50" s="282"/>
      <c r="AOM50" s="282"/>
      <c r="AON50" s="282"/>
      <c r="AOO50" s="282"/>
      <c r="AOP50" s="282"/>
      <c r="AOQ50" s="282"/>
      <c r="AOR50" s="282"/>
      <c r="AOS50" s="282"/>
      <c r="AOT50" s="282"/>
      <c r="AOU50" s="282"/>
      <c r="AOV50" s="282"/>
      <c r="AOW50" s="282"/>
      <c r="AOX50" s="282"/>
      <c r="AOY50" s="282"/>
      <c r="AOZ50" s="282"/>
      <c r="APA50" s="282"/>
      <c r="APB50" s="282"/>
      <c r="APC50" s="282"/>
      <c r="APD50" s="282"/>
      <c r="APE50" s="282"/>
      <c r="APF50" s="282"/>
      <c r="APG50" s="282"/>
      <c r="APH50" s="282"/>
      <c r="API50" s="282"/>
      <c r="APJ50" s="282"/>
      <c r="APK50" s="282"/>
      <c r="APL50" s="282"/>
      <c r="APM50" s="282"/>
      <c r="APN50" s="282"/>
      <c r="APO50" s="282"/>
      <c r="APP50" s="282"/>
      <c r="APQ50" s="282"/>
      <c r="APR50" s="282"/>
      <c r="APS50" s="282"/>
      <c r="APT50" s="282"/>
      <c r="APU50" s="282"/>
      <c r="APV50" s="282"/>
      <c r="APW50" s="282"/>
      <c r="APX50" s="282"/>
      <c r="APY50" s="282"/>
      <c r="APZ50" s="282"/>
      <c r="AQA50" s="282"/>
      <c r="AQB50" s="282"/>
      <c r="AQC50" s="282"/>
      <c r="AQD50" s="282"/>
      <c r="AQE50" s="282"/>
      <c r="AQF50" s="282"/>
      <c r="AQG50" s="282"/>
      <c r="AQH50" s="282"/>
      <c r="AQI50" s="282"/>
      <c r="AQJ50" s="282"/>
      <c r="AQK50" s="282"/>
      <c r="AQL50" s="282"/>
      <c r="AQM50" s="282"/>
      <c r="AQN50" s="282"/>
      <c r="AQO50" s="282"/>
      <c r="AQP50" s="282"/>
      <c r="AQQ50" s="282"/>
      <c r="AQR50" s="282"/>
      <c r="AQS50" s="282"/>
      <c r="AQT50" s="282"/>
      <c r="AQU50" s="282"/>
      <c r="AQV50" s="282"/>
      <c r="AQW50" s="282"/>
      <c r="AQX50" s="282"/>
      <c r="AQY50" s="282"/>
      <c r="AQZ50" s="282"/>
      <c r="ARA50" s="282"/>
      <c r="ARB50" s="282"/>
      <c r="ARC50" s="282"/>
      <c r="ARD50" s="282"/>
      <c r="ARE50" s="282"/>
      <c r="ARF50" s="282"/>
      <c r="ARG50" s="282"/>
      <c r="ARH50" s="282"/>
      <c r="ARI50" s="282"/>
      <c r="ARJ50" s="282"/>
      <c r="ARK50" s="282"/>
      <c r="ARL50" s="282"/>
      <c r="ARM50" s="282"/>
      <c r="ARN50" s="282"/>
      <c r="ARO50" s="282"/>
      <c r="ARP50" s="282"/>
      <c r="ARQ50" s="282"/>
      <c r="ARR50" s="282"/>
      <c r="ARS50" s="282"/>
      <c r="ART50" s="282"/>
      <c r="ARU50" s="282"/>
      <c r="ARV50" s="282"/>
      <c r="ARW50" s="282"/>
      <c r="ARX50" s="282"/>
      <c r="ARY50" s="282"/>
      <c r="ARZ50" s="282"/>
      <c r="ASA50" s="282"/>
      <c r="ASB50" s="282"/>
      <c r="ASC50" s="282"/>
      <c r="ASD50" s="282"/>
      <c r="ASE50" s="282"/>
      <c r="ASF50" s="282"/>
      <c r="ASG50" s="282"/>
      <c r="ASH50" s="282"/>
      <c r="ASI50" s="282"/>
      <c r="ASJ50" s="282"/>
      <c r="ASK50" s="282"/>
      <c r="ASL50" s="282"/>
      <c r="ASM50" s="282"/>
      <c r="ASN50" s="282"/>
      <c r="ASO50" s="282"/>
      <c r="ASP50" s="282"/>
      <c r="ASQ50" s="282"/>
      <c r="ASR50" s="282"/>
      <c r="ASS50" s="282"/>
      <c r="AST50" s="282"/>
      <c r="ASU50" s="282"/>
      <c r="ASV50" s="282"/>
      <c r="ASW50" s="282"/>
      <c r="ASX50" s="282"/>
      <c r="ASY50" s="282"/>
      <c r="ASZ50" s="282"/>
      <c r="ATA50" s="282"/>
      <c r="ATB50" s="282"/>
      <c r="ATC50" s="282"/>
      <c r="ATD50" s="282"/>
      <c r="ATE50" s="282"/>
      <c r="ATF50" s="282"/>
      <c r="ATG50" s="282"/>
      <c r="ATH50" s="282"/>
      <c r="ATI50" s="282"/>
      <c r="ATJ50" s="282"/>
      <c r="ATK50" s="282"/>
      <c r="ATL50" s="282"/>
      <c r="ATM50" s="282"/>
      <c r="ATN50" s="282"/>
      <c r="ATO50" s="282"/>
      <c r="ATP50" s="282"/>
      <c r="ATQ50" s="282"/>
      <c r="ATR50" s="282"/>
      <c r="ATS50" s="282"/>
      <c r="ATT50" s="282"/>
      <c r="ATU50" s="282"/>
      <c r="ATV50" s="282"/>
      <c r="ATW50" s="282"/>
      <c r="ATX50" s="282"/>
      <c r="ATY50" s="282"/>
      <c r="ATZ50" s="282"/>
      <c r="AUA50" s="282"/>
      <c r="AUB50" s="282"/>
      <c r="AUC50" s="282"/>
      <c r="AUD50" s="282"/>
      <c r="AUE50" s="282"/>
      <c r="AUF50" s="282"/>
      <c r="AUG50" s="282"/>
      <c r="AUH50" s="282"/>
      <c r="AUI50" s="282"/>
      <c r="AUJ50" s="282"/>
      <c r="AUK50" s="282"/>
      <c r="AUL50" s="282"/>
      <c r="AUM50" s="282"/>
      <c r="AUN50" s="282"/>
      <c r="AUO50" s="282"/>
      <c r="AUP50" s="282"/>
      <c r="AUQ50" s="282"/>
      <c r="AUR50" s="282"/>
      <c r="AUS50" s="282"/>
      <c r="AUT50" s="282"/>
      <c r="AUU50" s="282"/>
      <c r="AUV50" s="282"/>
      <c r="AUW50" s="282"/>
      <c r="AUX50" s="282"/>
      <c r="AUY50" s="282"/>
      <c r="AUZ50" s="282"/>
      <c r="AVA50" s="282"/>
      <c r="AVB50" s="282"/>
      <c r="AVC50" s="282"/>
      <c r="AVD50" s="282"/>
      <c r="AVE50" s="282"/>
      <c r="AVF50" s="282"/>
      <c r="AVG50" s="282"/>
      <c r="AVH50" s="282"/>
      <c r="AVI50" s="282"/>
      <c r="AVJ50" s="282"/>
      <c r="AVK50" s="282"/>
      <c r="AVL50" s="282"/>
      <c r="AVM50" s="282"/>
      <c r="AVN50" s="282"/>
      <c r="AVO50" s="282"/>
      <c r="AVP50" s="282"/>
      <c r="AVQ50" s="282"/>
      <c r="AVR50" s="282"/>
      <c r="AVS50" s="282"/>
      <c r="AVT50" s="282"/>
      <c r="AVU50" s="282"/>
      <c r="AVV50" s="282"/>
      <c r="AVW50" s="282"/>
      <c r="AVX50" s="282"/>
      <c r="AVY50" s="282"/>
      <c r="AVZ50" s="282"/>
      <c r="AWA50" s="282"/>
      <c r="AWB50" s="282"/>
      <c r="AWC50" s="282"/>
      <c r="AWD50" s="282"/>
      <c r="AWE50" s="282"/>
      <c r="AWF50" s="282"/>
      <c r="AWG50" s="282"/>
      <c r="AWH50" s="282"/>
      <c r="AWI50" s="282"/>
      <c r="AWJ50" s="282"/>
      <c r="AWK50" s="282"/>
      <c r="AWL50" s="282"/>
      <c r="AWM50" s="282"/>
      <c r="AWN50" s="282"/>
      <c r="AWO50" s="282"/>
      <c r="AWP50" s="282"/>
      <c r="AWQ50" s="282"/>
      <c r="AWR50" s="282"/>
      <c r="AWS50" s="282"/>
      <c r="AWT50" s="282"/>
      <c r="AWU50" s="282"/>
      <c r="AWV50" s="282"/>
      <c r="AWW50" s="282"/>
      <c r="AWX50" s="282"/>
      <c r="AWY50" s="282"/>
      <c r="AWZ50" s="282"/>
      <c r="AXA50" s="282"/>
      <c r="AXB50" s="282"/>
      <c r="AXC50" s="282"/>
      <c r="AXD50" s="282"/>
      <c r="AXE50" s="282"/>
      <c r="AXF50" s="282"/>
      <c r="AXG50" s="282"/>
      <c r="AXH50" s="282"/>
      <c r="AXI50" s="282"/>
      <c r="AXJ50" s="282"/>
      <c r="AXK50" s="282"/>
      <c r="AXL50" s="282"/>
      <c r="AXM50" s="282"/>
      <c r="AXN50" s="282"/>
      <c r="AXO50" s="282"/>
      <c r="AXP50" s="282"/>
      <c r="AXQ50" s="282"/>
      <c r="AXR50" s="282"/>
      <c r="AXS50" s="282"/>
      <c r="AXT50" s="282"/>
      <c r="AXU50" s="282"/>
      <c r="AXV50" s="282"/>
      <c r="AXW50" s="282"/>
      <c r="AXX50" s="282"/>
      <c r="AXY50" s="282"/>
      <c r="AXZ50" s="282"/>
      <c r="AYA50" s="282"/>
      <c r="AYB50" s="282"/>
      <c r="AYC50" s="282"/>
      <c r="AYD50" s="282"/>
      <c r="AYE50" s="282"/>
      <c r="AYF50" s="282"/>
      <c r="AYG50" s="282"/>
      <c r="AYH50" s="282"/>
      <c r="AYI50" s="282"/>
      <c r="AYJ50" s="282"/>
      <c r="AYK50" s="282"/>
      <c r="AYL50" s="282"/>
      <c r="AYM50" s="282"/>
      <c r="AYN50" s="282"/>
      <c r="AYO50" s="282"/>
      <c r="AYP50" s="282"/>
      <c r="AYQ50" s="282"/>
      <c r="AYR50" s="282"/>
      <c r="AYS50" s="282"/>
      <c r="AYT50" s="282"/>
      <c r="AYU50" s="282"/>
      <c r="AYV50" s="282"/>
      <c r="AYW50" s="282"/>
      <c r="AYX50" s="282"/>
      <c r="AYY50" s="282"/>
      <c r="AYZ50" s="282"/>
      <c r="AZA50" s="282"/>
      <c r="AZB50" s="282"/>
      <c r="AZC50" s="282"/>
      <c r="AZD50" s="282"/>
      <c r="AZE50" s="282"/>
      <c r="AZF50" s="282"/>
      <c r="AZG50" s="282"/>
      <c r="AZH50" s="282"/>
      <c r="AZI50" s="282"/>
      <c r="AZJ50" s="282"/>
      <c r="AZK50" s="282"/>
      <c r="AZL50" s="282"/>
      <c r="AZM50" s="282"/>
      <c r="AZN50" s="282"/>
      <c r="AZO50" s="282"/>
      <c r="AZP50" s="282"/>
      <c r="AZQ50" s="282"/>
      <c r="AZR50" s="282"/>
      <c r="AZS50" s="282"/>
      <c r="AZT50" s="282"/>
      <c r="AZU50" s="282"/>
      <c r="AZV50" s="282"/>
      <c r="AZW50" s="282"/>
      <c r="AZX50" s="282"/>
      <c r="AZY50" s="282"/>
      <c r="AZZ50" s="282"/>
      <c r="BAA50" s="282"/>
      <c r="BAB50" s="282"/>
      <c r="BAC50" s="282"/>
      <c r="BAD50" s="282"/>
      <c r="BAE50" s="282"/>
      <c r="BAF50" s="282"/>
      <c r="BAG50" s="282"/>
      <c r="BAH50" s="282"/>
      <c r="BAI50" s="282"/>
      <c r="BAJ50" s="282"/>
      <c r="BAK50" s="282"/>
      <c r="BAL50" s="282"/>
      <c r="BAM50" s="282"/>
      <c r="BAN50" s="282"/>
      <c r="BAO50" s="282"/>
      <c r="BAP50" s="282"/>
      <c r="BAQ50" s="282"/>
      <c r="BAR50" s="282"/>
      <c r="BAS50" s="282"/>
      <c r="BAT50" s="282"/>
      <c r="BAU50" s="282"/>
      <c r="BAV50" s="282"/>
      <c r="BAW50" s="282"/>
      <c r="BAX50" s="282"/>
      <c r="BAY50" s="282"/>
      <c r="BAZ50" s="282"/>
      <c r="BBA50" s="282"/>
      <c r="BBB50" s="282"/>
      <c r="BBC50" s="282"/>
      <c r="BBD50" s="282"/>
      <c r="BBE50" s="282"/>
      <c r="BBF50" s="282"/>
      <c r="BBG50" s="282"/>
      <c r="BBH50" s="282"/>
      <c r="BBI50" s="282"/>
      <c r="BBJ50" s="282"/>
      <c r="BBK50" s="282"/>
      <c r="BBL50" s="282"/>
      <c r="BBM50" s="282"/>
      <c r="BBN50" s="282"/>
      <c r="BBO50" s="282"/>
      <c r="BBP50" s="282"/>
      <c r="BBQ50" s="282"/>
      <c r="BBR50" s="282"/>
      <c r="BBS50" s="282"/>
      <c r="BBT50" s="282"/>
      <c r="BBU50" s="282"/>
      <c r="BBV50" s="282"/>
      <c r="BBW50" s="282"/>
      <c r="BBX50" s="282"/>
      <c r="BBY50" s="282"/>
      <c r="BBZ50" s="282"/>
      <c r="BCA50" s="282"/>
      <c r="BCB50" s="282"/>
      <c r="BCC50" s="282"/>
      <c r="BCD50" s="282"/>
      <c r="BCE50" s="282"/>
      <c r="BCF50" s="282"/>
      <c r="BCG50" s="282"/>
      <c r="BCH50" s="282"/>
      <c r="BCI50" s="282"/>
      <c r="BCJ50" s="282"/>
      <c r="BCK50" s="282"/>
      <c r="BCL50" s="282"/>
      <c r="BCM50" s="282"/>
      <c r="BCN50" s="282"/>
      <c r="BCO50" s="282"/>
      <c r="BCP50" s="282"/>
      <c r="BCQ50" s="282"/>
      <c r="BCR50" s="282"/>
      <c r="BCS50" s="282"/>
      <c r="BCT50" s="282"/>
      <c r="BCU50" s="282"/>
      <c r="BCV50" s="282"/>
      <c r="BCW50" s="282"/>
      <c r="BCX50" s="282"/>
      <c r="BCY50" s="282"/>
      <c r="BCZ50" s="282"/>
      <c r="BDA50" s="282"/>
      <c r="BDB50" s="282"/>
      <c r="BDC50" s="282"/>
      <c r="BDD50" s="282"/>
      <c r="BDE50" s="282"/>
      <c r="BDF50" s="282"/>
      <c r="BDG50" s="282"/>
      <c r="BDH50" s="282"/>
      <c r="BDI50" s="282"/>
      <c r="BDJ50" s="282"/>
      <c r="BDK50" s="282"/>
      <c r="BDL50" s="282"/>
      <c r="BDM50" s="282"/>
      <c r="BDN50" s="282"/>
      <c r="BDO50" s="282"/>
      <c r="BDP50" s="282"/>
      <c r="BDQ50" s="282"/>
      <c r="BDR50" s="282"/>
      <c r="BDS50" s="282"/>
      <c r="BDT50" s="282"/>
      <c r="BDU50" s="282"/>
      <c r="BDV50" s="282"/>
      <c r="BDW50" s="282"/>
      <c r="BDX50" s="282"/>
      <c r="BDY50" s="282"/>
      <c r="BDZ50" s="282"/>
      <c r="BEA50" s="282"/>
      <c r="BEB50" s="282"/>
      <c r="BEC50" s="282"/>
      <c r="BED50" s="282"/>
      <c r="BEE50" s="282"/>
      <c r="BEF50" s="282"/>
      <c r="BEG50" s="282"/>
      <c r="BEH50" s="282"/>
      <c r="BEI50" s="282"/>
      <c r="BEJ50" s="282"/>
      <c r="BEK50" s="282"/>
      <c r="BEL50" s="282"/>
      <c r="BEM50" s="282"/>
      <c r="BEN50" s="282"/>
      <c r="BEO50" s="282"/>
      <c r="BEP50" s="282"/>
      <c r="BEQ50" s="282"/>
      <c r="BER50" s="282"/>
      <c r="BES50" s="282"/>
      <c r="BET50" s="282"/>
      <c r="BEU50" s="282"/>
      <c r="BEV50" s="282"/>
      <c r="BEW50" s="282"/>
      <c r="BEX50" s="282"/>
      <c r="BEY50" s="282"/>
      <c r="BEZ50" s="282"/>
      <c r="BFA50" s="282"/>
      <c r="BFB50" s="282"/>
      <c r="BFC50" s="282"/>
      <c r="BFD50" s="282"/>
      <c r="BFE50" s="282"/>
      <c r="BFF50" s="282"/>
      <c r="BFG50" s="282"/>
      <c r="BFH50" s="282"/>
      <c r="BFI50" s="282"/>
      <c r="BFJ50" s="282"/>
      <c r="BFK50" s="282"/>
      <c r="BFL50" s="282"/>
      <c r="BFM50" s="282"/>
      <c r="BFN50" s="282"/>
      <c r="BFO50" s="282"/>
      <c r="BFP50" s="282"/>
      <c r="BFQ50" s="282"/>
      <c r="BFR50" s="282"/>
      <c r="BFS50" s="282"/>
      <c r="BFT50" s="282"/>
      <c r="BFU50" s="282"/>
      <c r="BFV50" s="282"/>
      <c r="BFW50" s="282"/>
      <c r="BFX50" s="282"/>
      <c r="BFY50" s="282"/>
      <c r="BFZ50" s="282"/>
      <c r="BGA50" s="282"/>
      <c r="BGB50" s="282"/>
      <c r="BGC50" s="282"/>
      <c r="BGD50" s="282"/>
      <c r="BGE50" s="282"/>
      <c r="BGF50" s="282"/>
      <c r="BGG50" s="282"/>
      <c r="BGH50" s="282"/>
      <c r="BGI50" s="282"/>
      <c r="BGJ50" s="282"/>
      <c r="BGK50" s="282"/>
      <c r="BGL50" s="282"/>
      <c r="BGM50" s="282"/>
      <c r="BGN50" s="282"/>
      <c r="BGO50" s="282"/>
      <c r="BGP50" s="282"/>
      <c r="BGQ50" s="282"/>
      <c r="BGR50" s="282"/>
      <c r="BGS50" s="282"/>
      <c r="BGT50" s="282"/>
      <c r="BGU50" s="282"/>
      <c r="BGV50" s="282"/>
      <c r="BGW50" s="282"/>
      <c r="BGX50" s="282"/>
      <c r="BGY50" s="282"/>
      <c r="BGZ50" s="282"/>
      <c r="BHA50" s="282"/>
      <c r="BHB50" s="282"/>
      <c r="BHC50" s="282"/>
      <c r="BHD50" s="282"/>
      <c r="BHE50" s="282"/>
      <c r="BHF50" s="282"/>
      <c r="BHG50" s="282"/>
      <c r="BHH50" s="282"/>
      <c r="BHI50" s="282"/>
      <c r="BHJ50" s="282"/>
      <c r="BHK50" s="282"/>
      <c r="BHL50" s="282"/>
      <c r="BHM50" s="282"/>
      <c r="BHN50" s="282"/>
      <c r="BHO50" s="282"/>
      <c r="BHP50" s="282"/>
      <c r="BHQ50" s="282"/>
      <c r="BHR50" s="282"/>
      <c r="BHS50" s="282"/>
      <c r="BHT50" s="282"/>
      <c r="BHU50" s="282"/>
      <c r="BHV50" s="282"/>
      <c r="BHW50" s="282"/>
      <c r="BHX50" s="282"/>
      <c r="BHY50" s="282"/>
      <c r="BHZ50" s="282"/>
      <c r="BIA50" s="282"/>
      <c r="BIB50" s="282"/>
      <c r="BIC50" s="282"/>
      <c r="BID50" s="282"/>
      <c r="BIE50" s="282"/>
      <c r="BIF50" s="282"/>
      <c r="BIG50" s="282"/>
      <c r="BIH50" s="282"/>
      <c r="BII50" s="282"/>
      <c r="BIJ50" s="282"/>
      <c r="BIK50" s="282"/>
      <c r="BIL50" s="282"/>
      <c r="BIM50" s="282"/>
      <c r="BIN50" s="282"/>
      <c r="BIO50" s="282"/>
      <c r="BIP50" s="282"/>
      <c r="BIQ50" s="282"/>
      <c r="BIR50" s="282"/>
      <c r="BIS50" s="282"/>
      <c r="BIT50" s="282"/>
      <c r="BIU50" s="282"/>
      <c r="BIV50" s="282"/>
      <c r="BIW50" s="282"/>
      <c r="BIX50" s="282"/>
      <c r="BIY50" s="282"/>
      <c r="BIZ50" s="282"/>
      <c r="BJA50" s="282"/>
      <c r="BJB50" s="282"/>
      <c r="BJC50" s="282"/>
      <c r="BJD50" s="282"/>
      <c r="BJE50" s="282"/>
      <c r="BJF50" s="282"/>
      <c r="BJG50" s="282"/>
      <c r="BJH50" s="282"/>
      <c r="BJI50" s="282"/>
      <c r="BJJ50" s="282"/>
      <c r="BJK50" s="282"/>
      <c r="BJL50" s="282"/>
      <c r="BJM50" s="282"/>
      <c r="BJN50" s="282"/>
      <c r="BJO50" s="282"/>
      <c r="BJP50" s="282"/>
      <c r="BJQ50" s="282"/>
      <c r="BJR50" s="282"/>
      <c r="BJS50" s="282"/>
      <c r="BJT50" s="282"/>
      <c r="BJU50" s="282"/>
      <c r="BJV50" s="282"/>
      <c r="BJW50" s="282"/>
      <c r="BJX50" s="282"/>
      <c r="BJY50" s="282"/>
      <c r="BJZ50" s="282"/>
      <c r="BKA50" s="282"/>
      <c r="BKB50" s="282"/>
      <c r="BKC50" s="282"/>
      <c r="BKD50" s="282"/>
      <c r="BKE50" s="282"/>
      <c r="BKF50" s="282"/>
      <c r="BKG50" s="282"/>
      <c r="BKH50" s="282"/>
      <c r="BKI50" s="282"/>
      <c r="BKJ50" s="282"/>
      <c r="BKK50" s="282"/>
      <c r="BKL50" s="282"/>
      <c r="BKM50" s="282"/>
      <c r="BKN50" s="282"/>
      <c r="BKO50" s="282"/>
      <c r="BKP50" s="282"/>
      <c r="BKQ50" s="282"/>
      <c r="BKR50" s="282"/>
      <c r="BKS50" s="282"/>
      <c r="BKT50" s="282"/>
      <c r="BKU50" s="282"/>
      <c r="BKV50" s="282"/>
      <c r="BKW50" s="282"/>
      <c r="BKX50" s="282"/>
      <c r="BKY50" s="282"/>
      <c r="BKZ50" s="282"/>
      <c r="BLA50" s="282"/>
      <c r="BLB50" s="282"/>
      <c r="BLC50" s="282"/>
      <c r="BLD50" s="282"/>
      <c r="BLE50" s="282"/>
      <c r="BLF50" s="282"/>
      <c r="BLG50" s="282"/>
      <c r="BLH50" s="282"/>
      <c r="BLI50" s="282"/>
      <c r="BLJ50" s="282"/>
      <c r="BLK50" s="282"/>
      <c r="BLL50" s="282"/>
      <c r="BLM50" s="282"/>
      <c r="BLN50" s="282"/>
      <c r="BLO50" s="282"/>
      <c r="BLP50" s="282"/>
      <c r="BLQ50" s="282"/>
      <c r="BLR50" s="282"/>
      <c r="BLS50" s="282"/>
      <c r="BLT50" s="282"/>
      <c r="BLU50" s="282"/>
      <c r="BLV50" s="282"/>
      <c r="BLW50" s="282"/>
      <c r="BLX50" s="282"/>
      <c r="BLY50" s="282"/>
      <c r="BLZ50" s="282"/>
      <c r="BMA50" s="282"/>
      <c r="BMB50" s="282"/>
      <c r="BMC50" s="282"/>
      <c r="BMD50" s="282"/>
      <c r="BME50" s="282"/>
      <c r="BMF50" s="282"/>
      <c r="BMG50" s="282"/>
      <c r="BMH50" s="282"/>
      <c r="BMI50" s="282"/>
      <c r="BMJ50" s="282"/>
      <c r="BMK50" s="282"/>
      <c r="BML50" s="282"/>
      <c r="BMM50" s="282"/>
      <c r="BMN50" s="282"/>
      <c r="BMO50" s="282"/>
      <c r="BMP50" s="282"/>
      <c r="BMQ50" s="282"/>
      <c r="BMR50" s="282"/>
      <c r="BMS50" s="282"/>
      <c r="BMT50" s="282"/>
      <c r="BMU50" s="282"/>
      <c r="BMV50" s="282"/>
      <c r="BMW50" s="282"/>
      <c r="BMX50" s="282"/>
      <c r="BMY50" s="282"/>
      <c r="BMZ50" s="282"/>
      <c r="BNA50" s="282"/>
      <c r="BNB50" s="282"/>
      <c r="BNC50" s="282"/>
      <c r="BND50" s="282"/>
      <c r="BNE50" s="282"/>
      <c r="BNF50" s="282"/>
      <c r="BNG50" s="282"/>
      <c r="BNH50" s="282"/>
      <c r="BNI50" s="282"/>
      <c r="BNJ50" s="282"/>
      <c r="BNK50" s="282"/>
      <c r="BNL50" s="282"/>
      <c r="BNM50" s="282"/>
      <c r="BNN50" s="282"/>
      <c r="BNO50" s="282"/>
      <c r="BNP50" s="282"/>
      <c r="BNQ50" s="282"/>
      <c r="BNR50" s="282"/>
      <c r="BNS50" s="282"/>
      <c r="BNT50" s="282"/>
      <c r="BNU50" s="282"/>
      <c r="BNV50" s="282"/>
      <c r="BNW50" s="282"/>
      <c r="BNX50" s="282"/>
      <c r="BNY50" s="282"/>
      <c r="BNZ50" s="282"/>
      <c r="BOA50" s="282"/>
      <c r="BOB50" s="282"/>
      <c r="BOC50" s="282"/>
      <c r="BOD50" s="282"/>
      <c r="BOE50" s="282"/>
      <c r="BOF50" s="282"/>
      <c r="BOG50" s="282"/>
      <c r="BOH50" s="282"/>
      <c r="BOI50" s="282"/>
      <c r="BOJ50" s="282"/>
      <c r="BOK50" s="282"/>
      <c r="BOL50" s="282"/>
      <c r="BOM50" s="282"/>
      <c r="BON50" s="282"/>
      <c r="BOO50" s="282"/>
      <c r="BOP50" s="282"/>
      <c r="BOQ50" s="282"/>
      <c r="BOR50" s="282"/>
      <c r="BOS50" s="282"/>
      <c r="BOT50" s="282"/>
      <c r="BOU50" s="282"/>
      <c r="BOV50" s="282"/>
      <c r="BOW50" s="282"/>
      <c r="BOX50" s="282"/>
      <c r="BOY50" s="282"/>
      <c r="BOZ50" s="282"/>
      <c r="BPA50" s="282"/>
      <c r="BPB50" s="282"/>
      <c r="BPC50" s="282"/>
      <c r="BPD50" s="282"/>
      <c r="BPE50" s="282"/>
      <c r="BPF50" s="282"/>
      <c r="BPG50" s="282"/>
      <c r="BPH50" s="282"/>
      <c r="BPI50" s="282"/>
      <c r="BPJ50" s="282"/>
      <c r="BPK50" s="282"/>
      <c r="BPL50" s="282"/>
      <c r="BPM50" s="282"/>
      <c r="BPN50" s="282"/>
      <c r="BPO50" s="282"/>
      <c r="BPP50" s="282"/>
      <c r="BPQ50" s="282"/>
      <c r="BPR50" s="282"/>
      <c r="BPS50" s="282"/>
      <c r="BPT50" s="282"/>
      <c r="BPU50" s="282"/>
      <c r="BPV50" s="282"/>
      <c r="BPW50" s="282"/>
      <c r="BPX50" s="282"/>
      <c r="BPY50" s="282"/>
      <c r="BPZ50" s="282"/>
      <c r="BQA50" s="282"/>
      <c r="BQB50" s="282"/>
      <c r="BQC50" s="282"/>
      <c r="BQD50" s="282"/>
      <c r="BQE50" s="282"/>
      <c r="BQF50" s="282"/>
      <c r="BQG50" s="282"/>
      <c r="BQH50" s="282"/>
      <c r="BQI50" s="282"/>
      <c r="BQJ50" s="282"/>
      <c r="BQK50" s="282"/>
      <c r="BQL50" s="282"/>
      <c r="BQM50" s="282"/>
      <c r="BQN50" s="282"/>
      <c r="BQO50" s="282"/>
      <c r="BQP50" s="282"/>
      <c r="BQQ50" s="282"/>
      <c r="BQR50" s="282"/>
      <c r="BQS50" s="282"/>
      <c r="BQT50" s="282"/>
      <c r="BQU50" s="282"/>
      <c r="BQV50" s="282"/>
      <c r="BQW50" s="282"/>
      <c r="BQX50" s="282"/>
      <c r="BQY50" s="282"/>
      <c r="BQZ50" s="282"/>
      <c r="BRA50" s="282"/>
      <c r="BRB50" s="282"/>
      <c r="BRC50" s="282"/>
      <c r="BRD50" s="282"/>
      <c r="BRE50" s="282"/>
      <c r="BRF50" s="282"/>
      <c r="BRG50" s="282"/>
      <c r="BRH50" s="282"/>
      <c r="BRI50" s="282"/>
      <c r="BRJ50" s="282"/>
      <c r="BRK50" s="282"/>
      <c r="BRL50" s="282"/>
      <c r="BRM50" s="282"/>
      <c r="BRN50" s="282"/>
      <c r="BRO50" s="282"/>
      <c r="BRP50" s="282"/>
      <c r="BRQ50" s="282"/>
      <c r="BRR50" s="282"/>
      <c r="BRS50" s="282"/>
      <c r="BRT50" s="282"/>
      <c r="BRU50" s="282"/>
      <c r="BRV50" s="282"/>
      <c r="BRW50" s="282"/>
      <c r="BRX50" s="282"/>
      <c r="BRY50" s="282"/>
      <c r="BRZ50" s="282"/>
      <c r="BSA50" s="282"/>
      <c r="BSB50" s="282"/>
      <c r="BSC50" s="282"/>
      <c r="BSD50" s="282"/>
      <c r="BSE50" s="282"/>
      <c r="BSF50" s="282"/>
      <c r="BSG50" s="282"/>
      <c r="BSH50" s="282"/>
      <c r="BSI50" s="282"/>
      <c r="BSJ50" s="282"/>
      <c r="BSK50" s="282"/>
      <c r="BSL50" s="282"/>
      <c r="BSM50" s="282"/>
      <c r="BSN50" s="282"/>
      <c r="BSO50" s="282"/>
      <c r="BSP50" s="282"/>
      <c r="BSQ50" s="282"/>
      <c r="BSR50" s="282"/>
      <c r="BSS50" s="282"/>
      <c r="BST50" s="282"/>
      <c r="BSU50" s="282"/>
      <c r="BSV50" s="282"/>
      <c r="BSW50" s="282"/>
      <c r="BSX50" s="282"/>
      <c r="BSY50" s="282"/>
      <c r="BSZ50" s="282"/>
      <c r="BTA50" s="282"/>
      <c r="BTB50" s="282"/>
      <c r="BTC50" s="282"/>
      <c r="BTD50" s="282"/>
      <c r="BTE50" s="282"/>
      <c r="BTF50" s="282"/>
      <c r="BTG50" s="282"/>
      <c r="BTH50" s="282"/>
      <c r="BTI50" s="282"/>
      <c r="BTJ50" s="282"/>
      <c r="BTK50" s="282"/>
      <c r="BTL50" s="282"/>
      <c r="BTM50" s="282"/>
      <c r="BTN50" s="282"/>
      <c r="BTO50" s="282"/>
      <c r="BTP50" s="282"/>
      <c r="BTQ50" s="282"/>
      <c r="BTR50" s="282"/>
      <c r="BTS50" s="282"/>
      <c r="BTT50" s="282"/>
      <c r="BTU50" s="282"/>
      <c r="BTV50" s="282"/>
      <c r="BTW50" s="282"/>
      <c r="BTX50" s="282"/>
      <c r="BTY50" s="282"/>
      <c r="BTZ50" s="282"/>
      <c r="BUA50" s="282"/>
      <c r="BUB50" s="282"/>
      <c r="BUC50" s="282"/>
      <c r="BUD50" s="282"/>
      <c r="BUE50" s="282"/>
      <c r="BUF50" s="282"/>
      <c r="BUG50" s="282"/>
      <c r="BUH50" s="282"/>
      <c r="BUI50" s="282"/>
      <c r="BUJ50" s="282"/>
      <c r="BUK50" s="282"/>
      <c r="BUL50" s="282"/>
      <c r="BUM50" s="282"/>
      <c r="BUN50" s="282"/>
      <c r="BUO50" s="282"/>
      <c r="BUP50" s="282"/>
      <c r="BUQ50" s="282"/>
      <c r="BUR50" s="282"/>
      <c r="BUS50" s="282"/>
      <c r="BUT50" s="282"/>
      <c r="BUU50" s="282"/>
      <c r="BUV50" s="282"/>
      <c r="BUW50" s="282"/>
      <c r="BUX50" s="282"/>
      <c r="BUY50" s="282"/>
      <c r="BUZ50" s="282"/>
      <c r="BVA50" s="282"/>
      <c r="BVB50" s="282"/>
      <c r="BVC50" s="282"/>
      <c r="BVD50" s="282"/>
      <c r="BVE50" s="282"/>
      <c r="BVF50" s="282"/>
      <c r="BVG50" s="282"/>
      <c r="BVH50" s="282"/>
      <c r="BVI50" s="282"/>
      <c r="BVJ50" s="282"/>
      <c r="BVK50" s="282"/>
      <c r="BVL50" s="282"/>
      <c r="BVM50" s="282"/>
      <c r="BVN50" s="282"/>
      <c r="BVO50" s="282"/>
      <c r="BVP50" s="282"/>
      <c r="BVQ50" s="282"/>
      <c r="BVR50" s="282"/>
      <c r="BVS50" s="282"/>
      <c r="BVT50" s="282"/>
      <c r="BVU50" s="282"/>
      <c r="BVV50" s="282"/>
      <c r="BVW50" s="282"/>
      <c r="BVX50" s="282"/>
      <c r="BVY50" s="282"/>
      <c r="BVZ50" s="282"/>
      <c r="BWA50" s="282"/>
      <c r="BWB50" s="282"/>
      <c r="BWC50" s="282"/>
      <c r="BWD50" s="282"/>
      <c r="BWE50" s="282"/>
      <c r="BWF50" s="282"/>
      <c r="BWG50" s="282"/>
      <c r="BWH50" s="282"/>
      <c r="BWI50" s="282"/>
      <c r="BWJ50" s="282"/>
      <c r="BWK50" s="282"/>
      <c r="BWL50" s="282"/>
      <c r="BWM50" s="282"/>
      <c r="BWN50" s="282"/>
      <c r="BWO50" s="282"/>
      <c r="BWP50" s="282"/>
      <c r="BWQ50" s="282"/>
      <c r="BWR50" s="282"/>
      <c r="BWS50" s="282"/>
      <c r="BWT50" s="282"/>
      <c r="BWU50" s="282"/>
      <c r="BWV50" s="282"/>
      <c r="BWW50" s="282"/>
      <c r="BWX50" s="282"/>
      <c r="BWY50" s="282"/>
      <c r="BWZ50" s="282"/>
      <c r="BXA50" s="282"/>
      <c r="BXB50" s="282"/>
      <c r="BXC50" s="282"/>
      <c r="BXD50" s="282"/>
      <c r="BXE50" s="282"/>
      <c r="BXF50" s="282"/>
      <c r="BXG50" s="282"/>
      <c r="BXH50" s="282"/>
      <c r="BXI50" s="282"/>
      <c r="BXJ50" s="282"/>
      <c r="BXK50" s="282"/>
      <c r="BXL50" s="282"/>
      <c r="BXM50" s="282"/>
      <c r="BXN50" s="282"/>
      <c r="BXO50" s="282"/>
      <c r="BXP50" s="282"/>
      <c r="BXQ50" s="282"/>
      <c r="BXR50" s="282"/>
      <c r="BXS50" s="282"/>
      <c r="BXT50" s="282"/>
      <c r="BXU50" s="282"/>
      <c r="BXV50" s="282"/>
      <c r="BXW50" s="282"/>
      <c r="BXX50" s="282"/>
      <c r="BXY50" s="282"/>
      <c r="BXZ50" s="282"/>
      <c r="BYA50" s="282"/>
      <c r="BYB50" s="282"/>
      <c r="BYC50" s="282"/>
      <c r="BYD50" s="282"/>
      <c r="BYE50" s="282"/>
      <c r="BYF50" s="282"/>
      <c r="BYG50" s="282"/>
      <c r="BYH50" s="282"/>
      <c r="BYI50" s="282"/>
      <c r="BYJ50" s="282"/>
      <c r="BYK50" s="282"/>
      <c r="BYL50" s="282"/>
      <c r="BYM50" s="282"/>
      <c r="BYN50" s="282"/>
      <c r="BYO50" s="282"/>
      <c r="BYP50" s="282"/>
      <c r="BYQ50" s="282"/>
      <c r="BYR50" s="282"/>
      <c r="BYS50" s="282"/>
      <c r="BYT50" s="282"/>
      <c r="BYU50" s="282"/>
      <c r="BYV50" s="282"/>
      <c r="BYW50" s="282"/>
      <c r="BYX50" s="282"/>
      <c r="BYY50" s="282"/>
      <c r="BYZ50" s="282"/>
      <c r="BZA50" s="282"/>
      <c r="BZB50" s="282"/>
      <c r="BZC50" s="282"/>
      <c r="BZD50" s="282"/>
      <c r="BZE50" s="282"/>
      <c r="BZF50" s="282"/>
    </row>
    <row r="51" spans="1:2034" ht="19.5" thickBot="1">
      <c r="A51" s="731" t="s">
        <v>758</v>
      </c>
      <c r="B51" s="434"/>
      <c r="C51" s="434"/>
      <c r="D51" s="434"/>
      <c r="E51" s="435"/>
      <c r="F51" s="126"/>
      <c r="G51" s="126"/>
      <c r="H51" s="24"/>
      <c r="I51" s="24"/>
      <c r="J51" s="85" t="s">
        <v>108</v>
      </c>
      <c r="K51" s="150" t="s">
        <v>109</v>
      </c>
    </row>
    <row r="52" spans="1:2034" ht="19.5" thickBot="1">
      <c r="A52" s="685" t="s">
        <v>759</v>
      </c>
      <c r="B52" s="413"/>
      <c r="C52" s="413"/>
      <c r="D52" s="413"/>
      <c r="E52" s="414"/>
      <c r="F52" s="126"/>
      <c r="G52" s="126"/>
      <c r="H52" s="24"/>
      <c r="I52" s="24"/>
      <c r="J52" s="37">
        <v>700</v>
      </c>
      <c r="K52" s="66">
        <v>1.3</v>
      </c>
    </row>
    <row r="53" spans="1:2034" ht="19.5" thickBot="1">
      <c r="A53" s="685" t="s">
        <v>1004</v>
      </c>
      <c r="B53" s="413"/>
      <c r="C53" s="413"/>
      <c r="D53" s="413"/>
      <c r="E53" s="414"/>
      <c r="F53" s="126"/>
      <c r="G53" s="126"/>
      <c r="H53" s="24"/>
      <c r="I53" s="24"/>
      <c r="J53" s="37">
        <v>500</v>
      </c>
      <c r="K53" s="66">
        <v>1.5</v>
      </c>
    </row>
    <row r="54" spans="1:2034" ht="19.5" thickBot="1">
      <c r="A54" s="685" t="s">
        <v>1023</v>
      </c>
      <c r="B54" s="413"/>
      <c r="C54" s="413"/>
      <c r="D54" s="413"/>
      <c r="E54" s="414"/>
      <c r="F54" s="126"/>
      <c r="G54" s="126"/>
      <c r="H54" s="24"/>
      <c r="I54" s="24"/>
      <c r="J54" s="37">
        <v>45</v>
      </c>
      <c r="K54" s="66">
        <v>0.05</v>
      </c>
    </row>
    <row r="55" spans="1:2034" ht="19.5" thickBot="1">
      <c r="A55" s="685" t="s">
        <v>790</v>
      </c>
      <c r="B55" s="413"/>
      <c r="C55" s="413"/>
      <c r="D55" s="413"/>
      <c r="E55" s="414"/>
      <c r="F55" s="126"/>
      <c r="G55" s="126"/>
      <c r="H55" s="24"/>
      <c r="I55" s="24"/>
      <c r="J55" s="37">
        <v>35</v>
      </c>
      <c r="K55" s="66">
        <v>0.05</v>
      </c>
    </row>
    <row r="56" spans="1:2034" ht="19.5" thickBot="1">
      <c r="A56" s="560" t="s">
        <v>74</v>
      </c>
      <c r="B56" s="413"/>
      <c r="C56" s="413"/>
      <c r="D56" s="413"/>
      <c r="E56" s="414"/>
      <c r="F56" s="126"/>
      <c r="G56" s="126"/>
      <c r="H56" s="24"/>
      <c r="I56" s="24"/>
      <c r="J56" s="85" t="s">
        <v>108</v>
      </c>
      <c r="K56" s="150" t="s">
        <v>109</v>
      </c>
    </row>
    <row r="57" spans="1:2034" ht="19.5" thickBot="1">
      <c r="A57" s="489" t="s">
        <v>472</v>
      </c>
      <c r="B57" s="689"/>
      <c r="C57" s="689"/>
      <c r="D57" s="689"/>
      <c r="E57" s="690"/>
      <c r="F57" s="126"/>
      <c r="G57" s="126"/>
      <c r="H57" s="24"/>
      <c r="I57" s="24"/>
      <c r="J57" s="37">
        <v>1200</v>
      </c>
      <c r="K57" s="66">
        <v>3</v>
      </c>
    </row>
    <row r="58" spans="1:2034" ht="19.5" thickBot="1">
      <c r="A58" s="489" t="s">
        <v>473</v>
      </c>
      <c r="B58" s="689"/>
      <c r="C58" s="689"/>
      <c r="D58" s="689"/>
      <c r="E58" s="690"/>
      <c r="F58" s="126"/>
      <c r="G58" s="126"/>
      <c r="H58" s="24"/>
      <c r="I58" s="24"/>
      <c r="J58" s="37">
        <v>950</v>
      </c>
      <c r="K58" s="66">
        <v>3.3</v>
      </c>
    </row>
    <row r="59" spans="1:2034" ht="19.5" thickBot="1">
      <c r="A59" s="489" t="s">
        <v>167</v>
      </c>
      <c r="B59" s="689"/>
      <c r="C59" s="689"/>
      <c r="D59" s="689"/>
      <c r="E59" s="690"/>
      <c r="F59" s="126"/>
      <c r="G59" s="126"/>
      <c r="H59" s="24"/>
      <c r="I59" s="24"/>
      <c r="J59" s="37">
        <v>2600</v>
      </c>
      <c r="K59" s="66">
        <v>9.1</v>
      </c>
    </row>
    <row r="60" spans="1:2034" ht="19.5" thickBot="1">
      <c r="A60" s="489" t="s">
        <v>168</v>
      </c>
      <c r="B60" s="689"/>
      <c r="C60" s="689"/>
      <c r="D60" s="689"/>
      <c r="E60" s="690"/>
      <c r="F60" s="126"/>
      <c r="G60" s="126"/>
      <c r="H60" s="24"/>
      <c r="I60" s="24"/>
      <c r="J60" s="37">
        <v>3650</v>
      </c>
      <c r="K60" s="66">
        <v>9.8000000000000007</v>
      </c>
    </row>
    <row r="61" spans="1:2034" ht="18.75">
      <c r="A61" s="489" t="s">
        <v>169</v>
      </c>
      <c r="B61" s="689"/>
      <c r="C61" s="689"/>
      <c r="D61" s="689"/>
      <c r="E61" s="690"/>
      <c r="F61" s="129"/>
      <c r="G61" s="129"/>
      <c r="H61" s="110"/>
      <c r="I61" s="110"/>
      <c r="J61" s="37">
        <v>3650</v>
      </c>
      <c r="K61" s="66">
        <v>9.8000000000000007</v>
      </c>
    </row>
    <row r="62" spans="1:2034" ht="19.5" thickBot="1">
      <c r="A62" s="489" t="s">
        <v>160</v>
      </c>
      <c r="B62" s="689"/>
      <c r="C62" s="689"/>
      <c r="D62" s="689"/>
      <c r="E62" s="690"/>
      <c r="F62" s="125"/>
      <c r="G62" s="125"/>
      <c r="H62" s="77"/>
      <c r="I62" s="77"/>
      <c r="J62" s="37">
        <v>1350</v>
      </c>
      <c r="K62" s="66">
        <v>4.2</v>
      </c>
      <c r="L62" s="369"/>
    </row>
    <row r="63" spans="1:2034" ht="19.5" thickBot="1">
      <c r="A63" s="489" t="s">
        <v>1343</v>
      </c>
      <c r="B63" s="689"/>
      <c r="C63" s="689"/>
      <c r="D63" s="689"/>
      <c r="E63" s="690"/>
      <c r="F63" s="126"/>
      <c r="G63" s="126"/>
      <c r="H63" s="24"/>
      <c r="I63" s="24"/>
      <c r="J63" s="37">
        <v>70</v>
      </c>
      <c r="K63" s="66">
        <v>0.09</v>
      </c>
    </row>
    <row r="64" spans="1:2034" ht="19.5" thickBot="1">
      <c r="A64" s="489" t="s">
        <v>1344</v>
      </c>
      <c r="B64" s="689"/>
      <c r="C64" s="689"/>
      <c r="D64" s="689"/>
      <c r="E64" s="690"/>
      <c r="F64" s="126"/>
      <c r="G64" s="126"/>
      <c r="H64" s="24"/>
      <c r="I64" s="24"/>
      <c r="J64" s="37">
        <v>50</v>
      </c>
      <c r="K64" s="66">
        <v>0.04</v>
      </c>
    </row>
    <row r="65" spans="1:11" ht="19.5" thickBot="1">
      <c r="A65" s="631" t="s">
        <v>75</v>
      </c>
      <c r="B65" s="689"/>
      <c r="C65" s="689"/>
      <c r="D65" s="689"/>
      <c r="E65" s="690"/>
      <c r="F65" s="126"/>
      <c r="G65" s="126"/>
      <c r="H65" s="24"/>
      <c r="I65" s="24"/>
      <c r="J65" s="85" t="s">
        <v>108</v>
      </c>
      <c r="K65" s="150" t="s">
        <v>109</v>
      </c>
    </row>
    <row r="66" spans="1:11" ht="19.5" thickBot="1">
      <c r="A66" s="489" t="s">
        <v>474</v>
      </c>
      <c r="B66" s="689"/>
      <c r="C66" s="689"/>
      <c r="D66" s="689"/>
      <c r="E66" s="690"/>
      <c r="F66" s="126"/>
      <c r="G66" s="126"/>
      <c r="H66" s="24"/>
      <c r="I66" s="24"/>
      <c r="J66" s="37">
        <v>1200</v>
      </c>
      <c r="K66" s="66">
        <v>4</v>
      </c>
    </row>
    <row r="67" spans="1:11" ht="19.5" thickBot="1">
      <c r="A67" s="489" t="s">
        <v>475</v>
      </c>
      <c r="B67" s="689"/>
      <c r="C67" s="689"/>
      <c r="D67" s="689"/>
      <c r="E67" s="690"/>
      <c r="F67" s="126"/>
      <c r="G67" s="126"/>
      <c r="H67" s="24"/>
      <c r="I67" s="24"/>
      <c r="J67" s="37">
        <v>1650</v>
      </c>
      <c r="K67" s="66">
        <v>5.3</v>
      </c>
    </row>
    <row r="68" spans="1:11" ht="19.5" thickBot="1">
      <c r="A68" s="489" t="s">
        <v>509</v>
      </c>
      <c r="B68" s="689"/>
      <c r="C68" s="689"/>
      <c r="D68" s="689"/>
      <c r="E68" s="690"/>
      <c r="F68" s="126"/>
      <c r="G68" s="126"/>
      <c r="H68" s="24"/>
      <c r="I68" s="24"/>
      <c r="J68" s="37">
        <v>1700</v>
      </c>
      <c r="K68" s="66">
        <v>5.6</v>
      </c>
    </row>
    <row r="69" spans="1:11" ht="19.5" thickBot="1">
      <c r="A69" s="489" t="s">
        <v>164</v>
      </c>
      <c r="B69" s="689"/>
      <c r="C69" s="689"/>
      <c r="D69" s="689"/>
      <c r="E69" s="690"/>
      <c r="F69" s="126"/>
      <c r="G69" s="126"/>
      <c r="H69" s="24"/>
      <c r="I69" s="24"/>
      <c r="J69" s="37">
        <v>4000</v>
      </c>
      <c r="K69" s="66">
        <v>14.5</v>
      </c>
    </row>
    <row r="70" spans="1:11" ht="19.5" thickBot="1">
      <c r="A70" s="489" t="s">
        <v>165</v>
      </c>
      <c r="B70" s="689"/>
      <c r="C70" s="689"/>
      <c r="D70" s="689"/>
      <c r="E70" s="690"/>
      <c r="F70" s="126"/>
      <c r="G70" s="126"/>
      <c r="H70" s="24"/>
      <c r="I70" s="24"/>
      <c r="J70" s="37">
        <v>5900</v>
      </c>
      <c r="K70" s="66">
        <v>14.7</v>
      </c>
    </row>
    <row r="71" spans="1:11" ht="19.5" thickBot="1">
      <c r="A71" s="489" t="s">
        <v>166</v>
      </c>
      <c r="B71" s="689"/>
      <c r="C71" s="689"/>
      <c r="D71" s="689"/>
      <c r="E71" s="690"/>
      <c r="F71" s="126"/>
      <c r="G71" s="126"/>
      <c r="H71" s="24"/>
      <c r="I71" s="24"/>
      <c r="J71" s="37">
        <v>5900</v>
      </c>
      <c r="K71" s="66">
        <v>14.7</v>
      </c>
    </row>
    <row r="72" spans="1:11" ht="19.5" thickBot="1">
      <c r="A72" s="489" t="s">
        <v>159</v>
      </c>
      <c r="B72" s="689"/>
      <c r="C72" s="689"/>
      <c r="D72" s="689"/>
      <c r="E72" s="690"/>
      <c r="F72" s="126"/>
      <c r="G72" s="126"/>
      <c r="H72" s="24"/>
      <c r="I72" s="24"/>
      <c r="J72" s="37">
        <v>1800</v>
      </c>
      <c r="K72" s="66">
        <v>6.8</v>
      </c>
    </row>
    <row r="73" spans="1:11" ht="19.5" thickBot="1">
      <c r="A73" s="489" t="s">
        <v>476</v>
      </c>
      <c r="B73" s="689"/>
      <c r="C73" s="689"/>
      <c r="D73" s="689"/>
      <c r="E73" s="690"/>
      <c r="F73" s="126"/>
      <c r="G73" s="126"/>
      <c r="H73" s="24"/>
      <c r="I73" s="24"/>
      <c r="J73" s="37">
        <v>2450</v>
      </c>
      <c r="K73" s="66">
        <v>7.5</v>
      </c>
    </row>
    <row r="74" spans="1:11" ht="19.5" thickBot="1">
      <c r="A74" s="489" t="s">
        <v>793</v>
      </c>
      <c r="B74" s="689"/>
      <c r="C74" s="689"/>
      <c r="D74" s="689"/>
      <c r="E74" s="690"/>
      <c r="F74" s="126"/>
      <c r="G74" s="126"/>
      <c r="H74" s="24"/>
      <c r="I74" s="24"/>
      <c r="J74" s="37">
        <v>2200</v>
      </c>
      <c r="K74" s="66">
        <v>8</v>
      </c>
    </row>
    <row r="75" spans="1:11" ht="19.5" thickBot="1">
      <c r="A75" s="489" t="s">
        <v>1345</v>
      </c>
      <c r="B75" s="689"/>
      <c r="C75" s="689"/>
      <c r="D75" s="689"/>
      <c r="E75" s="690"/>
      <c r="F75" s="126"/>
      <c r="G75" s="126"/>
      <c r="H75" s="24"/>
      <c r="I75" s="24"/>
      <c r="J75" s="37">
        <v>65</v>
      </c>
      <c r="K75" s="66">
        <v>0.23</v>
      </c>
    </row>
    <row r="76" spans="1:11" ht="19.5" thickBot="1">
      <c r="A76" s="489" t="s">
        <v>1344</v>
      </c>
      <c r="B76" s="689"/>
      <c r="C76" s="689"/>
      <c r="D76" s="689"/>
      <c r="E76" s="690"/>
      <c r="F76" s="126"/>
      <c r="G76" s="130"/>
      <c r="H76" s="24"/>
      <c r="I76" s="24"/>
      <c r="J76" s="37">
        <v>50</v>
      </c>
      <c r="K76" s="66">
        <v>0.04</v>
      </c>
    </row>
    <row r="77" spans="1:11" ht="19.5" thickBot="1">
      <c r="A77" s="489" t="s">
        <v>1346</v>
      </c>
      <c r="B77" s="689"/>
      <c r="C77" s="689"/>
      <c r="D77" s="689"/>
      <c r="E77" s="690"/>
      <c r="F77" s="126"/>
      <c r="G77" s="130"/>
      <c r="H77" s="24"/>
      <c r="I77" s="24"/>
      <c r="J77" s="37">
        <v>8400</v>
      </c>
      <c r="K77" s="66">
        <v>24.4</v>
      </c>
    </row>
    <row r="78" spans="1:11" ht="19.5" thickBot="1">
      <c r="A78" s="631" t="s">
        <v>76</v>
      </c>
      <c r="B78" s="689"/>
      <c r="C78" s="689"/>
      <c r="D78" s="689"/>
      <c r="E78" s="690"/>
      <c r="F78" s="126"/>
      <c r="G78" s="130"/>
      <c r="H78" s="24"/>
      <c r="I78" s="24"/>
      <c r="J78" s="85" t="s">
        <v>108</v>
      </c>
      <c r="K78" s="150" t="s">
        <v>109</v>
      </c>
    </row>
    <row r="79" spans="1:11" ht="19.5" thickBot="1">
      <c r="A79" s="505" t="s">
        <v>153</v>
      </c>
      <c r="B79" s="520"/>
      <c r="C79" s="520"/>
      <c r="D79" s="520"/>
      <c r="E79" s="583"/>
      <c r="F79" s="122"/>
      <c r="G79" s="123"/>
      <c r="H79" s="24"/>
      <c r="I79" s="24"/>
      <c r="J79" s="37">
        <v>1900</v>
      </c>
      <c r="K79" s="66">
        <v>6.2</v>
      </c>
    </row>
    <row r="80" spans="1:11" ht="19.5" thickBot="1">
      <c r="A80" s="505" t="s">
        <v>1282</v>
      </c>
      <c r="B80" s="520"/>
      <c r="C80" s="520"/>
      <c r="D80" s="520"/>
      <c r="E80" s="583"/>
      <c r="F80" s="122"/>
      <c r="G80" s="123"/>
      <c r="H80" s="24"/>
      <c r="I80" s="24"/>
      <c r="J80" s="37">
        <v>1950</v>
      </c>
      <c r="K80" s="66">
        <v>6.6</v>
      </c>
    </row>
    <row r="81" spans="1:12" ht="19.5" thickBot="1">
      <c r="A81" s="505" t="s">
        <v>477</v>
      </c>
      <c r="B81" s="520"/>
      <c r="C81" s="520"/>
      <c r="D81" s="520"/>
      <c r="E81" s="583"/>
      <c r="F81" s="122"/>
      <c r="G81" s="123"/>
      <c r="H81" s="24"/>
      <c r="I81" s="24"/>
      <c r="J81" s="37">
        <v>2100</v>
      </c>
      <c r="K81" s="66">
        <v>8.8000000000000007</v>
      </c>
    </row>
    <row r="82" spans="1:12" ht="19.5" thickBot="1">
      <c r="A82" s="505" t="s">
        <v>943</v>
      </c>
      <c r="B82" s="520"/>
      <c r="C82" s="520"/>
      <c r="D82" s="520"/>
      <c r="E82" s="583"/>
      <c r="F82" s="122"/>
      <c r="G82" s="123"/>
      <c r="H82" s="24"/>
      <c r="I82" s="24"/>
      <c r="J82" s="37">
        <v>2750</v>
      </c>
      <c r="K82" s="66">
        <v>10.4</v>
      </c>
      <c r="L82" s="369"/>
    </row>
    <row r="83" spans="1:12" ht="19.5" thickBot="1">
      <c r="A83" s="505" t="s">
        <v>794</v>
      </c>
      <c r="B83" s="520"/>
      <c r="C83" s="520"/>
      <c r="D83" s="520"/>
      <c r="E83" s="583"/>
      <c r="F83" s="122"/>
      <c r="G83" s="123"/>
      <c r="H83" s="24"/>
      <c r="I83" s="24"/>
      <c r="J83" s="37">
        <v>3150</v>
      </c>
      <c r="K83" s="66">
        <v>12</v>
      </c>
    </row>
    <row r="84" spans="1:12" ht="19.5" thickBot="1">
      <c r="A84" s="505" t="s">
        <v>1347</v>
      </c>
      <c r="B84" s="520"/>
      <c r="C84" s="520"/>
      <c r="D84" s="520"/>
      <c r="E84" s="583"/>
      <c r="F84" s="122"/>
      <c r="G84" s="123"/>
      <c r="H84" s="24"/>
      <c r="I84" s="24"/>
      <c r="J84" s="37">
        <v>110</v>
      </c>
      <c r="K84" s="66">
        <v>0.23</v>
      </c>
    </row>
    <row r="85" spans="1:12" ht="16.5" customHeight="1" thickBot="1">
      <c r="A85" s="505" t="s">
        <v>1348</v>
      </c>
      <c r="B85" s="520"/>
      <c r="C85" s="520"/>
      <c r="D85" s="520"/>
      <c r="E85" s="583"/>
      <c r="F85" s="122"/>
      <c r="G85" s="123"/>
      <c r="H85" s="24"/>
      <c r="I85" s="24"/>
      <c r="J85" s="37">
        <v>50</v>
      </c>
      <c r="K85" s="66">
        <v>0.04</v>
      </c>
    </row>
    <row r="86" spans="1:12" ht="16.5" customHeight="1" thickBot="1">
      <c r="A86" s="505" t="s">
        <v>1349</v>
      </c>
      <c r="B86" s="520"/>
      <c r="C86" s="520"/>
      <c r="D86" s="520"/>
      <c r="E86" s="583"/>
      <c r="F86" s="122"/>
      <c r="G86" s="123"/>
      <c r="H86" s="24"/>
      <c r="I86" s="24"/>
      <c r="J86" s="37">
        <v>2800</v>
      </c>
      <c r="K86" s="66">
        <v>9.5</v>
      </c>
    </row>
    <row r="87" spans="1:12" ht="16.5" customHeight="1">
      <c r="A87" s="622" t="s">
        <v>602</v>
      </c>
      <c r="B87" s="756"/>
      <c r="C87" s="756"/>
      <c r="D87" s="756"/>
      <c r="E87" s="756"/>
      <c r="F87" s="756"/>
      <c r="G87" s="756"/>
      <c r="H87" s="30"/>
      <c r="I87" s="30"/>
      <c r="J87" s="37">
        <v>26000</v>
      </c>
      <c r="K87" s="120">
        <v>85</v>
      </c>
    </row>
    <row r="88" spans="1:12" ht="16.5" customHeight="1">
      <c r="A88" s="698" t="s">
        <v>568</v>
      </c>
      <c r="B88" s="413"/>
      <c r="C88" s="413"/>
      <c r="D88" s="413"/>
      <c r="E88" s="413"/>
      <c r="F88" s="291"/>
      <c r="G88" s="291"/>
      <c r="H88" s="30"/>
      <c r="I88" s="30"/>
      <c r="J88" s="721" t="s">
        <v>572</v>
      </c>
      <c r="K88" s="722"/>
    </row>
    <row r="89" spans="1:12" ht="16.5" customHeight="1">
      <c r="A89" s="489" t="s">
        <v>560</v>
      </c>
      <c r="B89" s="757"/>
      <c r="C89" s="757"/>
      <c r="D89" s="757"/>
      <c r="E89" s="757"/>
      <c r="F89" s="757"/>
      <c r="G89" s="757"/>
      <c r="H89" s="41"/>
      <c r="I89" s="41"/>
      <c r="J89" s="37">
        <v>35000</v>
      </c>
      <c r="K89" s="120">
        <v>114</v>
      </c>
    </row>
    <row r="90" spans="1:12" ht="17.25" customHeight="1">
      <c r="A90" s="698" t="s">
        <v>573</v>
      </c>
      <c r="B90" s="413"/>
      <c r="C90" s="413"/>
      <c r="D90" s="413"/>
      <c r="E90" s="413"/>
      <c r="F90" s="287"/>
      <c r="G90" s="287"/>
      <c r="H90" s="61"/>
      <c r="I90" s="61"/>
      <c r="J90" s="721" t="s">
        <v>572</v>
      </c>
      <c r="K90" s="722"/>
    </row>
    <row r="91" spans="1:12" ht="17.25" customHeight="1">
      <c r="A91" s="776" t="s">
        <v>561</v>
      </c>
      <c r="B91" s="777"/>
      <c r="C91" s="777"/>
      <c r="D91" s="777"/>
      <c r="E91" s="777"/>
      <c r="F91" s="777"/>
      <c r="G91" s="777"/>
      <c r="H91" s="61"/>
      <c r="I91" s="61"/>
      <c r="J91" s="37">
        <v>43000</v>
      </c>
      <c r="K91" s="120">
        <v>140</v>
      </c>
    </row>
    <row r="92" spans="1:12" ht="17.25" thickBot="1">
      <c r="A92" s="698" t="s">
        <v>574</v>
      </c>
      <c r="B92" s="413"/>
      <c r="C92" s="413"/>
      <c r="D92" s="413"/>
      <c r="E92" s="414"/>
      <c r="F92" s="296"/>
      <c r="G92" s="131"/>
      <c r="H92" s="61"/>
      <c r="I92" s="61"/>
      <c r="J92" s="721" t="s">
        <v>572</v>
      </c>
      <c r="K92" s="722"/>
    </row>
    <row r="93" spans="1:12" ht="19.5" thickBot="1">
      <c r="A93" s="631" t="s">
        <v>77</v>
      </c>
      <c r="B93" s="689"/>
      <c r="C93" s="689"/>
      <c r="D93" s="689"/>
      <c r="E93" s="690"/>
      <c r="F93" s="126"/>
      <c r="G93" s="130"/>
      <c r="H93" s="24"/>
      <c r="I93" s="24"/>
      <c r="J93" s="85" t="s">
        <v>108</v>
      </c>
      <c r="K93" s="150" t="s">
        <v>109</v>
      </c>
    </row>
    <row r="94" spans="1:12" ht="17.25" thickBot="1">
      <c r="A94" s="489" t="s">
        <v>511</v>
      </c>
      <c r="B94" s="689"/>
      <c r="C94" s="689"/>
      <c r="D94" s="689"/>
      <c r="E94" s="690"/>
      <c r="F94" s="132"/>
      <c r="G94" s="133"/>
      <c r="H94" s="68"/>
      <c r="I94" s="68"/>
      <c r="J94" s="37">
        <v>2600</v>
      </c>
      <c r="K94" s="66">
        <v>8.5</v>
      </c>
    </row>
    <row r="95" spans="1:12" ht="17.25" thickBot="1">
      <c r="A95" s="489" t="s">
        <v>946</v>
      </c>
      <c r="B95" s="689"/>
      <c r="C95" s="689"/>
      <c r="D95" s="689"/>
      <c r="E95" s="690"/>
      <c r="F95" s="132"/>
      <c r="G95" s="133"/>
      <c r="H95" s="68"/>
      <c r="I95" s="68"/>
      <c r="J95" s="37">
        <v>2900</v>
      </c>
      <c r="K95" s="66">
        <v>10</v>
      </c>
    </row>
    <row r="96" spans="1:12" ht="17.25" thickBot="1">
      <c r="A96" s="489" t="s">
        <v>1350</v>
      </c>
      <c r="B96" s="689"/>
      <c r="C96" s="689"/>
      <c r="D96" s="689"/>
      <c r="E96" s="690"/>
      <c r="F96" s="132"/>
      <c r="G96" s="133"/>
      <c r="H96" s="68"/>
      <c r="I96" s="68"/>
      <c r="J96" s="37">
        <v>3650</v>
      </c>
      <c r="K96" s="66">
        <v>11</v>
      </c>
    </row>
    <row r="97" spans="1:12" ht="17.25" thickBot="1">
      <c r="A97" s="489" t="s">
        <v>795</v>
      </c>
      <c r="B97" s="689"/>
      <c r="C97" s="689"/>
      <c r="D97" s="689"/>
      <c r="E97" s="690"/>
      <c r="F97" s="132"/>
      <c r="G97" s="133"/>
      <c r="H97" s="68"/>
      <c r="I97" s="68"/>
      <c r="J97" s="37">
        <v>4200</v>
      </c>
      <c r="K97" s="66">
        <v>18</v>
      </c>
    </row>
    <row r="98" spans="1:12" ht="17.25" thickBot="1">
      <c r="A98" s="489" t="s">
        <v>944</v>
      </c>
      <c r="B98" s="689"/>
      <c r="C98" s="689"/>
      <c r="D98" s="689"/>
      <c r="E98" s="690"/>
      <c r="F98" s="132"/>
      <c r="G98" s="133"/>
      <c r="H98" s="68"/>
      <c r="I98" s="68"/>
      <c r="J98" s="37">
        <v>3700</v>
      </c>
      <c r="K98" s="66">
        <v>14.3</v>
      </c>
      <c r="L98" s="369"/>
    </row>
    <row r="99" spans="1:12" ht="17.25" thickBot="1">
      <c r="A99" s="489" t="s">
        <v>1351</v>
      </c>
      <c r="B99" s="689"/>
      <c r="C99" s="689"/>
      <c r="D99" s="689"/>
      <c r="E99" s="690"/>
      <c r="F99" s="132"/>
      <c r="G99" s="133"/>
      <c r="H99" s="68"/>
      <c r="I99" s="68"/>
      <c r="J99" s="37">
        <v>135</v>
      </c>
      <c r="K99" s="66">
        <v>0.34</v>
      </c>
    </row>
    <row r="100" spans="1:12" ht="17.25" thickBot="1">
      <c r="A100" s="489" t="s">
        <v>1352</v>
      </c>
      <c r="B100" s="689"/>
      <c r="C100" s="689"/>
      <c r="D100" s="689"/>
      <c r="E100" s="690"/>
      <c r="F100" s="132"/>
      <c r="G100" s="133"/>
      <c r="H100" s="68"/>
      <c r="I100" s="68"/>
      <c r="J100" s="37">
        <v>70</v>
      </c>
      <c r="K100" s="66">
        <v>0.06</v>
      </c>
    </row>
    <row r="101" spans="1:12">
      <c r="A101" s="733" t="s">
        <v>562</v>
      </c>
      <c r="B101" s="734"/>
      <c r="C101" s="734"/>
      <c r="D101" s="734"/>
      <c r="E101" s="734"/>
      <c r="F101" s="734"/>
      <c r="G101" s="734"/>
      <c r="H101" s="12"/>
      <c r="I101" s="12"/>
      <c r="J101" s="37">
        <v>22000</v>
      </c>
      <c r="K101" s="120">
        <v>71</v>
      </c>
    </row>
    <row r="102" spans="1:12" ht="16.5" customHeight="1">
      <c r="A102" s="733" t="s">
        <v>569</v>
      </c>
      <c r="B102" s="734"/>
      <c r="C102" s="734"/>
      <c r="D102" s="734"/>
      <c r="E102" s="734"/>
      <c r="F102" s="734"/>
      <c r="G102" s="734"/>
      <c r="H102" s="12"/>
      <c r="I102" s="12"/>
      <c r="J102" s="37">
        <v>28000</v>
      </c>
      <c r="K102" s="120">
        <v>89</v>
      </c>
    </row>
    <row r="103" spans="1:12" ht="16.5" customHeight="1">
      <c r="A103" s="733" t="s">
        <v>575</v>
      </c>
      <c r="B103" s="734"/>
      <c r="C103" s="734"/>
      <c r="D103" s="734"/>
      <c r="E103" s="734"/>
      <c r="F103" s="734"/>
      <c r="G103" s="734"/>
      <c r="H103" s="12"/>
      <c r="I103" s="12"/>
      <c r="J103" s="726" t="s">
        <v>572</v>
      </c>
      <c r="K103" s="727"/>
    </row>
    <row r="104" spans="1:12">
      <c r="A104" s="735" t="s">
        <v>576</v>
      </c>
      <c r="B104" s="736"/>
      <c r="C104" s="736"/>
      <c r="D104" s="736"/>
      <c r="E104" s="736"/>
      <c r="F104" s="736"/>
      <c r="G104" s="736"/>
      <c r="H104" s="12"/>
      <c r="I104" s="12"/>
      <c r="J104" s="721" t="s">
        <v>572</v>
      </c>
      <c r="K104" s="722"/>
    </row>
    <row r="105" spans="1:12" ht="16.5" customHeight="1">
      <c r="A105" s="733" t="s">
        <v>563</v>
      </c>
      <c r="B105" s="734"/>
      <c r="C105" s="734"/>
      <c r="D105" s="734"/>
      <c r="E105" s="734"/>
      <c r="F105" s="734"/>
      <c r="G105" s="734"/>
      <c r="H105" s="12"/>
      <c r="I105" s="12"/>
      <c r="J105" s="37">
        <v>36000</v>
      </c>
      <c r="K105" s="120">
        <v>117</v>
      </c>
    </row>
    <row r="106" spans="1:12" ht="16.5" customHeight="1">
      <c r="A106" s="733" t="s">
        <v>570</v>
      </c>
      <c r="B106" s="734"/>
      <c r="C106" s="734"/>
      <c r="D106" s="734"/>
      <c r="E106" s="734"/>
      <c r="F106" s="734"/>
      <c r="G106" s="734"/>
      <c r="H106" s="12"/>
      <c r="I106" s="12"/>
      <c r="J106" s="37">
        <v>46000</v>
      </c>
      <c r="K106" s="120">
        <v>147</v>
      </c>
    </row>
    <row r="107" spans="1:12" ht="16.5" customHeight="1">
      <c r="A107" s="732" t="s">
        <v>577</v>
      </c>
      <c r="B107" s="413"/>
      <c r="C107" s="413"/>
      <c r="D107" s="413"/>
      <c r="E107" s="413"/>
      <c r="F107" s="134"/>
      <c r="G107" s="134"/>
      <c r="H107" s="75"/>
      <c r="I107" s="84"/>
      <c r="J107" s="721" t="s">
        <v>572</v>
      </c>
      <c r="K107" s="722"/>
    </row>
    <row r="108" spans="1:12">
      <c r="A108" s="732" t="s">
        <v>579</v>
      </c>
      <c r="B108" s="413"/>
      <c r="C108" s="413"/>
      <c r="D108" s="413"/>
      <c r="E108" s="413"/>
      <c r="F108" s="134"/>
      <c r="G108" s="134"/>
      <c r="H108" s="75"/>
      <c r="I108" s="84"/>
      <c r="J108" s="721" t="s">
        <v>572</v>
      </c>
      <c r="K108" s="722"/>
    </row>
    <row r="109" spans="1:12" ht="16.5" customHeight="1">
      <c r="A109" s="733" t="s">
        <v>564</v>
      </c>
      <c r="B109" s="734"/>
      <c r="C109" s="734"/>
      <c r="D109" s="734"/>
      <c r="E109" s="734"/>
      <c r="F109" s="734"/>
      <c r="G109" s="734"/>
      <c r="H109" s="12"/>
      <c r="I109" s="12"/>
      <c r="J109" s="37">
        <v>45000</v>
      </c>
      <c r="K109" s="120">
        <v>144</v>
      </c>
    </row>
    <row r="110" spans="1:12" ht="16.5" customHeight="1">
      <c r="A110" s="776" t="s">
        <v>571</v>
      </c>
      <c r="B110" s="777"/>
      <c r="C110" s="777"/>
      <c r="D110" s="777"/>
      <c r="E110" s="777"/>
      <c r="F110" s="777"/>
      <c r="G110" s="777"/>
      <c r="H110" s="12"/>
      <c r="I110" s="12"/>
      <c r="J110" s="37">
        <v>56000</v>
      </c>
      <c r="K110" s="120">
        <v>180</v>
      </c>
    </row>
    <row r="111" spans="1:12" ht="17.25" customHeight="1">
      <c r="A111" s="732" t="s">
        <v>578</v>
      </c>
      <c r="B111" s="413"/>
      <c r="C111" s="413"/>
      <c r="D111" s="413"/>
      <c r="E111" s="413"/>
      <c r="F111" s="134"/>
      <c r="G111" s="134"/>
      <c r="H111" s="75"/>
      <c r="I111" s="84"/>
      <c r="J111" s="721" t="s">
        <v>572</v>
      </c>
      <c r="K111" s="722"/>
    </row>
    <row r="112" spans="1:12" ht="17.25" thickBot="1">
      <c r="A112" s="732" t="s">
        <v>580</v>
      </c>
      <c r="B112" s="413"/>
      <c r="C112" s="413"/>
      <c r="D112" s="413"/>
      <c r="E112" s="413"/>
      <c r="F112" s="134"/>
      <c r="G112" s="134"/>
      <c r="H112" s="75"/>
      <c r="I112" s="84"/>
      <c r="J112" s="721" t="s">
        <v>572</v>
      </c>
      <c r="K112" s="722"/>
    </row>
    <row r="113" spans="1:12" ht="19.5" thickBot="1">
      <c r="A113" s="631" t="s">
        <v>78</v>
      </c>
      <c r="B113" s="689"/>
      <c r="C113" s="689"/>
      <c r="D113" s="689"/>
      <c r="E113" s="690"/>
      <c r="F113" s="126"/>
      <c r="G113" s="130"/>
      <c r="H113" s="24"/>
      <c r="I113" s="24"/>
      <c r="J113" s="85" t="s">
        <v>108</v>
      </c>
      <c r="K113" s="150" t="s">
        <v>109</v>
      </c>
    </row>
    <row r="114" spans="1:12" ht="17.25" thickBot="1">
      <c r="A114" s="489" t="s">
        <v>478</v>
      </c>
      <c r="B114" s="689"/>
      <c r="C114" s="689"/>
      <c r="D114" s="689"/>
      <c r="E114" s="690"/>
      <c r="F114" s="132"/>
      <c r="G114" s="132"/>
      <c r="H114" s="68"/>
      <c r="I114" s="68"/>
      <c r="J114" s="37">
        <v>3000</v>
      </c>
      <c r="K114" s="66">
        <v>11.7</v>
      </c>
    </row>
    <row r="115" spans="1:12" ht="17.25" customHeight="1" thickBot="1">
      <c r="A115" s="489" t="s">
        <v>1283</v>
      </c>
      <c r="B115" s="689"/>
      <c r="C115" s="689"/>
      <c r="D115" s="689"/>
      <c r="E115" s="690"/>
      <c r="F115" s="132"/>
      <c r="G115" s="132"/>
      <c r="H115" s="68"/>
      <c r="I115" s="68"/>
      <c r="J115" s="37">
        <v>4800</v>
      </c>
      <c r="K115" s="66">
        <v>14.5</v>
      </c>
      <c r="L115" s="369"/>
    </row>
    <row r="116" spans="1:12" ht="17.25" customHeight="1" thickBot="1">
      <c r="A116" s="489" t="s">
        <v>513</v>
      </c>
      <c r="B116" s="689"/>
      <c r="C116" s="689"/>
      <c r="D116" s="689"/>
      <c r="E116" s="690"/>
      <c r="F116" s="132"/>
      <c r="G116" s="132"/>
      <c r="H116" s="68"/>
      <c r="I116" s="68"/>
      <c r="J116" s="37">
        <v>6150</v>
      </c>
      <c r="K116" s="66">
        <v>16</v>
      </c>
      <c r="L116" s="369"/>
    </row>
    <row r="117" spans="1:12" ht="17.25" thickBot="1">
      <c r="A117" s="728" t="s">
        <v>945</v>
      </c>
      <c r="B117" s="729"/>
      <c r="C117" s="729"/>
      <c r="D117" s="729"/>
      <c r="E117" s="730"/>
      <c r="F117" s="68"/>
      <c r="G117" s="68"/>
      <c r="H117" s="68"/>
      <c r="I117" s="68"/>
      <c r="J117" s="37">
        <v>5550</v>
      </c>
      <c r="K117" s="33">
        <v>21.7</v>
      </c>
    </row>
    <row r="118" spans="1:12" ht="17.25" thickBot="1">
      <c r="A118" s="728" t="s">
        <v>736</v>
      </c>
      <c r="B118" s="729"/>
      <c r="C118" s="729"/>
      <c r="D118" s="729"/>
      <c r="E118" s="730"/>
      <c r="F118" s="68"/>
      <c r="G118" s="68"/>
      <c r="H118" s="68"/>
      <c r="I118" s="68"/>
      <c r="J118" s="37">
        <v>5000</v>
      </c>
      <c r="K118" s="33">
        <v>17.399999999999999</v>
      </c>
    </row>
    <row r="119" spans="1:12" ht="17.25" thickBot="1">
      <c r="A119" s="489" t="s">
        <v>1353</v>
      </c>
      <c r="B119" s="689"/>
      <c r="C119" s="689"/>
      <c r="D119" s="689"/>
      <c r="E119" s="690"/>
      <c r="F119" s="132"/>
      <c r="G119" s="132"/>
      <c r="H119" s="68"/>
      <c r="I119" s="68"/>
      <c r="J119" s="37">
        <v>180</v>
      </c>
      <c r="K119" s="66">
        <v>0.5</v>
      </c>
    </row>
    <row r="120" spans="1:12" ht="17.25" thickBot="1">
      <c r="A120" s="489" t="s">
        <v>1354</v>
      </c>
      <c r="B120" s="689"/>
      <c r="C120" s="689"/>
      <c r="D120" s="689"/>
      <c r="E120" s="690"/>
      <c r="F120" s="132"/>
      <c r="G120" s="132"/>
      <c r="H120" s="68"/>
      <c r="I120" s="68"/>
      <c r="J120" s="37">
        <v>70</v>
      </c>
      <c r="K120" s="66">
        <v>0.06</v>
      </c>
    </row>
    <row r="121" spans="1:12">
      <c r="A121" s="733" t="s">
        <v>565</v>
      </c>
      <c r="B121" s="734"/>
      <c r="C121" s="734"/>
      <c r="D121" s="734"/>
      <c r="E121" s="734"/>
      <c r="F121" s="734"/>
      <c r="G121" s="734"/>
      <c r="H121" s="12"/>
      <c r="I121" s="12"/>
      <c r="J121" s="37">
        <v>44000</v>
      </c>
      <c r="K121" s="120">
        <v>140</v>
      </c>
    </row>
    <row r="122" spans="1:12">
      <c r="A122" s="738" t="s">
        <v>581</v>
      </c>
      <c r="B122" s="689"/>
      <c r="C122" s="689"/>
      <c r="D122" s="689"/>
      <c r="E122" s="689"/>
      <c r="F122" s="134"/>
      <c r="G122" s="134"/>
      <c r="H122" s="75"/>
      <c r="I122" s="84"/>
      <c r="J122" s="721" t="s">
        <v>572</v>
      </c>
      <c r="K122" s="722"/>
    </row>
    <row r="123" spans="1:12">
      <c r="A123" s="733" t="s">
        <v>566</v>
      </c>
      <c r="B123" s="734"/>
      <c r="C123" s="734"/>
      <c r="D123" s="734"/>
      <c r="E123" s="734"/>
      <c r="F123" s="734"/>
      <c r="G123" s="734"/>
      <c r="H123" s="12"/>
      <c r="I123" s="12"/>
      <c r="J123" s="37">
        <v>48000</v>
      </c>
      <c r="K123" s="120">
        <v>154</v>
      </c>
    </row>
    <row r="124" spans="1:12">
      <c r="A124" s="738" t="s">
        <v>582</v>
      </c>
      <c r="B124" s="689"/>
      <c r="C124" s="689"/>
      <c r="D124" s="689"/>
      <c r="E124" s="689"/>
      <c r="F124" s="134"/>
      <c r="G124" s="134"/>
      <c r="H124" s="75"/>
      <c r="I124" s="84"/>
      <c r="J124" s="721" t="s">
        <v>572</v>
      </c>
      <c r="K124" s="722"/>
    </row>
    <row r="125" spans="1:12">
      <c r="A125" s="733" t="s">
        <v>567</v>
      </c>
      <c r="B125" s="734"/>
      <c r="C125" s="734"/>
      <c r="D125" s="734"/>
      <c r="E125" s="734"/>
      <c r="F125" s="734"/>
      <c r="G125" s="734"/>
      <c r="H125" s="12"/>
      <c r="I125" s="12"/>
      <c r="J125" s="37">
        <v>74000</v>
      </c>
      <c r="K125" s="120">
        <v>236</v>
      </c>
    </row>
    <row r="126" spans="1:12" ht="17.25" thickBot="1">
      <c r="A126" s="738" t="s">
        <v>583</v>
      </c>
      <c r="B126" s="689"/>
      <c r="C126" s="689"/>
      <c r="D126" s="689"/>
      <c r="E126" s="689"/>
      <c r="F126" s="134"/>
      <c r="G126" s="134"/>
      <c r="H126" s="75"/>
      <c r="I126" s="84"/>
      <c r="J126" s="721" t="s">
        <v>572</v>
      </c>
      <c r="K126" s="722"/>
    </row>
    <row r="127" spans="1:12" ht="19.5" thickBot="1">
      <c r="A127" s="631" t="s">
        <v>79</v>
      </c>
      <c r="B127" s="689"/>
      <c r="C127" s="689"/>
      <c r="D127" s="689"/>
      <c r="E127" s="690"/>
      <c r="F127" s="126"/>
      <c r="G127" s="126"/>
      <c r="H127" s="24"/>
      <c r="I127" s="24"/>
      <c r="J127" s="85" t="s">
        <v>108</v>
      </c>
      <c r="K127" s="150" t="s">
        <v>109</v>
      </c>
    </row>
    <row r="128" spans="1:12" ht="17.25" thickBot="1">
      <c r="A128" s="489" t="s">
        <v>479</v>
      </c>
      <c r="B128" s="689"/>
      <c r="C128" s="689"/>
      <c r="D128" s="689"/>
      <c r="E128" s="690"/>
      <c r="F128" s="132"/>
      <c r="G128" s="132"/>
      <c r="H128" s="68"/>
      <c r="I128" s="68"/>
      <c r="J128" s="37">
        <v>4500</v>
      </c>
      <c r="K128" s="66">
        <v>18.3</v>
      </c>
      <c r="L128" s="369"/>
    </row>
    <row r="129" spans="1:12" ht="17.25" thickBot="1">
      <c r="A129" s="489" t="s">
        <v>525</v>
      </c>
      <c r="B129" s="689"/>
      <c r="C129" s="689"/>
      <c r="D129" s="689"/>
      <c r="E129" s="690"/>
      <c r="F129" s="132"/>
      <c r="G129" s="132"/>
      <c r="H129" s="68"/>
      <c r="I129" s="68"/>
      <c r="J129" s="37">
        <v>7400</v>
      </c>
      <c r="K129" s="66">
        <v>22</v>
      </c>
      <c r="L129" s="369"/>
    </row>
    <row r="130" spans="1:12" ht="17.25" thickBot="1">
      <c r="A130" s="489" t="s">
        <v>586</v>
      </c>
      <c r="B130" s="689"/>
      <c r="C130" s="689"/>
      <c r="D130" s="689"/>
      <c r="E130" s="690"/>
      <c r="F130" s="132"/>
      <c r="G130" s="132"/>
      <c r="H130" s="68"/>
      <c r="I130" s="68"/>
      <c r="J130" s="37">
        <v>9650</v>
      </c>
      <c r="K130" s="66">
        <v>26</v>
      </c>
    </row>
    <row r="131" spans="1:12" ht="17.25" thickBot="1">
      <c r="A131" s="489" t="s">
        <v>158</v>
      </c>
      <c r="B131" s="689"/>
      <c r="C131" s="689"/>
      <c r="D131" s="689"/>
      <c r="E131" s="690"/>
      <c r="F131" s="132"/>
      <c r="G131" s="132"/>
      <c r="H131" s="68"/>
      <c r="I131" s="68"/>
      <c r="J131" s="37">
        <v>9700</v>
      </c>
      <c r="K131" s="66">
        <v>29.5</v>
      </c>
      <c r="L131" s="369"/>
    </row>
    <row r="132" spans="1:12">
      <c r="A132" s="489" t="s">
        <v>235</v>
      </c>
      <c r="B132" s="689"/>
      <c r="C132" s="689"/>
      <c r="D132" s="689"/>
      <c r="E132" s="690"/>
      <c r="F132" s="128"/>
      <c r="G132" s="128"/>
      <c r="H132" s="69"/>
      <c r="I132" s="69"/>
      <c r="J132" s="37">
        <v>3900</v>
      </c>
      <c r="K132" s="66">
        <v>34</v>
      </c>
    </row>
    <row r="133" spans="1:12">
      <c r="A133" s="489" t="s">
        <v>1020</v>
      </c>
      <c r="B133" s="689"/>
      <c r="C133" s="689"/>
      <c r="D133" s="689"/>
      <c r="E133" s="690"/>
      <c r="F133" s="128"/>
      <c r="G133" s="128"/>
      <c r="H133" s="69"/>
      <c r="I133" s="69"/>
      <c r="J133" s="37">
        <v>8350</v>
      </c>
      <c r="K133" s="66">
        <v>21.7</v>
      </c>
    </row>
    <row r="134" spans="1:12">
      <c r="A134" s="489" t="s">
        <v>1355</v>
      </c>
      <c r="B134" s="689"/>
      <c r="C134" s="689"/>
      <c r="D134" s="689"/>
      <c r="E134" s="690"/>
      <c r="F134" s="285"/>
      <c r="G134" s="285"/>
      <c r="H134" s="41"/>
      <c r="I134" s="41"/>
      <c r="J134" s="37">
        <v>250</v>
      </c>
      <c r="K134" s="66">
        <v>0.62</v>
      </c>
    </row>
    <row r="135" spans="1:12">
      <c r="A135" s="489" t="s">
        <v>1356</v>
      </c>
      <c r="B135" s="689"/>
      <c r="C135" s="689"/>
      <c r="D135" s="689"/>
      <c r="E135" s="690"/>
      <c r="F135" s="285"/>
      <c r="G135" s="285"/>
      <c r="H135" s="41"/>
      <c r="I135" s="41"/>
      <c r="J135" s="37">
        <v>120</v>
      </c>
      <c r="K135" s="66">
        <v>0.09</v>
      </c>
    </row>
    <row r="136" spans="1:12" ht="18.75">
      <c r="A136" s="631" t="s">
        <v>130</v>
      </c>
      <c r="B136" s="689"/>
      <c r="C136" s="689"/>
      <c r="D136" s="689"/>
      <c r="E136" s="690"/>
      <c r="F136" s="135"/>
      <c r="G136" s="135"/>
      <c r="H136" s="7"/>
      <c r="I136" s="7"/>
      <c r="J136" s="85" t="s">
        <v>108</v>
      </c>
      <c r="K136" s="150" t="s">
        <v>109</v>
      </c>
    </row>
    <row r="137" spans="1:12" ht="18.75">
      <c r="A137" s="685" t="s">
        <v>1271</v>
      </c>
      <c r="B137" s="413"/>
      <c r="C137" s="413"/>
      <c r="D137" s="413"/>
      <c r="E137" s="414"/>
      <c r="F137" s="135"/>
      <c r="G137" s="135"/>
      <c r="H137" s="7"/>
      <c r="I137" s="7"/>
      <c r="J137" s="37">
        <v>8750</v>
      </c>
      <c r="K137" s="66">
        <v>30.2</v>
      </c>
      <c r="L137" s="369"/>
    </row>
    <row r="138" spans="1:12" ht="18.75">
      <c r="A138" s="685" t="s">
        <v>1357</v>
      </c>
      <c r="B138" s="413"/>
      <c r="C138" s="413"/>
      <c r="D138" s="413"/>
      <c r="E138" s="414"/>
      <c r="F138" s="135"/>
      <c r="G138" s="135"/>
      <c r="H138" s="7"/>
      <c r="I138" s="7"/>
      <c r="J138" s="37">
        <v>650</v>
      </c>
      <c r="K138" s="66">
        <v>1.2</v>
      </c>
    </row>
    <row r="139" spans="1:12" ht="18.75">
      <c r="A139" s="685" t="s">
        <v>1358</v>
      </c>
      <c r="B139" s="413"/>
      <c r="C139" s="413"/>
      <c r="D139" s="413"/>
      <c r="E139" s="414"/>
      <c r="F139" s="136"/>
      <c r="G139" s="136"/>
      <c r="H139" s="47"/>
      <c r="I139" s="47"/>
      <c r="J139" s="37">
        <v>240</v>
      </c>
      <c r="K139" s="66">
        <v>0.2</v>
      </c>
    </row>
    <row r="140" spans="1:12" ht="18.75">
      <c r="A140" s="627" t="s">
        <v>265</v>
      </c>
      <c r="B140" s="636"/>
      <c r="C140" s="636"/>
      <c r="D140" s="636"/>
      <c r="E140" s="637"/>
      <c r="F140" s="137"/>
      <c r="G140" s="138"/>
      <c r="H140" s="60"/>
      <c r="I140" s="6"/>
      <c r="J140" s="85" t="s">
        <v>108</v>
      </c>
      <c r="K140" s="150" t="s">
        <v>109</v>
      </c>
    </row>
    <row r="141" spans="1:12" ht="18.75">
      <c r="A141" s="685" t="s">
        <v>1359</v>
      </c>
      <c r="B141" s="413"/>
      <c r="C141" s="413"/>
      <c r="D141" s="413"/>
      <c r="E141" s="414"/>
      <c r="F141" s="137"/>
      <c r="G141" s="138"/>
      <c r="H141" s="60"/>
      <c r="I141" s="6"/>
      <c r="J141" s="37">
        <v>2200</v>
      </c>
      <c r="K141" s="66">
        <v>8</v>
      </c>
    </row>
    <row r="142" spans="1:12" ht="18.75">
      <c r="A142" s="560" t="s">
        <v>266</v>
      </c>
      <c r="B142" s="413"/>
      <c r="C142" s="413"/>
      <c r="D142" s="413"/>
      <c r="E142" s="414"/>
      <c r="F142" s="137"/>
      <c r="G142" s="138"/>
      <c r="H142" s="60"/>
      <c r="I142" s="6"/>
      <c r="J142" s="85" t="s">
        <v>108</v>
      </c>
      <c r="K142" s="150" t="s">
        <v>109</v>
      </c>
    </row>
    <row r="143" spans="1:12">
      <c r="A143" s="685" t="s">
        <v>1360</v>
      </c>
      <c r="B143" s="771"/>
      <c r="C143" s="771"/>
      <c r="D143" s="771"/>
      <c r="E143" s="772"/>
      <c r="F143" s="127"/>
      <c r="G143" s="139"/>
      <c r="H143" s="64"/>
      <c r="I143" s="40"/>
      <c r="J143" s="37">
        <v>4600</v>
      </c>
      <c r="K143" s="66">
        <v>18.5</v>
      </c>
    </row>
    <row r="144" spans="1:12">
      <c r="A144" s="685" t="s">
        <v>1361</v>
      </c>
      <c r="B144" s="771"/>
      <c r="C144" s="771"/>
      <c r="D144" s="771"/>
      <c r="E144" s="772"/>
      <c r="F144" s="127"/>
      <c r="G144" s="139"/>
      <c r="H144" s="64"/>
      <c r="I144" s="40"/>
      <c r="J144" s="37">
        <v>135</v>
      </c>
      <c r="K144" s="66">
        <v>0.28000000000000003</v>
      </c>
    </row>
    <row r="145" spans="1:2034">
      <c r="A145" s="685" t="s">
        <v>1362</v>
      </c>
      <c r="B145" s="771"/>
      <c r="C145" s="771"/>
      <c r="D145" s="771"/>
      <c r="E145" s="772"/>
      <c r="F145" s="127"/>
      <c r="G145" s="139"/>
      <c r="H145" s="64"/>
      <c r="I145" s="40"/>
      <c r="J145" s="37">
        <v>95</v>
      </c>
      <c r="K145" s="66">
        <v>0.03</v>
      </c>
    </row>
    <row r="146" spans="1:2034" ht="18.75">
      <c r="A146" s="560" t="s">
        <v>267</v>
      </c>
      <c r="B146" s="413"/>
      <c r="C146" s="413"/>
      <c r="D146" s="413"/>
      <c r="E146" s="414"/>
      <c r="F146" s="135"/>
      <c r="G146" s="135"/>
      <c r="H146" s="7"/>
      <c r="I146" s="7"/>
      <c r="J146" s="85" t="s">
        <v>108</v>
      </c>
      <c r="K146" s="150" t="s">
        <v>109</v>
      </c>
    </row>
    <row r="147" spans="1:2034" ht="18.75">
      <c r="A147" s="685" t="s">
        <v>1363</v>
      </c>
      <c r="B147" s="413"/>
      <c r="C147" s="413"/>
      <c r="D147" s="413"/>
      <c r="E147" s="414"/>
      <c r="F147" s="135"/>
      <c r="G147" s="135"/>
      <c r="H147" s="7"/>
      <c r="I147" s="7"/>
      <c r="J147" s="37">
        <v>3500</v>
      </c>
      <c r="K147" s="66">
        <v>14.3</v>
      </c>
    </row>
    <row r="148" spans="1:2034" ht="18.75">
      <c r="A148" s="560" t="s">
        <v>123</v>
      </c>
      <c r="B148" s="413"/>
      <c r="C148" s="413"/>
      <c r="D148" s="413"/>
      <c r="E148" s="414"/>
      <c r="F148" s="135"/>
      <c r="G148" s="135"/>
      <c r="H148" s="7"/>
      <c r="I148" s="7"/>
      <c r="J148" s="37" t="s">
        <v>108</v>
      </c>
      <c r="K148" s="66" t="s">
        <v>109</v>
      </c>
    </row>
    <row r="149" spans="1:2034" ht="18.75">
      <c r="A149" s="765" t="s">
        <v>396</v>
      </c>
      <c r="B149" s="766"/>
      <c r="C149" s="766"/>
      <c r="D149" s="766"/>
      <c r="E149" s="767"/>
      <c r="F149" s="135"/>
      <c r="G149" s="135"/>
      <c r="H149" s="7"/>
      <c r="I149" s="7"/>
      <c r="J149" s="37">
        <v>1450</v>
      </c>
      <c r="K149" s="66">
        <v>5</v>
      </c>
    </row>
    <row r="150" spans="1:2034" ht="18.75">
      <c r="A150" s="612" t="s">
        <v>1364</v>
      </c>
      <c r="B150" s="689"/>
      <c r="C150" s="689"/>
      <c r="D150" s="689"/>
      <c r="E150" s="690"/>
      <c r="F150" s="135"/>
      <c r="G150" s="135"/>
      <c r="H150" s="7"/>
      <c r="I150" s="7"/>
      <c r="J150" s="37">
        <v>60</v>
      </c>
      <c r="K150" s="66">
        <v>0.17</v>
      </c>
    </row>
    <row r="151" spans="1:2034" ht="18.75">
      <c r="A151" s="612" t="s">
        <v>1365</v>
      </c>
      <c r="B151" s="689"/>
      <c r="C151" s="689"/>
      <c r="D151" s="689"/>
      <c r="E151" s="690"/>
      <c r="F151" s="135"/>
      <c r="G151" s="135"/>
      <c r="H151" s="7"/>
      <c r="I151" s="7"/>
      <c r="J151" s="37">
        <v>50</v>
      </c>
      <c r="K151" s="66">
        <v>0.02</v>
      </c>
    </row>
    <row r="152" spans="1:2034" ht="18.75">
      <c r="A152" s="612" t="s">
        <v>1366</v>
      </c>
      <c r="B152" s="689"/>
      <c r="C152" s="689"/>
      <c r="D152" s="689"/>
      <c r="E152" s="690"/>
      <c r="F152" s="135"/>
      <c r="G152" s="135"/>
      <c r="H152" s="7"/>
      <c r="I152" s="7"/>
      <c r="J152" s="37">
        <v>110</v>
      </c>
      <c r="K152" s="66">
        <v>0.66</v>
      </c>
    </row>
    <row r="153" spans="1:2034" ht="18.75">
      <c r="A153" s="612" t="s">
        <v>1367</v>
      </c>
      <c r="B153" s="689"/>
      <c r="C153" s="689"/>
      <c r="D153" s="689"/>
      <c r="E153" s="690"/>
      <c r="F153" s="135"/>
      <c r="G153" s="135"/>
      <c r="H153" s="7"/>
      <c r="I153" s="7"/>
      <c r="J153" s="37">
        <v>50</v>
      </c>
      <c r="K153" s="66">
        <v>0.04</v>
      </c>
    </row>
    <row r="154" spans="1:2034" ht="18.75">
      <c r="A154" s="631" t="s">
        <v>124</v>
      </c>
      <c r="B154" s="689"/>
      <c r="C154" s="689"/>
      <c r="D154" s="689"/>
      <c r="E154" s="690"/>
      <c r="F154" s="135"/>
      <c r="G154" s="135"/>
      <c r="H154" s="7"/>
      <c r="I154" s="7"/>
      <c r="J154" s="85" t="s">
        <v>108</v>
      </c>
      <c r="K154" s="150" t="s">
        <v>109</v>
      </c>
    </row>
    <row r="155" spans="1:2034" ht="18.75">
      <c r="A155" s="489" t="s">
        <v>151</v>
      </c>
      <c r="B155" s="689"/>
      <c r="C155" s="689"/>
      <c r="D155" s="689"/>
      <c r="E155" s="690"/>
      <c r="F155" s="297"/>
      <c r="G155" s="297"/>
      <c r="H155" s="298"/>
      <c r="I155" s="298"/>
      <c r="J155" s="37">
        <v>3450</v>
      </c>
      <c r="K155" s="66">
        <v>11</v>
      </c>
    </row>
    <row r="156" spans="1:2034" s="32" customFormat="1" ht="18.75">
      <c r="A156" s="773" t="s">
        <v>152</v>
      </c>
      <c r="B156" s="774"/>
      <c r="C156" s="774"/>
      <c r="D156" s="774"/>
      <c r="E156" s="775"/>
      <c r="F156" s="409"/>
      <c r="G156" s="409"/>
      <c r="H156" s="410"/>
      <c r="I156" s="410"/>
      <c r="J156" s="374">
        <v>4000</v>
      </c>
      <c r="K156" s="375">
        <v>12</v>
      </c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  <c r="AA156" s="172"/>
      <c r="AB156" s="172"/>
      <c r="AC156" s="172"/>
      <c r="AD156" s="172"/>
      <c r="AE156" s="172"/>
      <c r="AF156" s="172"/>
      <c r="AG156" s="172"/>
      <c r="AH156" s="172"/>
      <c r="AI156" s="172"/>
      <c r="AJ156" s="172"/>
      <c r="AK156" s="172"/>
      <c r="AL156" s="172"/>
      <c r="AM156" s="172"/>
      <c r="AN156" s="172"/>
      <c r="AO156" s="172"/>
      <c r="AP156" s="172"/>
      <c r="AQ156" s="172"/>
      <c r="AR156" s="172"/>
      <c r="AS156" s="172"/>
      <c r="AT156" s="172"/>
      <c r="AU156" s="172"/>
      <c r="AV156" s="172"/>
      <c r="AW156" s="172"/>
      <c r="AX156" s="172"/>
      <c r="AY156" s="172"/>
      <c r="AZ156" s="172"/>
      <c r="BA156" s="172"/>
      <c r="BB156" s="172"/>
      <c r="BC156" s="172"/>
      <c r="BD156" s="172"/>
      <c r="BE156" s="172"/>
      <c r="BF156" s="172"/>
      <c r="BG156" s="172"/>
      <c r="BH156" s="172"/>
      <c r="BI156" s="172"/>
      <c r="BJ156" s="172"/>
      <c r="BK156" s="172"/>
      <c r="BL156" s="172"/>
      <c r="BM156" s="172"/>
      <c r="BN156" s="172"/>
      <c r="BO156" s="172"/>
      <c r="BP156" s="172"/>
      <c r="BQ156" s="172"/>
      <c r="BR156" s="172"/>
      <c r="BS156" s="172"/>
      <c r="BT156" s="172"/>
      <c r="BU156" s="172"/>
      <c r="BV156" s="172"/>
      <c r="BW156" s="172"/>
      <c r="BX156" s="172"/>
      <c r="BY156" s="172"/>
      <c r="BZ156" s="172"/>
      <c r="CA156" s="172"/>
      <c r="CB156" s="172"/>
      <c r="CC156" s="172"/>
      <c r="CD156" s="172"/>
      <c r="CE156" s="172"/>
      <c r="CF156" s="172"/>
      <c r="CG156" s="172"/>
      <c r="CH156" s="172"/>
      <c r="CI156" s="172"/>
      <c r="CJ156" s="172"/>
      <c r="CK156" s="172"/>
      <c r="CL156" s="172"/>
      <c r="CM156" s="172"/>
      <c r="CN156" s="172"/>
      <c r="CO156" s="172"/>
      <c r="CP156" s="172"/>
      <c r="CQ156" s="172"/>
      <c r="CR156" s="172"/>
      <c r="CS156" s="172"/>
      <c r="CT156" s="172"/>
      <c r="CU156" s="172"/>
      <c r="CV156" s="172"/>
      <c r="CW156" s="172"/>
      <c r="CX156" s="172"/>
      <c r="CY156" s="172"/>
      <c r="CZ156" s="172"/>
      <c r="DA156" s="172"/>
      <c r="DB156" s="172"/>
      <c r="DC156" s="172"/>
      <c r="DD156" s="172"/>
      <c r="DE156" s="172"/>
      <c r="DF156" s="172"/>
      <c r="DG156" s="172"/>
      <c r="DH156" s="172"/>
      <c r="DI156" s="172"/>
      <c r="DJ156" s="172"/>
      <c r="DK156" s="172"/>
      <c r="DL156" s="172"/>
      <c r="DM156" s="172"/>
      <c r="DN156" s="172"/>
      <c r="DO156" s="172"/>
      <c r="DP156" s="172"/>
      <c r="DQ156" s="172"/>
      <c r="DR156" s="172"/>
      <c r="DS156" s="172"/>
      <c r="DT156" s="172"/>
      <c r="DU156" s="172"/>
      <c r="DV156" s="172"/>
      <c r="DW156" s="172"/>
      <c r="DX156" s="172"/>
      <c r="DY156" s="172"/>
      <c r="DZ156" s="172"/>
      <c r="EA156" s="172"/>
      <c r="EB156" s="172"/>
      <c r="EC156" s="172"/>
      <c r="ED156" s="172"/>
      <c r="EE156" s="172"/>
      <c r="EF156" s="172"/>
      <c r="EG156" s="172"/>
      <c r="EH156" s="172"/>
      <c r="EI156" s="172"/>
      <c r="EJ156" s="172"/>
      <c r="EK156" s="172"/>
      <c r="EL156" s="172"/>
      <c r="EM156" s="172"/>
      <c r="EN156" s="172"/>
      <c r="EO156" s="172"/>
      <c r="EP156" s="172"/>
      <c r="EQ156" s="172"/>
      <c r="ER156" s="172"/>
      <c r="ES156" s="172"/>
      <c r="ET156" s="172"/>
      <c r="EU156" s="172"/>
      <c r="EV156" s="172"/>
      <c r="EW156" s="172"/>
      <c r="EX156" s="172"/>
      <c r="EY156" s="172"/>
      <c r="EZ156" s="172"/>
      <c r="FA156" s="172"/>
      <c r="FB156" s="172"/>
      <c r="FC156" s="172"/>
      <c r="FD156" s="172"/>
      <c r="FE156" s="172"/>
      <c r="FF156" s="172"/>
      <c r="FG156" s="172"/>
      <c r="FH156" s="172"/>
      <c r="FI156" s="172"/>
      <c r="FJ156" s="172"/>
      <c r="FK156" s="172"/>
      <c r="FL156" s="172"/>
      <c r="FM156" s="172"/>
      <c r="FN156" s="172"/>
      <c r="FO156" s="172"/>
      <c r="FP156" s="172"/>
      <c r="FQ156" s="172"/>
      <c r="FR156" s="172"/>
      <c r="FS156" s="172"/>
      <c r="FT156" s="172"/>
      <c r="FU156" s="172"/>
      <c r="FV156" s="172"/>
      <c r="FW156" s="172"/>
      <c r="FX156" s="172"/>
      <c r="FY156" s="172"/>
      <c r="FZ156" s="172"/>
      <c r="GA156" s="172"/>
      <c r="GB156" s="172"/>
      <c r="GC156" s="172"/>
      <c r="GD156" s="172"/>
      <c r="GE156" s="172"/>
      <c r="GF156" s="172"/>
      <c r="GG156" s="172"/>
      <c r="GH156" s="172"/>
      <c r="GI156" s="172"/>
      <c r="GJ156" s="172"/>
      <c r="GK156" s="172"/>
      <c r="GL156" s="172"/>
      <c r="GM156" s="172"/>
      <c r="GN156" s="172"/>
      <c r="GO156" s="172"/>
      <c r="GP156" s="172"/>
      <c r="GQ156" s="172"/>
      <c r="GR156" s="172"/>
      <c r="GS156" s="172"/>
      <c r="GT156" s="172"/>
      <c r="GU156" s="172"/>
      <c r="GV156" s="172"/>
      <c r="GW156" s="172"/>
      <c r="GX156" s="172"/>
      <c r="GY156" s="172"/>
      <c r="GZ156" s="172"/>
      <c r="HA156" s="172"/>
      <c r="HB156" s="172"/>
      <c r="HC156" s="172"/>
      <c r="HD156" s="172"/>
      <c r="HE156" s="172"/>
      <c r="HF156" s="172"/>
      <c r="HG156" s="172"/>
      <c r="HH156" s="172"/>
      <c r="HI156" s="172"/>
      <c r="HJ156" s="172"/>
      <c r="HK156" s="172"/>
      <c r="HL156" s="172"/>
      <c r="HM156" s="172"/>
      <c r="HN156" s="172"/>
      <c r="HO156" s="172"/>
      <c r="HP156" s="172"/>
      <c r="HQ156" s="172"/>
      <c r="HR156" s="172"/>
      <c r="HS156" s="172"/>
      <c r="HT156" s="172"/>
      <c r="HU156" s="172"/>
      <c r="HV156" s="172"/>
      <c r="HW156" s="172"/>
      <c r="HX156" s="172"/>
      <c r="HY156" s="172"/>
      <c r="HZ156" s="172"/>
      <c r="IA156" s="172"/>
      <c r="IB156" s="172"/>
      <c r="IC156" s="172"/>
      <c r="ID156" s="172"/>
      <c r="IE156" s="172"/>
      <c r="IF156" s="172"/>
      <c r="IG156" s="172"/>
      <c r="IH156" s="172"/>
      <c r="II156" s="172"/>
      <c r="IJ156" s="172"/>
      <c r="IK156" s="172"/>
      <c r="IL156" s="172"/>
      <c r="IM156" s="172"/>
      <c r="IN156" s="172"/>
      <c r="IO156" s="172"/>
      <c r="IP156" s="172"/>
      <c r="IQ156" s="172"/>
      <c r="IR156" s="172"/>
      <c r="IS156" s="172"/>
      <c r="IT156" s="172"/>
      <c r="IU156" s="172"/>
      <c r="IV156" s="172"/>
      <c r="IW156" s="172"/>
      <c r="IX156" s="172"/>
      <c r="IY156" s="172"/>
      <c r="IZ156" s="172"/>
      <c r="JA156" s="172"/>
      <c r="JB156" s="172"/>
      <c r="JC156" s="172"/>
      <c r="JD156" s="172"/>
      <c r="JE156" s="172"/>
      <c r="JF156" s="172"/>
      <c r="JG156" s="172"/>
      <c r="JH156" s="172"/>
      <c r="JI156" s="172"/>
      <c r="JJ156" s="172"/>
      <c r="JK156" s="172"/>
      <c r="JL156" s="172"/>
      <c r="JM156" s="172"/>
      <c r="JN156" s="172"/>
      <c r="JO156" s="172"/>
      <c r="JP156" s="172"/>
      <c r="JQ156" s="172"/>
      <c r="JR156" s="172"/>
      <c r="JS156" s="172"/>
      <c r="JT156" s="172"/>
      <c r="JU156" s="172"/>
      <c r="JV156" s="172"/>
      <c r="JW156" s="172"/>
      <c r="JX156" s="172"/>
      <c r="JY156" s="172"/>
      <c r="JZ156" s="172"/>
      <c r="KA156" s="172"/>
      <c r="KB156" s="172"/>
      <c r="KC156" s="172"/>
      <c r="KD156" s="172"/>
      <c r="KE156" s="172"/>
      <c r="KF156" s="172"/>
      <c r="KG156" s="172"/>
      <c r="KH156" s="172"/>
      <c r="KI156" s="172"/>
      <c r="KJ156" s="172"/>
      <c r="KK156" s="172"/>
      <c r="KL156" s="172"/>
      <c r="KM156" s="172"/>
      <c r="KN156" s="172"/>
      <c r="KO156" s="172"/>
      <c r="KP156" s="172"/>
      <c r="KQ156" s="172"/>
      <c r="KR156" s="172"/>
      <c r="KS156" s="172"/>
      <c r="KT156" s="172"/>
      <c r="KU156" s="172"/>
      <c r="KV156" s="172"/>
      <c r="KW156" s="172"/>
      <c r="KX156" s="172"/>
      <c r="KY156" s="172"/>
      <c r="KZ156" s="172"/>
      <c r="LA156" s="172"/>
      <c r="LB156" s="172"/>
      <c r="LC156" s="172"/>
      <c r="LD156" s="172"/>
      <c r="LE156" s="172"/>
      <c r="LF156" s="172"/>
      <c r="LG156" s="172"/>
      <c r="LH156" s="172"/>
      <c r="LI156" s="172"/>
      <c r="LJ156" s="172"/>
      <c r="LK156" s="172"/>
      <c r="LL156" s="172"/>
      <c r="LM156" s="172"/>
      <c r="LN156" s="172"/>
      <c r="LO156" s="172"/>
      <c r="LP156" s="172"/>
      <c r="LQ156" s="172"/>
      <c r="LR156" s="172"/>
      <c r="LS156" s="172"/>
      <c r="LT156" s="172"/>
      <c r="LU156" s="172"/>
      <c r="LV156" s="172"/>
      <c r="LW156" s="172"/>
      <c r="LX156" s="172"/>
      <c r="LY156" s="172"/>
      <c r="LZ156" s="172"/>
      <c r="MA156" s="172"/>
      <c r="MB156" s="172"/>
      <c r="MC156" s="172"/>
      <c r="MD156" s="172"/>
      <c r="ME156" s="172"/>
      <c r="MF156" s="172"/>
      <c r="MG156" s="172"/>
      <c r="MH156" s="172"/>
      <c r="MI156" s="172"/>
      <c r="MJ156" s="172"/>
      <c r="MK156" s="172"/>
      <c r="ML156" s="172"/>
      <c r="MM156" s="172"/>
      <c r="MN156" s="172"/>
      <c r="MO156" s="172"/>
      <c r="MP156" s="172"/>
      <c r="MQ156" s="172"/>
      <c r="MR156" s="172"/>
      <c r="MS156" s="172"/>
      <c r="MT156" s="172"/>
      <c r="MU156" s="172"/>
      <c r="MV156" s="172"/>
      <c r="MW156" s="172"/>
      <c r="MX156" s="172"/>
      <c r="MY156" s="172"/>
      <c r="MZ156" s="172"/>
      <c r="NA156" s="172"/>
      <c r="NB156" s="172"/>
      <c r="NC156" s="172"/>
      <c r="ND156" s="172"/>
      <c r="NE156" s="172"/>
      <c r="NF156" s="172"/>
      <c r="NG156" s="172"/>
      <c r="NH156" s="172"/>
      <c r="NI156" s="172"/>
      <c r="NJ156" s="172"/>
      <c r="NK156" s="172"/>
      <c r="NL156" s="172"/>
      <c r="NM156" s="172"/>
      <c r="NN156" s="172"/>
      <c r="NO156" s="172"/>
      <c r="NP156" s="172"/>
      <c r="NQ156" s="172"/>
      <c r="NR156" s="172"/>
      <c r="NS156" s="172"/>
      <c r="NT156" s="172"/>
      <c r="NU156" s="172"/>
      <c r="NV156" s="172"/>
      <c r="NW156" s="172"/>
      <c r="NX156" s="172"/>
      <c r="NY156" s="172"/>
      <c r="NZ156" s="172"/>
      <c r="OA156" s="172"/>
      <c r="OB156" s="172"/>
      <c r="OC156" s="172"/>
      <c r="OD156" s="172"/>
      <c r="OE156" s="172"/>
      <c r="OF156" s="172"/>
      <c r="OG156" s="172"/>
      <c r="OH156" s="172"/>
      <c r="OI156" s="172"/>
      <c r="OJ156" s="172"/>
      <c r="OK156" s="172"/>
      <c r="OL156" s="172"/>
      <c r="OM156" s="172"/>
      <c r="ON156" s="172"/>
      <c r="OO156" s="172"/>
      <c r="OP156" s="172"/>
      <c r="OQ156" s="172"/>
      <c r="OR156" s="172"/>
      <c r="OS156" s="172"/>
      <c r="OT156" s="172"/>
      <c r="OU156" s="172"/>
      <c r="OV156" s="172"/>
      <c r="OW156" s="172"/>
      <c r="OX156" s="172"/>
      <c r="OY156" s="172"/>
      <c r="OZ156" s="172"/>
      <c r="PA156" s="172"/>
      <c r="PB156" s="172"/>
      <c r="PC156" s="172"/>
      <c r="PD156" s="172"/>
      <c r="PE156" s="172"/>
      <c r="PF156" s="172"/>
      <c r="PG156" s="172"/>
      <c r="PH156" s="172"/>
      <c r="PI156" s="172"/>
      <c r="PJ156" s="172"/>
      <c r="PK156" s="172"/>
      <c r="PL156" s="172"/>
      <c r="PM156" s="172"/>
      <c r="PN156" s="172"/>
      <c r="PO156" s="172"/>
      <c r="PP156" s="172"/>
      <c r="PQ156" s="172"/>
      <c r="PR156" s="172"/>
      <c r="PS156" s="172"/>
      <c r="PT156" s="172"/>
      <c r="PU156" s="172"/>
      <c r="PV156" s="172"/>
      <c r="PW156" s="172"/>
      <c r="PX156" s="172"/>
      <c r="PY156" s="172"/>
      <c r="PZ156" s="172"/>
      <c r="QA156" s="172"/>
      <c r="QB156" s="172"/>
      <c r="QC156" s="172"/>
      <c r="QD156" s="172"/>
      <c r="QE156" s="172"/>
      <c r="QF156" s="172"/>
      <c r="QG156" s="172"/>
      <c r="QH156" s="172"/>
      <c r="QI156" s="172"/>
      <c r="QJ156" s="172"/>
      <c r="QK156" s="172"/>
      <c r="QL156" s="172"/>
      <c r="QM156" s="172"/>
      <c r="QN156" s="172"/>
      <c r="QO156" s="172"/>
      <c r="QP156" s="172"/>
      <c r="QQ156" s="172"/>
      <c r="QR156" s="172"/>
      <c r="QS156" s="172"/>
      <c r="QT156" s="172"/>
      <c r="QU156" s="172"/>
      <c r="QV156" s="172"/>
      <c r="QW156" s="172"/>
      <c r="QX156" s="172"/>
      <c r="QY156" s="172"/>
      <c r="QZ156" s="172"/>
      <c r="RA156" s="172"/>
      <c r="RB156" s="172"/>
      <c r="RC156" s="172"/>
      <c r="RD156" s="172"/>
      <c r="RE156" s="172"/>
      <c r="RF156" s="172"/>
      <c r="RG156" s="172"/>
      <c r="RH156" s="172"/>
      <c r="RI156" s="172"/>
      <c r="RJ156" s="172"/>
      <c r="RK156" s="172"/>
      <c r="RL156" s="172"/>
      <c r="RM156" s="172"/>
      <c r="RN156" s="172"/>
      <c r="RO156" s="172"/>
      <c r="RP156" s="172"/>
      <c r="RQ156" s="172"/>
      <c r="RR156" s="172"/>
      <c r="RS156" s="172"/>
      <c r="RT156" s="172"/>
      <c r="RU156" s="172"/>
      <c r="RV156" s="172"/>
      <c r="RW156" s="172"/>
      <c r="RX156" s="172"/>
      <c r="RY156" s="172"/>
      <c r="RZ156" s="172"/>
      <c r="SA156" s="172"/>
      <c r="SB156" s="172"/>
      <c r="SC156" s="172"/>
      <c r="SD156" s="172"/>
      <c r="SE156" s="172"/>
      <c r="SF156" s="172"/>
      <c r="SG156" s="172"/>
      <c r="SH156" s="172"/>
      <c r="SI156" s="172"/>
      <c r="SJ156" s="172"/>
      <c r="SK156" s="172"/>
      <c r="SL156" s="172"/>
      <c r="SM156" s="172"/>
      <c r="SN156" s="172"/>
      <c r="SO156" s="172"/>
      <c r="SP156" s="172"/>
      <c r="SQ156" s="172"/>
      <c r="SR156" s="172"/>
      <c r="SS156" s="172"/>
      <c r="ST156" s="172"/>
      <c r="SU156" s="172"/>
      <c r="SV156" s="172"/>
      <c r="SW156" s="172"/>
      <c r="SX156" s="172"/>
      <c r="SY156" s="172"/>
      <c r="SZ156" s="172"/>
      <c r="TA156" s="172"/>
      <c r="TB156" s="172"/>
      <c r="TC156" s="172"/>
      <c r="TD156" s="172"/>
      <c r="TE156" s="172"/>
      <c r="TF156" s="172"/>
      <c r="TG156" s="172"/>
      <c r="TH156" s="172"/>
      <c r="TI156" s="172"/>
      <c r="TJ156" s="172"/>
      <c r="TK156" s="172"/>
      <c r="TL156" s="172"/>
      <c r="TM156" s="172"/>
      <c r="TN156" s="172"/>
      <c r="TO156" s="172"/>
      <c r="TP156" s="172"/>
      <c r="TQ156" s="172"/>
      <c r="TR156" s="172"/>
      <c r="TS156" s="172"/>
      <c r="TT156" s="172"/>
      <c r="TU156" s="172"/>
      <c r="TV156" s="172"/>
      <c r="TW156" s="172"/>
      <c r="TX156" s="172"/>
      <c r="TY156" s="172"/>
      <c r="TZ156" s="172"/>
      <c r="UA156" s="172"/>
      <c r="UB156" s="172"/>
      <c r="UC156" s="172"/>
      <c r="UD156" s="172"/>
      <c r="UE156" s="172"/>
      <c r="UF156" s="172"/>
      <c r="UG156" s="172"/>
      <c r="UH156" s="172"/>
      <c r="UI156" s="172"/>
      <c r="UJ156" s="172"/>
      <c r="UK156" s="172"/>
      <c r="UL156" s="172"/>
      <c r="UM156" s="172"/>
      <c r="UN156" s="172"/>
      <c r="UO156" s="172"/>
      <c r="UP156" s="172"/>
      <c r="UQ156" s="172"/>
      <c r="UR156" s="172"/>
      <c r="US156" s="172"/>
      <c r="UT156" s="172"/>
      <c r="UU156" s="172"/>
      <c r="UV156" s="172"/>
      <c r="UW156" s="172"/>
      <c r="UX156" s="172"/>
      <c r="UY156" s="172"/>
      <c r="UZ156" s="172"/>
      <c r="VA156" s="172"/>
      <c r="VB156" s="172"/>
      <c r="VC156" s="172"/>
      <c r="VD156" s="172"/>
      <c r="VE156" s="172"/>
      <c r="VF156" s="172"/>
      <c r="VG156" s="172"/>
      <c r="VH156" s="172"/>
      <c r="VI156" s="172"/>
      <c r="VJ156" s="172"/>
      <c r="VK156" s="172"/>
      <c r="VL156" s="172"/>
      <c r="VM156" s="172"/>
      <c r="VN156" s="172"/>
      <c r="VO156" s="172"/>
      <c r="VP156" s="172"/>
      <c r="VQ156" s="172"/>
      <c r="VR156" s="172"/>
      <c r="VS156" s="172"/>
      <c r="VT156" s="172"/>
      <c r="VU156" s="172"/>
      <c r="VV156" s="172"/>
      <c r="VW156" s="172"/>
      <c r="VX156" s="172"/>
      <c r="VY156" s="172"/>
      <c r="VZ156" s="172"/>
      <c r="WA156" s="172"/>
      <c r="WB156" s="172"/>
      <c r="WC156" s="172"/>
      <c r="WD156" s="172"/>
      <c r="WE156" s="172"/>
      <c r="WF156" s="172"/>
      <c r="WG156" s="172"/>
      <c r="WH156" s="172"/>
      <c r="WI156" s="172"/>
      <c r="WJ156" s="172"/>
      <c r="WK156" s="172"/>
      <c r="WL156" s="172"/>
      <c r="WM156" s="172"/>
      <c r="WN156" s="172"/>
      <c r="WO156" s="172"/>
      <c r="WP156" s="172"/>
      <c r="WQ156" s="172"/>
      <c r="WR156" s="172"/>
      <c r="WS156" s="172"/>
      <c r="WT156" s="172"/>
      <c r="WU156" s="172"/>
      <c r="WV156" s="172"/>
      <c r="WW156" s="172"/>
      <c r="WX156" s="172"/>
      <c r="WY156" s="172"/>
      <c r="WZ156" s="172"/>
      <c r="XA156" s="172"/>
      <c r="XB156" s="172"/>
      <c r="XC156" s="172"/>
      <c r="XD156" s="172"/>
      <c r="XE156" s="172"/>
      <c r="XF156" s="172"/>
      <c r="XG156" s="172"/>
      <c r="XH156" s="172"/>
      <c r="XI156" s="172"/>
      <c r="XJ156" s="172"/>
      <c r="XK156" s="172"/>
      <c r="XL156" s="172"/>
      <c r="XM156" s="172"/>
      <c r="XN156" s="172"/>
      <c r="XO156" s="172"/>
      <c r="XP156" s="172"/>
      <c r="XQ156" s="172"/>
      <c r="XR156" s="172"/>
      <c r="XS156" s="172"/>
      <c r="XT156" s="172"/>
      <c r="XU156" s="172"/>
      <c r="XV156" s="172"/>
      <c r="XW156" s="172"/>
      <c r="XX156" s="172"/>
      <c r="XY156" s="172"/>
      <c r="XZ156" s="172"/>
      <c r="YA156" s="172"/>
      <c r="YB156" s="172"/>
      <c r="YC156" s="172"/>
      <c r="YD156" s="172"/>
      <c r="YE156" s="172"/>
      <c r="YF156" s="172"/>
      <c r="YG156" s="172"/>
      <c r="YH156" s="172"/>
      <c r="YI156" s="172"/>
      <c r="YJ156" s="172"/>
      <c r="YK156" s="172"/>
      <c r="YL156" s="172"/>
      <c r="YM156" s="172"/>
      <c r="YN156" s="172"/>
      <c r="YO156" s="172"/>
      <c r="YP156" s="172"/>
      <c r="YQ156" s="172"/>
      <c r="YR156" s="172"/>
      <c r="YS156" s="172"/>
      <c r="YT156" s="172"/>
      <c r="YU156" s="172"/>
      <c r="YV156" s="172"/>
      <c r="YW156" s="172"/>
      <c r="YX156" s="172"/>
      <c r="YY156" s="172"/>
      <c r="YZ156" s="172"/>
      <c r="ZA156" s="172"/>
      <c r="ZB156" s="172"/>
      <c r="ZC156" s="172"/>
      <c r="ZD156" s="172"/>
      <c r="ZE156" s="172"/>
      <c r="ZF156" s="172"/>
      <c r="ZG156" s="172"/>
      <c r="ZH156" s="172"/>
      <c r="ZI156" s="172"/>
      <c r="ZJ156" s="172"/>
      <c r="ZK156" s="172"/>
      <c r="ZL156" s="172"/>
      <c r="ZM156" s="172"/>
      <c r="ZN156" s="172"/>
      <c r="ZO156" s="172"/>
      <c r="ZP156" s="172"/>
      <c r="ZQ156" s="172"/>
      <c r="ZR156" s="172"/>
      <c r="ZS156" s="172"/>
      <c r="ZT156" s="172"/>
      <c r="ZU156" s="172"/>
      <c r="ZV156" s="172"/>
      <c r="ZW156" s="172"/>
      <c r="ZX156" s="172"/>
      <c r="ZY156" s="172"/>
      <c r="ZZ156" s="172"/>
      <c r="AAA156" s="172"/>
      <c r="AAB156" s="172"/>
      <c r="AAC156" s="172"/>
      <c r="AAD156" s="172"/>
      <c r="AAE156" s="172"/>
      <c r="AAF156" s="172"/>
      <c r="AAG156" s="172"/>
      <c r="AAH156" s="172"/>
      <c r="AAI156" s="172"/>
      <c r="AAJ156" s="172"/>
      <c r="AAK156" s="172"/>
      <c r="AAL156" s="172"/>
      <c r="AAM156" s="172"/>
      <c r="AAN156" s="172"/>
      <c r="AAO156" s="172"/>
      <c r="AAP156" s="172"/>
      <c r="AAQ156" s="172"/>
      <c r="AAR156" s="172"/>
      <c r="AAS156" s="172"/>
      <c r="AAT156" s="172"/>
      <c r="AAU156" s="172"/>
      <c r="AAV156" s="172"/>
      <c r="AAW156" s="172"/>
      <c r="AAX156" s="172"/>
      <c r="AAY156" s="172"/>
      <c r="AAZ156" s="172"/>
      <c r="ABA156" s="172"/>
      <c r="ABB156" s="172"/>
      <c r="ABC156" s="172"/>
      <c r="ABD156" s="172"/>
      <c r="ABE156" s="172"/>
      <c r="ABF156" s="172"/>
      <c r="ABG156" s="172"/>
      <c r="ABH156" s="172"/>
      <c r="ABI156" s="172"/>
      <c r="ABJ156" s="172"/>
      <c r="ABK156" s="172"/>
      <c r="ABL156" s="172"/>
      <c r="ABM156" s="172"/>
      <c r="ABN156" s="172"/>
      <c r="ABO156" s="172"/>
      <c r="ABP156" s="172"/>
      <c r="ABQ156" s="172"/>
      <c r="ABR156" s="172"/>
      <c r="ABS156" s="172"/>
      <c r="ABT156" s="172"/>
      <c r="ABU156" s="172"/>
      <c r="ABV156" s="172"/>
      <c r="ABW156" s="172"/>
      <c r="ABX156" s="172"/>
      <c r="ABY156" s="172"/>
      <c r="ABZ156" s="172"/>
      <c r="ACA156" s="172"/>
      <c r="ACB156" s="172"/>
      <c r="ACC156" s="172"/>
      <c r="ACD156" s="172"/>
      <c r="ACE156" s="172"/>
      <c r="ACF156" s="172"/>
      <c r="ACG156" s="172"/>
      <c r="ACH156" s="172"/>
      <c r="ACI156" s="172"/>
      <c r="ACJ156" s="172"/>
      <c r="ACK156" s="172"/>
      <c r="ACL156" s="172"/>
      <c r="ACM156" s="172"/>
      <c r="ACN156" s="172"/>
      <c r="ACO156" s="172"/>
      <c r="ACP156" s="172"/>
      <c r="ACQ156" s="172"/>
      <c r="ACR156" s="172"/>
      <c r="ACS156" s="172"/>
      <c r="ACT156" s="172"/>
      <c r="ACU156" s="172"/>
      <c r="ACV156" s="172"/>
      <c r="ACW156" s="172"/>
      <c r="ACX156" s="172"/>
      <c r="ACY156" s="172"/>
      <c r="ACZ156" s="172"/>
      <c r="ADA156" s="172"/>
      <c r="ADB156" s="172"/>
      <c r="ADC156" s="172"/>
      <c r="ADD156" s="172"/>
      <c r="ADE156" s="172"/>
      <c r="ADF156" s="172"/>
      <c r="ADG156" s="172"/>
      <c r="ADH156" s="172"/>
      <c r="ADI156" s="172"/>
      <c r="ADJ156" s="172"/>
      <c r="ADK156" s="172"/>
      <c r="ADL156" s="172"/>
      <c r="ADM156" s="172"/>
      <c r="ADN156" s="172"/>
      <c r="ADO156" s="172"/>
      <c r="ADP156" s="172"/>
      <c r="ADQ156" s="172"/>
      <c r="ADR156" s="172"/>
      <c r="ADS156" s="172"/>
      <c r="ADT156" s="172"/>
      <c r="ADU156" s="172"/>
      <c r="ADV156" s="172"/>
      <c r="ADW156" s="172"/>
      <c r="ADX156" s="172"/>
      <c r="ADY156" s="172"/>
      <c r="ADZ156" s="172"/>
      <c r="AEA156" s="172"/>
      <c r="AEB156" s="172"/>
      <c r="AEC156" s="172"/>
      <c r="AED156" s="172"/>
      <c r="AEE156" s="172"/>
      <c r="AEF156" s="172"/>
      <c r="AEG156" s="172"/>
      <c r="AEH156" s="172"/>
      <c r="AEI156" s="172"/>
      <c r="AEJ156" s="172"/>
      <c r="AEK156" s="172"/>
      <c r="AEL156" s="172"/>
      <c r="AEM156" s="172"/>
      <c r="AEN156" s="172"/>
      <c r="AEO156" s="172"/>
      <c r="AEP156" s="172"/>
      <c r="AEQ156" s="172"/>
      <c r="AER156" s="172"/>
      <c r="AES156" s="172"/>
      <c r="AET156" s="172"/>
      <c r="AEU156" s="172"/>
      <c r="AEV156" s="172"/>
      <c r="AEW156" s="172"/>
      <c r="AEX156" s="172"/>
      <c r="AEY156" s="172"/>
      <c r="AEZ156" s="172"/>
      <c r="AFA156" s="172"/>
      <c r="AFB156" s="172"/>
      <c r="AFC156" s="172"/>
      <c r="AFD156" s="172"/>
      <c r="AFE156" s="172"/>
      <c r="AFF156" s="172"/>
      <c r="AFG156" s="172"/>
      <c r="AFH156" s="172"/>
      <c r="AFI156" s="172"/>
      <c r="AFJ156" s="172"/>
      <c r="AFK156" s="172"/>
      <c r="AFL156" s="172"/>
      <c r="AFM156" s="172"/>
      <c r="AFN156" s="172"/>
      <c r="AFO156" s="172"/>
      <c r="AFP156" s="172"/>
      <c r="AFQ156" s="172"/>
      <c r="AFR156" s="172"/>
      <c r="AFS156" s="172"/>
      <c r="AFT156" s="172"/>
      <c r="AFU156" s="172"/>
      <c r="AFV156" s="172"/>
      <c r="AFW156" s="172"/>
      <c r="AFX156" s="172"/>
      <c r="AFY156" s="172"/>
      <c r="AFZ156" s="172"/>
      <c r="AGA156" s="172"/>
      <c r="AGB156" s="172"/>
      <c r="AGC156" s="172"/>
      <c r="AGD156" s="172"/>
      <c r="AGE156" s="172"/>
      <c r="AGF156" s="172"/>
      <c r="AGG156" s="172"/>
      <c r="AGH156" s="172"/>
      <c r="AGI156" s="172"/>
      <c r="AGJ156" s="172"/>
      <c r="AGK156" s="172"/>
      <c r="AGL156" s="172"/>
      <c r="AGM156" s="172"/>
      <c r="AGN156" s="172"/>
      <c r="AGO156" s="172"/>
      <c r="AGP156" s="172"/>
      <c r="AGQ156" s="172"/>
      <c r="AGR156" s="172"/>
      <c r="AGS156" s="172"/>
      <c r="AGT156" s="172"/>
      <c r="AGU156" s="172"/>
      <c r="AGV156" s="172"/>
      <c r="AGW156" s="172"/>
      <c r="AGX156" s="172"/>
      <c r="AGY156" s="172"/>
      <c r="AGZ156" s="172"/>
      <c r="AHA156" s="172"/>
      <c r="AHB156" s="172"/>
      <c r="AHC156" s="172"/>
      <c r="AHD156" s="172"/>
      <c r="AHE156" s="172"/>
      <c r="AHF156" s="172"/>
      <c r="AHG156" s="172"/>
      <c r="AHH156" s="172"/>
      <c r="AHI156" s="172"/>
      <c r="AHJ156" s="172"/>
      <c r="AHK156" s="172"/>
      <c r="AHL156" s="172"/>
      <c r="AHM156" s="172"/>
      <c r="AHN156" s="172"/>
      <c r="AHO156" s="172"/>
      <c r="AHP156" s="172"/>
      <c r="AHQ156" s="172"/>
      <c r="AHR156" s="172"/>
      <c r="AHS156" s="172"/>
      <c r="AHT156" s="172"/>
      <c r="AHU156" s="172"/>
      <c r="AHV156" s="172"/>
      <c r="AHW156" s="172"/>
      <c r="AHX156" s="172"/>
      <c r="AHY156" s="172"/>
      <c r="AHZ156" s="172"/>
      <c r="AIA156" s="172"/>
      <c r="AIB156" s="172"/>
      <c r="AIC156" s="172"/>
      <c r="AID156" s="172"/>
      <c r="AIE156" s="172"/>
      <c r="AIF156" s="172"/>
      <c r="AIG156" s="172"/>
      <c r="AIH156" s="172"/>
      <c r="AII156" s="172"/>
      <c r="AIJ156" s="172"/>
      <c r="AIK156" s="172"/>
      <c r="AIL156" s="172"/>
      <c r="AIM156" s="172"/>
      <c r="AIN156" s="172"/>
      <c r="AIO156" s="172"/>
      <c r="AIP156" s="172"/>
      <c r="AIQ156" s="172"/>
      <c r="AIR156" s="172"/>
      <c r="AIS156" s="172"/>
      <c r="AIT156" s="172"/>
      <c r="AIU156" s="172"/>
      <c r="AIV156" s="172"/>
      <c r="AIW156" s="172"/>
      <c r="AIX156" s="172"/>
      <c r="AIY156" s="172"/>
      <c r="AIZ156" s="172"/>
      <c r="AJA156" s="172"/>
      <c r="AJB156" s="172"/>
      <c r="AJC156" s="172"/>
      <c r="AJD156" s="172"/>
      <c r="AJE156" s="172"/>
      <c r="AJF156" s="172"/>
      <c r="AJG156" s="172"/>
      <c r="AJH156" s="172"/>
      <c r="AJI156" s="172"/>
      <c r="AJJ156" s="172"/>
      <c r="AJK156" s="172"/>
      <c r="AJL156" s="172"/>
      <c r="AJM156" s="172"/>
      <c r="AJN156" s="172"/>
      <c r="AJO156" s="172"/>
      <c r="AJP156" s="172"/>
      <c r="AJQ156" s="172"/>
      <c r="AJR156" s="172"/>
      <c r="AJS156" s="172"/>
      <c r="AJT156" s="172"/>
      <c r="AJU156" s="172"/>
      <c r="AJV156" s="172"/>
      <c r="AJW156" s="172"/>
      <c r="AJX156" s="172"/>
      <c r="AJY156" s="172"/>
      <c r="AJZ156" s="172"/>
      <c r="AKA156" s="172"/>
      <c r="AKB156" s="172"/>
      <c r="AKC156" s="172"/>
      <c r="AKD156" s="172"/>
      <c r="AKE156" s="172"/>
      <c r="AKF156" s="172"/>
      <c r="AKG156" s="172"/>
      <c r="AKH156" s="172"/>
      <c r="AKI156" s="172"/>
      <c r="AKJ156" s="172"/>
      <c r="AKK156" s="172"/>
      <c r="AKL156" s="172"/>
      <c r="AKM156" s="172"/>
      <c r="AKN156" s="172"/>
      <c r="AKO156" s="172"/>
      <c r="AKP156" s="172"/>
      <c r="AKQ156" s="172"/>
      <c r="AKR156" s="172"/>
      <c r="AKS156" s="172"/>
      <c r="AKT156" s="172"/>
      <c r="AKU156" s="172"/>
      <c r="AKV156" s="172"/>
      <c r="AKW156" s="172"/>
      <c r="AKX156" s="172"/>
      <c r="AKY156" s="172"/>
      <c r="AKZ156" s="172"/>
      <c r="ALA156" s="172"/>
      <c r="ALB156" s="172"/>
      <c r="ALC156" s="172"/>
      <c r="ALD156" s="172"/>
      <c r="ALE156" s="172"/>
      <c r="ALF156" s="172"/>
      <c r="ALG156" s="172"/>
      <c r="ALH156" s="172"/>
      <c r="ALI156" s="172"/>
      <c r="ALJ156" s="172"/>
      <c r="ALK156" s="172"/>
      <c r="ALL156" s="172"/>
      <c r="ALM156" s="172"/>
      <c r="ALN156" s="172"/>
      <c r="ALO156" s="172"/>
      <c r="ALP156" s="172"/>
      <c r="ALQ156" s="172"/>
      <c r="ALR156" s="172"/>
      <c r="ALS156" s="172"/>
      <c r="ALT156" s="172"/>
      <c r="ALU156" s="172"/>
      <c r="ALV156" s="172"/>
      <c r="ALW156" s="172"/>
      <c r="ALX156" s="172"/>
      <c r="ALY156" s="172"/>
      <c r="ALZ156" s="172"/>
      <c r="AMA156" s="172"/>
      <c r="AMB156" s="172"/>
      <c r="AMC156" s="172"/>
      <c r="AMD156" s="172"/>
      <c r="AME156" s="172"/>
      <c r="AMF156" s="172"/>
      <c r="AMG156" s="172"/>
      <c r="AMH156" s="172"/>
      <c r="AMI156" s="172"/>
      <c r="AMJ156" s="172"/>
      <c r="AMK156" s="172"/>
      <c r="AML156" s="172"/>
      <c r="AMM156" s="172"/>
      <c r="AMN156" s="172"/>
      <c r="AMO156" s="172"/>
      <c r="AMP156" s="172"/>
      <c r="AMQ156" s="172"/>
      <c r="AMR156" s="172"/>
      <c r="AMS156" s="172"/>
      <c r="AMT156" s="172"/>
      <c r="AMU156" s="172"/>
      <c r="AMV156" s="172"/>
      <c r="AMW156" s="172"/>
      <c r="AMX156" s="172"/>
      <c r="AMY156" s="172"/>
      <c r="AMZ156" s="172"/>
      <c r="ANA156" s="172"/>
      <c r="ANB156" s="172"/>
      <c r="ANC156" s="172"/>
      <c r="AND156" s="172"/>
      <c r="ANE156" s="172"/>
      <c r="ANF156" s="172"/>
      <c r="ANG156" s="172"/>
      <c r="ANH156" s="172"/>
      <c r="ANI156" s="172"/>
      <c r="ANJ156" s="172"/>
      <c r="ANK156" s="172"/>
      <c r="ANL156" s="172"/>
      <c r="ANM156" s="172"/>
      <c r="ANN156" s="172"/>
      <c r="ANO156" s="172"/>
      <c r="ANP156" s="172"/>
      <c r="ANQ156" s="172"/>
      <c r="ANR156" s="172"/>
      <c r="ANS156" s="172"/>
      <c r="ANT156" s="172"/>
      <c r="ANU156" s="172"/>
      <c r="ANV156" s="172"/>
      <c r="ANW156" s="172"/>
      <c r="ANX156" s="172"/>
      <c r="ANY156" s="172"/>
      <c r="ANZ156" s="172"/>
      <c r="AOA156" s="172"/>
      <c r="AOB156" s="172"/>
      <c r="AOC156" s="172"/>
      <c r="AOD156" s="172"/>
      <c r="AOE156" s="172"/>
      <c r="AOF156" s="172"/>
      <c r="AOG156" s="172"/>
      <c r="AOH156" s="172"/>
      <c r="AOI156" s="172"/>
      <c r="AOJ156" s="172"/>
      <c r="AOK156" s="172"/>
      <c r="AOL156" s="172"/>
      <c r="AOM156" s="172"/>
      <c r="AON156" s="172"/>
      <c r="AOO156" s="172"/>
      <c r="AOP156" s="172"/>
      <c r="AOQ156" s="172"/>
      <c r="AOR156" s="172"/>
      <c r="AOS156" s="172"/>
      <c r="AOT156" s="172"/>
      <c r="AOU156" s="172"/>
      <c r="AOV156" s="172"/>
      <c r="AOW156" s="172"/>
      <c r="AOX156" s="172"/>
      <c r="AOY156" s="172"/>
      <c r="AOZ156" s="172"/>
      <c r="APA156" s="172"/>
      <c r="APB156" s="172"/>
      <c r="APC156" s="172"/>
      <c r="APD156" s="172"/>
      <c r="APE156" s="172"/>
      <c r="APF156" s="172"/>
      <c r="APG156" s="172"/>
      <c r="APH156" s="172"/>
      <c r="API156" s="172"/>
      <c r="APJ156" s="172"/>
      <c r="APK156" s="172"/>
      <c r="APL156" s="172"/>
      <c r="APM156" s="172"/>
      <c r="APN156" s="172"/>
      <c r="APO156" s="172"/>
      <c r="APP156" s="172"/>
      <c r="APQ156" s="172"/>
      <c r="APR156" s="172"/>
      <c r="APS156" s="172"/>
      <c r="APT156" s="172"/>
      <c r="APU156" s="172"/>
      <c r="APV156" s="172"/>
      <c r="APW156" s="172"/>
      <c r="APX156" s="172"/>
      <c r="APY156" s="172"/>
      <c r="APZ156" s="172"/>
      <c r="AQA156" s="172"/>
      <c r="AQB156" s="172"/>
      <c r="AQC156" s="172"/>
      <c r="AQD156" s="172"/>
      <c r="AQE156" s="172"/>
      <c r="AQF156" s="172"/>
      <c r="AQG156" s="172"/>
      <c r="AQH156" s="172"/>
      <c r="AQI156" s="172"/>
      <c r="AQJ156" s="172"/>
      <c r="AQK156" s="172"/>
      <c r="AQL156" s="172"/>
      <c r="AQM156" s="172"/>
      <c r="AQN156" s="172"/>
      <c r="AQO156" s="172"/>
      <c r="AQP156" s="172"/>
      <c r="AQQ156" s="172"/>
      <c r="AQR156" s="172"/>
      <c r="AQS156" s="172"/>
      <c r="AQT156" s="172"/>
      <c r="AQU156" s="172"/>
      <c r="AQV156" s="172"/>
      <c r="AQW156" s="172"/>
      <c r="AQX156" s="172"/>
      <c r="AQY156" s="172"/>
      <c r="AQZ156" s="172"/>
      <c r="ARA156" s="172"/>
      <c r="ARB156" s="172"/>
      <c r="ARC156" s="172"/>
      <c r="ARD156" s="172"/>
      <c r="ARE156" s="172"/>
      <c r="ARF156" s="172"/>
      <c r="ARG156" s="172"/>
      <c r="ARH156" s="172"/>
      <c r="ARI156" s="172"/>
      <c r="ARJ156" s="172"/>
      <c r="ARK156" s="172"/>
      <c r="ARL156" s="172"/>
      <c r="ARM156" s="172"/>
      <c r="ARN156" s="172"/>
      <c r="ARO156" s="172"/>
      <c r="ARP156" s="172"/>
      <c r="ARQ156" s="172"/>
      <c r="ARR156" s="172"/>
      <c r="ARS156" s="172"/>
      <c r="ART156" s="172"/>
      <c r="ARU156" s="172"/>
      <c r="ARV156" s="172"/>
      <c r="ARW156" s="172"/>
      <c r="ARX156" s="172"/>
      <c r="ARY156" s="172"/>
      <c r="ARZ156" s="172"/>
      <c r="ASA156" s="172"/>
      <c r="ASB156" s="172"/>
      <c r="ASC156" s="172"/>
      <c r="ASD156" s="172"/>
      <c r="ASE156" s="172"/>
      <c r="ASF156" s="172"/>
      <c r="ASG156" s="172"/>
      <c r="ASH156" s="172"/>
      <c r="ASI156" s="172"/>
      <c r="ASJ156" s="172"/>
      <c r="ASK156" s="172"/>
      <c r="ASL156" s="172"/>
      <c r="ASM156" s="172"/>
      <c r="ASN156" s="172"/>
      <c r="ASO156" s="172"/>
      <c r="ASP156" s="172"/>
      <c r="ASQ156" s="172"/>
      <c r="ASR156" s="172"/>
      <c r="ASS156" s="172"/>
      <c r="AST156" s="172"/>
      <c r="ASU156" s="172"/>
      <c r="ASV156" s="172"/>
      <c r="ASW156" s="172"/>
      <c r="ASX156" s="172"/>
      <c r="ASY156" s="172"/>
      <c r="ASZ156" s="172"/>
      <c r="ATA156" s="172"/>
      <c r="ATB156" s="172"/>
      <c r="ATC156" s="172"/>
      <c r="ATD156" s="172"/>
      <c r="ATE156" s="172"/>
      <c r="ATF156" s="172"/>
      <c r="ATG156" s="172"/>
      <c r="ATH156" s="172"/>
      <c r="ATI156" s="172"/>
      <c r="ATJ156" s="172"/>
      <c r="ATK156" s="172"/>
      <c r="ATL156" s="172"/>
      <c r="ATM156" s="172"/>
      <c r="ATN156" s="172"/>
      <c r="ATO156" s="172"/>
      <c r="ATP156" s="172"/>
      <c r="ATQ156" s="172"/>
      <c r="ATR156" s="172"/>
      <c r="ATS156" s="172"/>
      <c r="ATT156" s="172"/>
      <c r="ATU156" s="172"/>
      <c r="ATV156" s="172"/>
      <c r="ATW156" s="172"/>
      <c r="ATX156" s="172"/>
      <c r="ATY156" s="172"/>
      <c r="ATZ156" s="172"/>
      <c r="AUA156" s="172"/>
      <c r="AUB156" s="172"/>
      <c r="AUC156" s="172"/>
      <c r="AUD156" s="172"/>
      <c r="AUE156" s="172"/>
      <c r="AUF156" s="172"/>
      <c r="AUG156" s="172"/>
      <c r="AUH156" s="172"/>
      <c r="AUI156" s="172"/>
      <c r="AUJ156" s="172"/>
      <c r="AUK156" s="172"/>
      <c r="AUL156" s="172"/>
      <c r="AUM156" s="172"/>
      <c r="AUN156" s="172"/>
      <c r="AUO156" s="172"/>
      <c r="AUP156" s="172"/>
      <c r="AUQ156" s="172"/>
      <c r="AUR156" s="172"/>
      <c r="AUS156" s="172"/>
      <c r="AUT156" s="172"/>
      <c r="AUU156" s="172"/>
      <c r="AUV156" s="172"/>
      <c r="AUW156" s="172"/>
      <c r="AUX156" s="172"/>
      <c r="AUY156" s="172"/>
      <c r="AUZ156" s="172"/>
      <c r="AVA156" s="172"/>
      <c r="AVB156" s="172"/>
      <c r="AVC156" s="172"/>
      <c r="AVD156" s="172"/>
      <c r="AVE156" s="172"/>
      <c r="AVF156" s="172"/>
      <c r="AVG156" s="172"/>
      <c r="AVH156" s="172"/>
      <c r="AVI156" s="172"/>
      <c r="AVJ156" s="172"/>
      <c r="AVK156" s="172"/>
      <c r="AVL156" s="172"/>
      <c r="AVM156" s="172"/>
      <c r="AVN156" s="172"/>
      <c r="AVO156" s="172"/>
      <c r="AVP156" s="172"/>
      <c r="AVQ156" s="172"/>
      <c r="AVR156" s="172"/>
      <c r="AVS156" s="172"/>
      <c r="AVT156" s="172"/>
      <c r="AVU156" s="172"/>
      <c r="AVV156" s="172"/>
      <c r="AVW156" s="172"/>
      <c r="AVX156" s="172"/>
      <c r="AVY156" s="172"/>
      <c r="AVZ156" s="172"/>
      <c r="AWA156" s="172"/>
      <c r="AWB156" s="172"/>
      <c r="AWC156" s="172"/>
      <c r="AWD156" s="172"/>
      <c r="AWE156" s="172"/>
      <c r="AWF156" s="172"/>
      <c r="AWG156" s="172"/>
      <c r="AWH156" s="172"/>
      <c r="AWI156" s="172"/>
      <c r="AWJ156" s="172"/>
      <c r="AWK156" s="172"/>
      <c r="AWL156" s="172"/>
      <c r="AWM156" s="172"/>
      <c r="AWN156" s="172"/>
      <c r="AWO156" s="172"/>
      <c r="AWP156" s="172"/>
      <c r="AWQ156" s="172"/>
      <c r="AWR156" s="172"/>
      <c r="AWS156" s="172"/>
      <c r="AWT156" s="172"/>
      <c r="AWU156" s="172"/>
      <c r="AWV156" s="172"/>
      <c r="AWW156" s="172"/>
      <c r="AWX156" s="172"/>
      <c r="AWY156" s="172"/>
      <c r="AWZ156" s="172"/>
      <c r="AXA156" s="172"/>
      <c r="AXB156" s="172"/>
      <c r="AXC156" s="172"/>
      <c r="AXD156" s="172"/>
      <c r="AXE156" s="172"/>
      <c r="AXF156" s="172"/>
      <c r="AXG156" s="172"/>
      <c r="AXH156" s="172"/>
      <c r="AXI156" s="172"/>
      <c r="AXJ156" s="172"/>
      <c r="AXK156" s="172"/>
      <c r="AXL156" s="172"/>
      <c r="AXM156" s="172"/>
      <c r="AXN156" s="172"/>
      <c r="AXO156" s="172"/>
      <c r="AXP156" s="172"/>
      <c r="AXQ156" s="172"/>
      <c r="AXR156" s="172"/>
      <c r="AXS156" s="172"/>
      <c r="AXT156" s="172"/>
      <c r="AXU156" s="172"/>
      <c r="AXV156" s="172"/>
      <c r="AXW156" s="172"/>
      <c r="AXX156" s="172"/>
      <c r="AXY156" s="172"/>
      <c r="AXZ156" s="172"/>
      <c r="AYA156" s="172"/>
      <c r="AYB156" s="172"/>
      <c r="AYC156" s="172"/>
      <c r="AYD156" s="172"/>
      <c r="AYE156" s="172"/>
      <c r="AYF156" s="172"/>
      <c r="AYG156" s="172"/>
      <c r="AYH156" s="172"/>
      <c r="AYI156" s="172"/>
      <c r="AYJ156" s="172"/>
      <c r="AYK156" s="172"/>
      <c r="AYL156" s="172"/>
      <c r="AYM156" s="172"/>
      <c r="AYN156" s="172"/>
      <c r="AYO156" s="172"/>
      <c r="AYP156" s="172"/>
      <c r="AYQ156" s="172"/>
      <c r="AYR156" s="172"/>
      <c r="AYS156" s="172"/>
      <c r="AYT156" s="172"/>
      <c r="AYU156" s="172"/>
      <c r="AYV156" s="172"/>
      <c r="AYW156" s="172"/>
      <c r="AYX156" s="172"/>
      <c r="AYY156" s="172"/>
      <c r="AYZ156" s="172"/>
      <c r="AZA156" s="172"/>
      <c r="AZB156" s="172"/>
      <c r="AZC156" s="172"/>
      <c r="AZD156" s="172"/>
      <c r="AZE156" s="172"/>
      <c r="AZF156" s="172"/>
      <c r="AZG156" s="172"/>
      <c r="AZH156" s="172"/>
      <c r="AZI156" s="172"/>
      <c r="AZJ156" s="172"/>
      <c r="AZK156" s="172"/>
      <c r="AZL156" s="172"/>
      <c r="AZM156" s="172"/>
      <c r="AZN156" s="172"/>
      <c r="AZO156" s="172"/>
      <c r="AZP156" s="172"/>
      <c r="AZQ156" s="172"/>
      <c r="AZR156" s="172"/>
      <c r="AZS156" s="172"/>
      <c r="AZT156" s="172"/>
      <c r="AZU156" s="172"/>
      <c r="AZV156" s="172"/>
      <c r="AZW156" s="172"/>
      <c r="AZX156" s="172"/>
      <c r="AZY156" s="172"/>
      <c r="AZZ156" s="172"/>
      <c r="BAA156" s="172"/>
      <c r="BAB156" s="172"/>
      <c r="BAC156" s="172"/>
      <c r="BAD156" s="172"/>
      <c r="BAE156" s="172"/>
      <c r="BAF156" s="172"/>
      <c r="BAG156" s="172"/>
      <c r="BAH156" s="172"/>
      <c r="BAI156" s="172"/>
      <c r="BAJ156" s="172"/>
      <c r="BAK156" s="172"/>
      <c r="BAL156" s="172"/>
      <c r="BAM156" s="172"/>
      <c r="BAN156" s="172"/>
      <c r="BAO156" s="172"/>
      <c r="BAP156" s="172"/>
      <c r="BAQ156" s="172"/>
      <c r="BAR156" s="172"/>
      <c r="BAS156" s="172"/>
      <c r="BAT156" s="172"/>
      <c r="BAU156" s="172"/>
      <c r="BAV156" s="172"/>
      <c r="BAW156" s="172"/>
      <c r="BAX156" s="172"/>
      <c r="BAY156" s="172"/>
      <c r="BAZ156" s="172"/>
      <c r="BBA156" s="172"/>
      <c r="BBB156" s="172"/>
      <c r="BBC156" s="172"/>
      <c r="BBD156" s="172"/>
      <c r="BBE156" s="172"/>
      <c r="BBF156" s="172"/>
      <c r="BBG156" s="172"/>
      <c r="BBH156" s="172"/>
      <c r="BBI156" s="172"/>
      <c r="BBJ156" s="172"/>
      <c r="BBK156" s="172"/>
      <c r="BBL156" s="172"/>
      <c r="BBM156" s="172"/>
      <c r="BBN156" s="172"/>
      <c r="BBO156" s="172"/>
      <c r="BBP156" s="172"/>
      <c r="BBQ156" s="172"/>
      <c r="BBR156" s="172"/>
      <c r="BBS156" s="172"/>
      <c r="BBT156" s="172"/>
      <c r="BBU156" s="172"/>
      <c r="BBV156" s="172"/>
      <c r="BBW156" s="172"/>
      <c r="BBX156" s="172"/>
      <c r="BBY156" s="172"/>
      <c r="BBZ156" s="172"/>
      <c r="BCA156" s="172"/>
      <c r="BCB156" s="172"/>
      <c r="BCC156" s="172"/>
      <c r="BCD156" s="172"/>
      <c r="BCE156" s="172"/>
      <c r="BCF156" s="172"/>
      <c r="BCG156" s="172"/>
      <c r="BCH156" s="172"/>
      <c r="BCI156" s="172"/>
      <c r="BCJ156" s="172"/>
      <c r="BCK156" s="172"/>
      <c r="BCL156" s="172"/>
      <c r="BCM156" s="172"/>
      <c r="BCN156" s="172"/>
      <c r="BCO156" s="172"/>
      <c r="BCP156" s="172"/>
      <c r="BCQ156" s="172"/>
      <c r="BCR156" s="172"/>
      <c r="BCS156" s="172"/>
      <c r="BCT156" s="172"/>
      <c r="BCU156" s="172"/>
      <c r="BCV156" s="172"/>
      <c r="BCW156" s="172"/>
      <c r="BCX156" s="172"/>
      <c r="BCY156" s="172"/>
      <c r="BCZ156" s="172"/>
      <c r="BDA156" s="172"/>
      <c r="BDB156" s="172"/>
      <c r="BDC156" s="172"/>
      <c r="BDD156" s="172"/>
      <c r="BDE156" s="172"/>
      <c r="BDF156" s="172"/>
      <c r="BDG156" s="172"/>
      <c r="BDH156" s="172"/>
      <c r="BDI156" s="172"/>
      <c r="BDJ156" s="172"/>
      <c r="BDK156" s="172"/>
      <c r="BDL156" s="172"/>
      <c r="BDM156" s="172"/>
      <c r="BDN156" s="172"/>
      <c r="BDO156" s="172"/>
      <c r="BDP156" s="172"/>
      <c r="BDQ156" s="172"/>
      <c r="BDR156" s="172"/>
      <c r="BDS156" s="172"/>
      <c r="BDT156" s="172"/>
      <c r="BDU156" s="172"/>
      <c r="BDV156" s="172"/>
      <c r="BDW156" s="172"/>
      <c r="BDX156" s="172"/>
      <c r="BDY156" s="172"/>
      <c r="BDZ156" s="172"/>
      <c r="BEA156" s="172"/>
      <c r="BEB156" s="172"/>
      <c r="BEC156" s="172"/>
      <c r="BED156" s="172"/>
      <c r="BEE156" s="172"/>
      <c r="BEF156" s="172"/>
      <c r="BEG156" s="172"/>
      <c r="BEH156" s="172"/>
      <c r="BEI156" s="172"/>
      <c r="BEJ156" s="172"/>
      <c r="BEK156" s="172"/>
      <c r="BEL156" s="172"/>
      <c r="BEM156" s="172"/>
      <c r="BEN156" s="172"/>
      <c r="BEO156" s="172"/>
      <c r="BEP156" s="172"/>
      <c r="BEQ156" s="172"/>
      <c r="BER156" s="172"/>
      <c r="BES156" s="172"/>
      <c r="BET156" s="172"/>
      <c r="BEU156" s="172"/>
      <c r="BEV156" s="172"/>
      <c r="BEW156" s="172"/>
      <c r="BEX156" s="172"/>
      <c r="BEY156" s="172"/>
      <c r="BEZ156" s="172"/>
      <c r="BFA156" s="172"/>
      <c r="BFB156" s="172"/>
      <c r="BFC156" s="172"/>
      <c r="BFD156" s="172"/>
      <c r="BFE156" s="172"/>
      <c r="BFF156" s="172"/>
      <c r="BFG156" s="172"/>
      <c r="BFH156" s="172"/>
      <c r="BFI156" s="172"/>
      <c r="BFJ156" s="172"/>
      <c r="BFK156" s="172"/>
      <c r="BFL156" s="172"/>
      <c r="BFM156" s="172"/>
      <c r="BFN156" s="172"/>
      <c r="BFO156" s="172"/>
      <c r="BFP156" s="172"/>
      <c r="BFQ156" s="172"/>
      <c r="BFR156" s="172"/>
      <c r="BFS156" s="172"/>
      <c r="BFT156" s="172"/>
      <c r="BFU156" s="172"/>
      <c r="BFV156" s="172"/>
      <c r="BFW156" s="172"/>
      <c r="BFX156" s="172"/>
      <c r="BFY156" s="172"/>
      <c r="BFZ156" s="172"/>
      <c r="BGA156" s="172"/>
      <c r="BGB156" s="172"/>
      <c r="BGC156" s="172"/>
      <c r="BGD156" s="172"/>
      <c r="BGE156" s="172"/>
      <c r="BGF156" s="172"/>
      <c r="BGG156" s="172"/>
      <c r="BGH156" s="172"/>
      <c r="BGI156" s="172"/>
      <c r="BGJ156" s="172"/>
      <c r="BGK156" s="172"/>
      <c r="BGL156" s="172"/>
      <c r="BGM156" s="172"/>
      <c r="BGN156" s="172"/>
      <c r="BGO156" s="172"/>
      <c r="BGP156" s="172"/>
      <c r="BGQ156" s="172"/>
      <c r="BGR156" s="172"/>
      <c r="BGS156" s="172"/>
      <c r="BGT156" s="172"/>
      <c r="BGU156" s="172"/>
      <c r="BGV156" s="172"/>
      <c r="BGW156" s="172"/>
      <c r="BGX156" s="172"/>
      <c r="BGY156" s="172"/>
      <c r="BGZ156" s="172"/>
      <c r="BHA156" s="172"/>
      <c r="BHB156" s="172"/>
      <c r="BHC156" s="172"/>
      <c r="BHD156" s="172"/>
      <c r="BHE156" s="172"/>
      <c r="BHF156" s="172"/>
      <c r="BHG156" s="172"/>
      <c r="BHH156" s="172"/>
      <c r="BHI156" s="172"/>
      <c r="BHJ156" s="172"/>
      <c r="BHK156" s="172"/>
      <c r="BHL156" s="172"/>
      <c r="BHM156" s="172"/>
      <c r="BHN156" s="172"/>
      <c r="BHO156" s="172"/>
      <c r="BHP156" s="172"/>
      <c r="BHQ156" s="172"/>
      <c r="BHR156" s="172"/>
      <c r="BHS156" s="172"/>
      <c r="BHT156" s="172"/>
      <c r="BHU156" s="172"/>
      <c r="BHV156" s="172"/>
      <c r="BHW156" s="172"/>
      <c r="BHX156" s="172"/>
      <c r="BHY156" s="172"/>
      <c r="BHZ156" s="172"/>
      <c r="BIA156" s="172"/>
      <c r="BIB156" s="172"/>
      <c r="BIC156" s="172"/>
      <c r="BID156" s="172"/>
      <c r="BIE156" s="172"/>
      <c r="BIF156" s="172"/>
      <c r="BIG156" s="172"/>
      <c r="BIH156" s="172"/>
      <c r="BII156" s="172"/>
      <c r="BIJ156" s="172"/>
      <c r="BIK156" s="172"/>
      <c r="BIL156" s="172"/>
      <c r="BIM156" s="172"/>
      <c r="BIN156" s="172"/>
      <c r="BIO156" s="172"/>
      <c r="BIP156" s="172"/>
      <c r="BIQ156" s="172"/>
      <c r="BIR156" s="172"/>
      <c r="BIS156" s="172"/>
      <c r="BIT156" s="172"/>
      <c r="BIU156" s="172"/>
      <c r="BIV156" s="172"/>
      <c r="BIW156" s="172"/>
      <c r="BIX156" s="172"/>
      <c r="BIY156" s="172"/>
      <c r="BIZ156" s="172"/>
      <c r="BJA156" s="172"/>
      <c r="BJB156" s="172"/>
      <c r="BJC156" s="172"/>
      <c r="BJD156" s="172"/>
      <c r="BJE156" s="172"/>
      <c r="BJF156" s="172"/>
      <c r="BJG156" s="172"/>
      <c r="BJH156" s="172"/>
      <c r="BJI156" s="172"/>
      <c r="BJJ156" s="172"/>
      <c r="BJK156" s="172"/>
      <c r="BJL156" s="172"/>
      <c r="BJM156" s="172"/>
      <c r="BJN156" s="172"/>
      <c r="BJO156" s="172"/>
      <c r="BJP156" s="172"/>
      <c r="BJQ156" s="172"/>
      <c r="BJR156" s="172"/>
      <c r="BJS156" s="172"/>
      <c r="BJT156" s="172"/>
      <c r="BJU156" s="172"/>
      <c r="BJV156" s="172"/>
      <c r="BJW156" s="172"/>
      <c r="BJX156" s="172"/>
      <c r="BJY156" s="172"/>
      <c r="BJZ156" s="172"/>
      <c r="BKA156" s="172"/>
      <c r="BKB156" s="172"/>
      <c r="BKC156" s="172"/>
      <c r="BKD156" s="172"/>
      <c r="BKE156" s="172"/>
      <c r="BKF156" s="172"/>
      <c r="BKG156" s="172"/>
      <c r="BKH156" s="172"/>
      <c r="BKI156" s="172"/>
      <c r="BKJ156" s="172"/>
      <c r="BKK156" s="172"/>
      <c r="BKL156" s="172"/>
      <c r="BKM156" s="172"/>
      <c r="BKN156" s="172"/>
      <c r="BKO156" s="172"/>
      <c r="BKP156" s="172"/>
      <c r="BKQ156" s="172"/>
      <c r="BKR156" s="172"/>
      <c r="BKS156" s="172"/>
      <c r="BKT156" s="172"/>
      <c r="BKU156" s="172"/>
      <c r="BKV156" s="172"/>
      <c r="BKW156" s="172"/>
      <c r="BKX156" s="172"/>
      <c r="BKY156" s="172"/>
      <c r="BKZ156" s="172"/>
      <c r="BLA156" s="172"/>
      <c r="BLB156" s="172"/>
      <c r="BLC156" s="172"/>
      <c r="BLD156" s="172"/>
      <c r="BLE156" s="172"/>
      <c r="BLF156" s="172"/>
      <c r="BLG156" s="172"/>
      <c r="BLH156" s="172"/>
      <c r="BLI156" s="172"/>
      <c r="BLJ156" s="172"/>
      <c r="BLK156" s="172"/>
      <c r="BLL156" s="172"/>
      <c r="BLM156" s="172"/>
      <c r="BLN156" s="172"/>
      <c r="BLO156" s="172"/>
      <c r="BLP156" s="172"/>
      <c r="BLQ156" s="172"/>
      <c r="BLR156" s="172"/>
      <c r="BLS156" s="172"/>
      <c r="BLT156" s="172"/>
      <c r="BLU156" s="172"/>
      <c r="BLV156" s="172"/>
      <c r="BLW156" s="172"/>
      <c r="BLX156" s="172"/>
      <c r="BLY156" s="172"/>
      <c r="BLZ156" s="172"/>
      <c r="BMA156" s="172"/>
      <c r="BMB156" s="172"/>
      <c r="BMC156" s="172"/>
      <c r="BMD156" s="172"/>
      <c r="BME156" s="172"/>
      <c r="BMF156" s="172"/>
      <c r="BMG156" s="172"/>
      <c r="BMH156" s="172"/>
      <c r="BMI156" s="172"/>
      <c r="BMJ156" s="172"/>
      <c r="BMK156" s="172"/>
      <c r="BML156" s="172"/>
      <c r="BMM156" s="172"/>
      <c r="BMN156" s="172"/>
      <c r="BMO156" s="172"/>
      <c r="BMP156" s="172"/>
      <c r="BMQ156" s="172"/>
      <c r="BMR156" s="172"/>
      <c r="BMS156" s="172"/>
      <c r="BMT156" s="172"/>
      <c r="BMU156" s="172"/>
      <c r="BMV156" s="172"/>
      <c r="BMW156" s="172"/>
      <c r="BMX156" s="172"/>
      <c r="BMY156" s="172"/>
      <c r="BMZ156" s="172"/>
      <c r="BNA156" s="172"/>
      <c r="BNB156" s="172"/>
      <c r="BNC156" s="172"/>
      <c r="BND156" s="172"/>
      <c r="BNE156" s="172"/>
      <c r="BNF156" s="172"/>
      <c r="BNG156" s="172"/>
      <c r="BNH156" s="172"/>
      <c r="BNI156" s="172"/>
      <c r="BNJ156" s="172"/>
      <c r="BNK156" s="172"/>
      <c r="BNL156" s="172"/>
      <c r="BNM156" s="172"/>
      <c r="BNN156" s="172"/>
      <c r="BNO156" s="172"/>
      <c r="BNP156" s="172"/>
      <c r="BNQ156" s="172"/>
      <c r="BNR156" s="172"/>
      <c r="BNS156" s="172"/>
      <c r="BNT156" s="172"/>
      <c r="BNU156" s="172"/>
      <c r="BNV156" s="172"/>
      <c r="BNW156" s="172"/>
      <c r="BNX156" s="172"/>
      <c r="BNY156" s="172"/>
      <c r="BNZ156" s="172"/>
      <c r="BOA156" s="172"/>
      <c r="BOB156" s="172"/>
      <c r="BOC156" s="172"/>
      <c r="BOD156" s="172"/>
      <c r="BOE156" s="172"/>
      <c r="BOF156" s="172"/>
      <c r="BOG156" s="172"/>
      <c r="BOH156" s="172"/>
      <c r="BOI156" s="172"/>
      <c r="BOJ156" s="172"/>
      <c r="BOK156" s="172"/>
      <c r="BOL156" s="172"/>
      <c r="BOM156" s="172"/>
      <c r="BON156" s="172"/>
      <c r="BOO156" s="172"/>
      <c r="BOP156" s="172"/>
      <c r="BOQ156" s="172"/>
      <c r="BOR156" s="172"/>
      <c r="BOS156" s="172"/>
      <c r="BOT156" s="172"/>
      <c r="BOU156" s="172"/>
      <c r="BOV156" s="172"/>
      <c r="BOW156" s="172"/>
      <c r="BOX156" s="172"/>
      <c r="BOY156" s="172"/>
      <c r="BOZ156" s="172"/>
      <c r="BPA156" s="172"/>
      <c r="BPB156" s="172"/>
      <c r="BPC156" s="172"/>
      <c r="BPD156" s="172"/>
      <c r="BPE156" s="172"/>
      <c r="BPF156" s="172"/>
      <c r="BPG156" s="172"/>
      <c r="BPH156" s="172"/>
      <c r="BPI156" s="172"/>
      <c r="BPJ156" s="172"/>
      <c r="BPK156" s="172"/>
      <c r="BPL156" s="172"/>
      <c r="BPM156" s="172"/>
      <c r="BPN156" s="172"/>
      <c r="BPO156" s="172"/>
      <c r="BPP156" s="172"/>
      <c r="BPQ156" s="172"/>
      <c r="BPR156" s="172"/>
      <c r="BPS156" s="172"/>
      <c r="BPT156" s="172"/>
      <c r="BPU156" s="172"/>
      <c r="BPV156" s="172"/>
      <c r="BPW156" s="172"/>
      <c r="BPX156" s="172"/>
      <c r="BPY156" s="172"/>
      <c r="BPZ156" s="172"/>
      <c r="BQA156" s="172"/>
      <c r="BQB156" s="172"/>
      <c r="BQC156" s="172"/>
      <c r="BQD156" s="172"/>
      <c r="BQE156" s="172"/>
      <c r="BQF156" s="172"/>
      <c r="BQG156" s="172"/>
      <c r="BQH156" s="172"/>
      <c r="BQI156" s="172"/>
      <c r="BQJ156" s="172"/>
      <c r="BQK156" s="172"/>
      <c r="BQL156" s="172"/>
      <c r="BQM156" s="172"/>
      <c r="BQN156" s="172"/>
      <c r="BQO156" s="172"/>
      <c r="BQP156" s="172"/>
      <c r="BQQ156" s="172"/>
      <c r="BQR156" s="172"/>
      <c r="BQS156" s="172"/>
      <c r="BQT156" s="172"/>
      <c r="BQU156" s="172"/>
      <c r="BQV156" s="172"/>
      <c r="BQW156" s="172"/>
      <c r="BQX156" s="172"/>
      <c r="BQY156" s="172"/>
      <c r="BQZ156" s="172"/>
      <c r="BRA156" s="172"/>
      <c r="BRB156" s="172"/>
      <c r="BRC156" s="172"/>
      <c r="BRD156" s="172"/>
      <c r="BRE156" s="172"/>
      <c r="BRF156" s="172"/>
      <c r="BRG156" s="172"/>
      <c r="BRH156" s="172"/>
      <c r="BRI156" s="172"/>
      <c r="BRJ156" s="172"/>
      <c r="BRK156" s="172"/>
      <c r="BRL156" s="172"/>
      <c r="BRM156" s="172"/>
      <c r="BRN156" s="172"/>
      <c r="BRO156" s="172"/>
      <c r="BRP156" s="172"/>
      <c r="BRQ156" s="172"/>
      <c r="BRR156" s="172"/>
      <c r="BRS156" s="172"/>
      <c r="BRT156" s="172"/>
      <c r="BRU156" s="172"/>
      <c r="BRV156" s="172"/>
      <c r="BRW156" s="172"/>
      <c r="BRX156" s="172"/>
      <c r="BRY156" s="172"/>
      <c r="BRZ156" s="172"/>
      <c r="BSA156" s="172"/>
      <c r="BSB156" s="172"/>
      <c r="BSC156" s="172"/>
      <c r="BSD156" s="172"/>
      <c r="BSE156" s="172"/>
      <c r="BSF156" s="172"/>
      <c r="BSG156" s="172"/>
      <c r="BSH156" s="172"/>
      <c r="BSI156" s="172"/>
      <c r="BSJ156" s="172"/>
      <c r="BSK156" s="172"/>
      <c r="BSL156" s="172"/>
      <c r="BSM156" s="172"/>
      <c r="BSN156" s="172"/>
      <c r="BSO156" s="172"/>
      <c r="BSP156" s="172"/>
      <c r="BSQ156" s="172"/>
      <c r="BSR156" s="172"/>
      <c r="BSS156" s="172"/>
      <c r="BST156" s="172"/>
      <c r="BSU156" s="172"/>
      <c r="BSV156" s="172"/>
      <c r="BSW156" s="172"/>
      <c r="BSX156" s="172"/>
      <c r="BSY156" s="172"/>
      <c r="BSZ156" s="172"/>
      <c r="BTA156" s="172"/>
      <c r="BTB156" s="172"/>
      <c r="BTC156" s="172"/>
      <c r="BTD156" s="172"/>
      <c r="BTE156" s="172"/>
      <c r="BTF156" s="172"/>
      <c r="BTG156" s="172"/>
      <c r="BTH156" s="172"/>
      <c r="BTI156" s="172"/>
      <c r="BTJ156" s="172"/>
      <c r="BTK156" s="172"/>
      <c r="BTL156" s="172"/>
      <c r="BTM156" s="172"/>
      <c r="BTN156" s="172"/>
      <c r="BTO156" s="172"/>
      <c r="BTP156" s="172"/>
      <c r="BTQ156" s="172"/>
      <c r="BTR156" s="172"/>
      <c r="BTS156" s="172"/>
      <c r="BTT156" s="172"/>
      <c r="BTU156" s="172"/>
      <c r="BTV156" s="172"/>
      <c r="BTW156" s="172"/>
      <c r="BTX156" s="172"/>
      <c r="BTY156" s="172"/>
      <c r="BTZ156" s="172"/>
      <c r="BUA156" s="172"/>
      <c r="BUB156" s="172"/>
      <c r="BUC156" s="172"/>
      <c r="BUD156" s="172"/>
      <c r="BUE156" s="172"/>
      <c r="BUF156" s="172"/>
      <c r="BUG156" s="172"/>
      <c r="BUH156" s="172"/>
      <c r="BUI156" s="172"/>
      <c r="BUJ156" s="172"/>
      <c r="BUK156" s="172"/>
      <c r="BUL156" s="172"/>
      <c r="BUM156" s="172"/>
      <c r="BUN156" s="172"/>
      <c r="BUO156" s="172"/>
      <c r="BUP156" s="172"/>
      <c r="BUQ156" s="172"/>
      <c r="BUR156" s="172"/>
      <c r="BUS156" s="172"/>
      <c r="BUT156" s="172"/>
      <c r="BUU156" s="172"/>
      <c r="BUV156" s="172"/>
      <c r="BUW156" s="172"/>
      <c r="BUX156" s="172"/>
      <c r="BUY156" s="172"/>
      <c r="BUZ156" s="172"/>
      <c r="BVA156" s="172"/>
      <c r="BVB156" s="172"/>
      <c r="BVC156" s="172"/>
      <c r="BVD156" s="172"/>
      <c r="BVE156" s="172"/>
      <c r="BVF156" s="172"/>
      <c r="BVG156" s="172"/>
      <c r="BVH156" s="172"/>
      <c r="BVI156" s="172"/>
      <c r="BVJ156" s="172"/>
      <c r="BVK156" s="172"/>
      <c r="BVL156" s="172"/>
      <c r="BVM156" s="172"/>
      <c r="BVN156" s="172"/>
      <c r="BVO156" s="172"/>
      <c r="BVP156" s="172"/>
      <c r="BVQ156" s="172"/>
      <c r="BVR156" s="172"/>
      <c r="BVS156" s="172"/>
      <c r="BVT156" s="172"/>
      <c r="BVU156" s="172"/>
      <c r="BVV156" s="172"/>
      <c r="BVW156" s="172"/>
      <c r="BVX156" s="172"/>
      <c r="BVY156" s="172"/>
      <c r="BVZ156" s="172"/>
      <c r="BWA156" s="172"/>
      <c r="BWB156" s="172"/>
      <c r="BWC156" s="172"/>
      <c r="BWD156" s="172"/>
      <c r="BWE156" s="172"/>
      <c r="BWF156" s="172"/>
      <c r="BWG156" s="172"/>
      <c r="BWH156" s="172"/>
      <c r="BWI156" s="172"/>
      <c r="BWJ156" s="172"/>
      <c r="BWK156" s="172"/>
      <c r="BWL156" s="172"/>
      <c r="BWM156" s="172"/>
      <c r="BWN156" s="172"/>
      <c r="BWO156" s="172"/>
      <c r="BWP156" s="172"/>
      <c r="BWQ156" s="172"/>
      <c r="BWR156" s="172"/>
      <c r="BWS156" s="172"/>
      <c r="BWT156" s="172"/>
      <c r="BWU156" s="172"/>
      <c r="BWV156" s="172"/>
      <c r="BWW156" s="172"/>
      <c r="BWX156" s="172"/>
      <c r="BWY156" s="172"/>
      <c r="BWZ156" s="172"/>
      <c r="BXA156" s="172"/>
      <c r="BXB156" s="172"/>
      <c r="BXC156" s="172"/>
      <c r="BXD156" s="172"/>
      <c r="BXE156" s="172"/>
      <c r="BXF156" s="172"/>
      <c r="BXG156" s="172"/>
      <c r="BXH156" s="172"/>
      <c r="BXI156" s="172"/>
      <c r="BXJ156" s="172"/>
      <c r="BXK156" s="172"/>
      <c r="BXL156" s="172"/>
      <c r="BXM156" s="172"/>
      <c r="BXN156" s="172"/>
      <c r="BXO156" s="172"/>
      <c r="BXP156" s="172"/>
      <c r="BXQ156" s="172"/>
      <c r="BXR156" s="172"/>
      <c r="BXS156" s="172"/>
      <c r="BXT156" s="172"/>
      <c r="BXU156" s="172"/>
      <c r="BXV156" s="172"/>
      <c r="BXW156" s="172"/>
      <c r="BXX156" s="172"/>
      <c r="BXY156" s="172"/>
      <c r="BXZ156" s="172"/>
      <c r="BYA156" s="172"/>
      <c r="BYB156" s="172"/>
      <c r="BYC156" s="172"/>
      <c r="BYD156" s="172"/>
      <c r="BYE156" s="172"/>
      <c r="BYF156" s="172"/>
      <c r="BYG156" s="172"/>
      <c r="BYH156" s="172"/>
      <c r="BYI156" s="172"/>
      <c r="BYJ156" s="172"/>
      <c r="BYK156" s="172"/>
      <c r="BYL156" s="172"/>
      <c r="BYM156" s="172"/>
      <c r="BYN156" s="172"/>
      <c r="BYO156" s="172"/>
      <c r="BYP156" s="172"/>
      <c r="BYQ156" s="172"/>
      <c r="BYR156" s="172"/>
      <c r="BYS156" s="172"/>
      <c r="BYT156" s="172"/>
      <c r="BYU156" s="172"/>
      <c r="BYV156" s="172"/>
      <c r="BYW156" s="172"/>
      <c r="BYX156" s="172"/>
      <c r="BYY156" s="172"/>
      <c r="BYZ156" s="172"/>
      <c r="BZA156" s="172"/>
      <c r="BZB156" s="172"/>
      <c r="BZC156" s="172"/>
      <c r="BZD156" s="172"/>
      <c r="BZE156" s="172"/>
      <c r="BZF156" s="172"/>
    </row>
    <row r="157" spans="1:2034" ht="18.75">
      <c r="A157" s="489" t="s">
        <v>1368</v>
      </c>
      <c r="B157" s="689"/>
      <c r="C157" s="689"/>
      <c r="D157" s="689"/>
      <c r="E157" s="690"/>
      <c r="F157" s="297"/>
      <c r="G157" s="297"/>
      <c r="H157" s="298"/>
      <c r="I157" s="298"/>
      <c r="J157" s="37">
        <v>150</v>
      </c>
      <c r="K157" s="66">
        <v>0.23</v>
      </c>
    </row>
    <row r="158" spans="1:2034" ht="19.5" thickBot="1">
      <c r="A158" s="489" t="s">
        <v>1369</v>
      </c>
      <c r="B158" s="689"/>
      <c r="C158" s="689"/>
      <c r="D158" s="689"/>
      <c r="E158" s="690"/>
      <c r="F158" s="297"/>
      <c r="G158" s="297"/>
      <c r="H158" s="298"/>
      <c r="I158" s="298"/>
      <c r="J158" s="37">
        <v>100</v>
      </c>
      <c r="K158" s="66" t="s">
        <v>332</v>
      </c>
    </row>
    <row r="159" spans="1:2034" ht="19.5" thickBot="1">
      <c r="A159" s="631" t="s">
        <v>528</v>
      </c>
      <c r="B159" s="689"/>
      <c r="C159" s="689"/>
      <c r="D159" s="689"/>
      <c r="E159" s="690"/>
      <c r="F159" s="126"/>
      <c r="G159" s="126"/>
      <c r="H159" s="24"/>
      <c r="I159" s="24"/>
      <c r="J159" s="85" t="s">
        <v>108</v>
      </c>
      <c r="K159" s="150" t="s">
        <v>109</v>
      </c>
    </row>
    <row r="160" spans="1:2034" ht="19.5" thickBot="1">
      <c r="A160" s="489" t="s">
        <v>516</v>
      </c>
      <c r="B160" s="689"/>
      <c r="C160" s="689"/>
      <c r="D160" s="689"/>
      <c r="E160" s="690"/>
      <c r="F160" s="126"/>
      <c r="G160" s="126"/>
      <c r="H160" s="24"/>
      <c r="I160" s="24"/>
      <c r="J160" s="37">
        <v>4900</v>
      </c>
      <c r="K160" s="66">
        <v>15.2</v>
      </c>
    </row>
    <row r="161" spans="1:11" ht="19.5" thickBot="1">
      <c r="A161" s="489" t="s">
        <v>1370</v>
      </c>
      <c r="B161" s="689"/>
      <c r="C161" s="689"/>
      <c r="D161" s="689"/>
      <c r="E161" s="690"/>
      <c r="F161" s="126"/>
      <c r="G161" s="126"/>
      <c r="H161" s="24"/>
      <c r="I161" s="24"/>
      <c r="J161" s="37">
        <v>4900</v>
      </c>
      <c r="K161" s="66">
        <v>18.5</v>
      </c>
    </row>
    <row r="162" spans="1:11" ht="19.5" thickBot="1">
      <c r="A162" s="489" t="s">
        <v>1371</v>
      </c>
      <c r="B162" s="689"/>
      <c r="C162" s="689"/>
      <c r="D162" s="689"/>
      <c r="E162" s="690"/>
      <c r="F162" s="126"/>
      <c r="G162" s="126"/>
      <c r="H162" s="24"/>
      <c r="I162" s="24"/>
      <c r="J162" s="37">
        <v>220</v>
      </c>
      <c r="K162" s="66">
        <v>0.49</v>
      </c>
    </row>
    <row r="163" spans="1:11" ht="19.5" thickBot="1">
      <c r="A163" s="489" t="s">
        <v>1372</v>
      </c>
      <c r="B163" s="689"/>
      <c r="C163" s="689"/>
      <c r="D163" s="689"/>
      <c r="E163" s="690"/>
      <c r="F163" s="126"/>
      <c r="G163" s="126"/>
      <c r="H163" s="24"/>
      <c r="I163" s="24"/>
      <c r="J163" s="37">
        <v>170</v>
      </c>
      <c r="K163" s="66">
        <v>0.08</v>
      </c>
    </row>
    <row r="164" spans="1:11" ht="19.5" thickBot="1">
      <c r="A164" s="631" t="s">
        <v>122</v>
      </c>
      <c r="B164" s="689"/>
      <c r="C164" s="689"/>
      <c r="D164" s="689"/>
      <c r="E164" s="690"/>
      <c r="F164" s="126"/>
      <c r="G164" s="126"/>
      <c r="H164" s="24"/>
      <c r="I164" s="24"/>
      <c r="J164" s="85" t="s">
        <v>108</v>
      </c>
      <c r="K164" s="150" t="s">
        <v>109</v>
      </c>
    </row>
    <row r="165" spans="1:11" ht="17.25" thickBot="1">
      <c r="A165" s="489" t="s">
        <v>262</v>
      </c>
      <c r="B165" s="689"/>
      <c r="C165" s="689"/>
      <c r="D165" s="689"/>
      <c r="E165" s="690"/>
      <c r="F165" s="132"/>
      <c r="G165" s="132"/>
      <c r="H165" s="68"/>
      <c r="I165" s="68"/>
      <c r="J165" s="37">
        <v>8700</v>
      </c>
      <c r="K165" s="66">
        <v>26</v>
      </c>
    </row>
    <row r="166" spans="1:11" ht="17.25" thickBot="1">
      <c r="A166" s="489" t="s">
        <v>471</v>
      </c>
      <c r="B166" s="689"/>
      <c r="C166" s="689"/>
      <c r="D166" s="689"/>
      <c r="E166" s="690"/>
      <c r="F166" s="132"/>
      <c r="G166" s="132"/>
      <c r="H166" s="68"/>
      <c r="I166" s="68"/>
      <c r="J166" s="37">
        <v>10200</v>
      </c>
      <c r="K166" s="66">
        <v>28.4</v>
      </c>
    </row>
    <row r="167" spans="1:11" ht="17.25" thickBot="1">
      <c r="A167" s="489" t="s">
        <v>236</v>
      </c>
      <c r="B167" s="689"/>
      <c r="C167" s="689"/>
      <c r="D167" s="689"/>
      <c r="E167" s="690"/>
      <c r="F167" s="132"/>
      <c r="G167" s="132"/>
      <c r="H167" s="68"/>
      <c r="I167" s="68"/>
      <c r="J167" s="37">
        <v>11700</v>
      </c>
      <c r="K167" s="66">
        <v>27.2</v>
      </c>
    </row>
    <row r="168" spans="1:11" ht="17.25" thickBot="1">
      <c r="A168" s="489" t="s">
        <v>237</v>
      </c>
      <c r="B168" s="689"/>
      <c r="C168" s="689"/>
      <c r="D168" s="689"/>
      <c r="E168" s="690"/>
      <c r="F168" s="132"/>
      <c r="G168" s="132"/>
      <c r="H168" s="68"/>
      <c r="I168" s="68"/>
      <c r="J168" s="37">
        <v>7900</v>
      </c>
      <c r="K168" s="66">
        <v>26</v>
      </c>
    </row>
    <row r="169" spans="1:11" ht="17.25" thickBot="1">
      <c r="A169" s="489" t="s">
        <v>234</v>
      </c>
      <c r="B169" s="689"/>
      <c r="C169" s="689"/>
      <c r="D169" s="689"/>
      <c r="E169" s="690"/>
      <c r="F169" s="132"/>
      <c r="G169" s="132"/>
      <c r="H169" s="68"/>
      <c r="I169" s="68"/>
      <c r="J169" s="37">
        <v>15900</v>
      </c>
      <c r="K169" s="66">
        <v>45</v>
      </c>
    </row>
    <row r="170" spans="1:11" ht="17.25" thickBot="1">
      <c r="A170" s="489" t="s">
        <v>1373</v>
      </c>
      <c r="B170" s="689"/>
      <c r="C170" s="689"/>
      <c r="D170" s="689"/>
      <c r="E170" s="690"/>
      <c r="F170" s="132"/>
      <c r="G170" s="132"/>
      <c r="H170" s="68"/>
      <c r="I170" s="68"/>
      <c r="J170" s="37">
        <v>415</v>
      </c>
      <c r="K170" s="66">
        <v>0.76</v>
      </c>
    </row>
    <row r="171" spans="1:11" ht="17.25" thickBot="1">
      <c r="A171" s="738" t="s">
        <v>1374</v>
      </c>
      <c r="B171" s="689"/>
      <c r="C171" s="689"/>
      <c r="D171" s="689"/>
      <c r="E171" s="690"/>
      <c r="F171" s="132"/>
      <c r="G171" s="132"/>
      <c r="H171" s="68"/>
      <c r="I171" s="68"/>
      <c r="J171" s="37">
        <v>150</v>
      </c>
      <c r="K171" s="66">
        <v>0.06</v>
      </c>
    </row>
    <row r="172" spans="1:11" ht="17.25" thickBot="1">
      <c r="A172" s="738" t="s">
        <v>1375</v>
      </c>
      <c r="B172" s="689"/>
      <c r="C172" s="689"/>
      <c r="D172" s="689"/>
      <c r="E172" s="690"/>
      <c r="F172" s="132"/>
      <c r="G172" s="132"/>
      <c r="H172" s="68"/>
      <c r="I172" s="68"/>
      <c r="J172" s="37">
        <v>330</v>
      </c>
      <c r="K172" s="66">
        <v>0.96</v>
      </c>
    </row>
    <row r="173" spans="1:11" ht="17.25" thickBot="1">
      <c r="A173" s="612" t="s">
        <v>1376</v>
      </c>
      <c r="B173" s="689"/>
      <c r="C173" s="689"/>
      <c r="D173" s="689"/>
      <c r="E173" s="690"/>
      <c r="F173" s="132"/>
      <c r="G173" s="132"/>
      <c r="H173" s="68"/>
      <c r="I173" s="68"/>
      <c r="J173" s="37">
        <v>235</v>
      </c>
      <c r="K173" s="66">
        <v>0.18</v>
      </c>
    </row>
    <row r="174" spans="1:11" ht="17.25" thickBot="1">
      <c r="A174" s="489" t="s">
        <v>1377</v>
      </c>
      <c r="B174" s="689"/>
      <c r="C174" s="689"/>
      <c r="D174" s="689"/>
      <c r="E174" s="690"/>
      <c r="F174" s="132"/>
      <c r="G174" s="132"/>
      <c r="H174" s="68"/>
      <c r="I174" s="68"/>
      <c r="J174" s="37">
        <v>690</v>
      </c>
      <c r="K174" s="66">
        <v>0.3</v>
      </c>
    </row>
    <row r="175" spans="1:11" ht="19.5" thickBot="1">
      <c r="A175" s="631" t="s">
        <v>91</v>
      </c>
      <c r="B175" s="689"/>
      <c r="C175" s="689"/>
      <c r="D175" s="689"/>
      <c r="E175" s="690"/>
      <c r="F175" s="126"/>
      <c r="G175" s="126"/>
      <c r="H175" s="24"/>
      <c r="I175" s="24"/>
      <c r="J175" s="85" t="s">
        <v>108</v>
      </c>
      <c r="K175" s="150" t="s">
        <v>109</v>
      </c>
    </row>
    <row r="176" spans="1:11" ht="19.5" thickBot="1">
      <c r="A176" s="489" t="s">
        <v>135</v>
      </c>
      <c r="B176" s="689"/>
      <c r="C176" s="689"/>
      <c r="D176" s="689"/>
      <c r="E176" s="690"/>
      <c r="F176" s="126"/>
      <c r="G176" s="126"/>
      <c r="H176" s="24"/>
      <c r="I176" s="24"/>
      <c r="J176" s="37">
        <v>1150</v>
      </c>
      <c r="K176" s="66">
        <v>3</v>
      </c>
    </row>
    <row r="177" spans="1:12" ht="19.5" thickBot="1">
      <c r="A177" s="612" t="s">
        <v>190</v>
      </c>
      <c r="B177" s="689"/>
      <c r="C177" s="689"/>
      <c r="D177" s="689"/>
      <c r="E177" s="690"/>
      <c r="F177" s="126"/>
      <c r="G177" s="126"/>
      <c r="H177" s="24"/>
      <c r="I177" s="24"/>
      <c r="J177" s="37">
        <v>1600</v>
      </c>
      <c r="K177" s="66">
        <v>5.5</v>
      </c>
    </row>
    <row r="178" spans="1:12" ht="19.5" thickBot="1">
      <c r="A178" s="631" t="s">
        <v>92</v>
      </c>
      <c r="B178" s="778"/>
      <c r="C178" s="778"/>
      <c r="D178" s="778"/>
      <c r="E178" s="779"/>
      <c r="F178" s="126"/>
      <c r="G178" s="126"/>
      <c r="H178" s="24"/>
      <c r="I178" s="24"/>
      <c r="J178" s="85" t="s">
        <v>108</v>
      </c>
      <c r="K178" s="150" t="s">
        <v>109</v>
      </c>
    </row>
    <row r="179" spans="1:12" ht="17.25" thickBot="1">
      <c r="A179" s="489" t="s">
        <v>304</v>
      </c>
      <c r="B179" s="741"/>
      <c r="C179" s="741"/>
      <c r="D179" s="741"/>
      <c r="E179" s="742"/>
      <c r="F179" s="132"/>
      <c r="G179" s="132"/>
      <c r="H179" s="68"/>
      <c r="I179" s="68"/>
      <c r="J179" s="37">
        <v>2300</v>
      </c>
      <c r="K179" s="66">
        <v>14</v>
      </c>
    </row>
    <row r="180" spans="1:12" ht="17.25" thickBot="1">
      <c r="A180" s="489" t="s">
        <v>305</v>
      </c>
      <c r="B180" s="741"/>
      <c r="C180" s="741"/>
      <c r="D180" s="741"/>
      <c r="E180" s="742"/>
      <c r="F180" s="132"/>
      <c r="G180" s="132"/>
      <c r="H180" s="68"/>
      <c r="I180" s="68"/>
      <c r="J180" s="37">
        <v>2300</v>
      </c>
      <c r="K180" s="66">
        <v>14</v>
      </c>
    </row>
    <row r="181" spans="1:12" ht="19.5" thickBot="1">
      <c r="A181" s="631" t="s">
        <v>93</v>
      </c>
      <c r="B181" s="689"/>
      <c r="C181" s="689"/>
      <c r="D181" s="689"/>
      <c r="E181" s="690"/>
      <c r="F181" s="126"/>
      <c r="G181" s="126"/>
      <c r="H181" s="24"/>
      <c r="I181" s="24"/>
      <c r="J181" s="85" t="s">
        <v>108</v>
      </c>
      <c r="K181" s="150" t="s">
        <v>109</v>
      </c>
    </row>
    <row r="182" spans="1:12" ht="17.25" thickBot="1">
      <c r="A182" s="489" t="s">
        <v>306</v>
      </c>
      <c r="B182" s="689"/>
      <c r="C182" s="689"/>
      <c r="D182" s="689"/>
      <c r="E182" s="690"/>
      <c r="F182" s="132"/>
      <c r="G182" s="132"/>
      <c r="H182" s="68"/>
      <c r="I182" s="68"/>
      <c r="J182" s="37">
        <v>2000</v>
      </c>
      <c r="K182" s="66">
        <v>12</v>
      </c>
    </row>
    <row r="183" spans="1:12" ht="17.25" thickBot="1">
      <c r="A183" s="489" t="s">
        <v>307</v>
      </c>
      <c r="B183" s="689"/>
      <c r="C183" s="689"/>
      <c r="D183" s="689"/>
      <c r="E183" s="690"/>
      <c r="F183" s="132"/>
      <c r="G183" s="132"/>
      <c r="H183" s="68"/>
      <c r="I183" s="68"/>
      <c r="J183" s="37">
        <v>4000</v>
      </c>
      <c r="K183" s="66">
        <v>24</v>
      </c>
    </row>
    <row r="184" spans="1:12" ht="17.25" thickBot="1">
      <c r="A184" s="489" t="s">
        <v>308</v>
      </c>
      <c r="B184" s="689"/>
      <c r="C184" s="689"/>
      <c r="D184" s="689"/>
      <c r="E184" s="690"/>
      <c r="F184" s="132"/>
      <c r="G184" s="132"/>
      <c r="H184" s="68"/>
      <c r="I184" s="68"/>
      <c r="J184" s="37">
        <v>4000</v>
      </c>
      <c r="K184" s="66">
        <v>24</v>
      </c>
    </row>
    <row r="185" spans="1:12" ht="19.5" thickBot="1">
      <c r="A185" s="631" t="s">
        <v>94</v>
      </c>
      <c r="B185" s="689"/>
      <c r="C185" s="689"/>
      <c r="D185" s="689"/>
      <c r="E185" s="690"/>
      <c r="F185" s="126"/>
      <c r="G185" s="126"/>
      <c r="H185" s="24"/>
      <c r="I185" s="24"/>
      <c r="J185" s="85" t="s">
        <v>108</v>
      </c>
      <c r="K185" s="150" t="s">
        <v>109</v>
      </c>
    </row>
    <row r="186" spans="1:12" ht="19.5" thickBot="1">
      <c r="A186" s="489" t="s">
        <v>309</v>
      </c>
      <c r="B186" s="689"/>
      <c r="C186" s="689"/>
      <c r="D186" s="689"/>
      <c r="E186" s="690"/>
      <c r="F186" s="126"/>
      <c r="G186" s="126"/>
      <c r="H186" s="24"/>
      <c r="I186" s="24"/>
      <c r="J186" s="37">
        <v>6800</v>
      </c>
      <c r="K186" s="66">
        <v>38</v>
      </c>
    </row>
    <row r="187" spans="1:12" ht="19.5" thickBot="1">
      <c r="A187" s="489" t="s">
        <v>310</v>
      </c>
      <c r="B187" s="689"/>
      <c r="C187" s="689"/>
      <c r="D187" s="689"/>
      <c r="E187" s="690"/>
      <c r="F187" s="126"/>
      <c r="G187" s="126"/>
      <c r="H187" s="24"/>
      <c r="I187" s="24"/>
      <c r="J187" s="37">
        <v>6800</v>
      </c>
      <c r="K187" s="66">
        <v>38</v>
      </c>
    </row>
    <row r="188" spans="1:12" ht="19.5" thickBot="1">
      <c r="A188" s="631" t="s">
        <v>1021</v>
      </c>
      <c r="B188" s="689"/>
      <c r="C188" s="689"/>
      <c r="D188" s="689"/>
      <c r="E188" s="690"/>
      <c r="F188" s="126"/>
      <c r="G188" s="130"/>
      <c r="H188" s="24"/>
      <c r="I188" s="24"/>
      <c r="J188" s="85" t="s">
        <v>108</v>
      </c>
      <c r="K188" s="150" t="s">
        <v>109</v>
      </c>
    </row>
    <row r="189" spans="1:12" ht="17.25" thickBot="1">
      <c r="A189" s="737" t="s">
        <v>937</v>
      </c>
      <c r="B189" s="689"/>
      <c r="C189" s="689"/>
      <c r="D189" s="689"/>
      <c r="E189" s="690"/>
      <c r="F189" s="132"/>
      <c r="G189" s="132"/>
      <c r="H189" s="68"/>
      <c r="I189" s="68"/>
      <c r="J189" s="37">
        <v>8100</v>
      </c>
      <c r="K189" s="66">
        <v>22</v>
      </c>
    </row>
    <row r="190" spans="1:12">
      <c r="A190" s="737" t="s">
        <v>263</v>
      </c>
      <c r="B190" s="689"/>
      <c r="C190" s="689"/>
      <c r="D190" s="689"/>
      <c r="E190" s="690"/>
      <c r="F190" s="140"/>
      <c r="G190" s="140"/>
      <c r="H190" s="96"/>
      <c r="I190" s="96"/>
      <c r="J190" s="113">
        <v>14000</v>
      </c>
      <c r="K190" s="156">
        <v>39</v>
      </c>
      <c r="L190" s="369"/>
    </row>
    <row r="191" spans="1:12">
      <c r="A191" s="737" t="s">
        <v>174</v>
      </c>
      <c r="B191" s="689"/>
      <c r="C191" s="689"/>
      <c r="D191" s="689"/>
      <c r="E191" s="690"/>
      <c r="F191" s="139"/>
      <c r="G191" s="139"/>
      <c r="H191" s="64"/>
      <c r="I191" s="64"/>
      <c r="J191" s="37">
        <v>21300</v>
      </c>
      <c r="K191" s="66">
        <v>59</v>
      </c>
    </row>
    <row r="192" spans="1:12">
      <c r="A192" s="737" t="s">
        <v>1024</v>
      </c>
      <c r="B192" s="689"/>
      <c r="C192" s="689"/>
      <c r="D192" s="689"/>
      <c r="E192" s="690"/>
      <c r="F192" s="139"/>
      <c r="G192" s="139"/>
      <c r="H192" s="64"/>
      <c r="I192" s="64"/>
      <c r="J192" s="37">
        <v>3500</v>
      </c>
      <c r="K192" s="66">
        <v>9.8000000000000007</v>
      </c>
    </row>
    <row r="193" spans="1:12">
      <c r="A193" s="737" t="s">
        <v>480</v>
      </c>
      <c r="B193" s="689"/>
      <c r="C193" s="689"/>
      <c r="D193" s="689"/>
      <c r="E193" s="690"/>
      <c r="F193" s="139"/>
      <c r="G193" s="139"/>
      <c r="H193" s="64"/>
      <c r="I193" s="64"/>
      <c r="J193" s="37">
        <v>4100</v>
      </c>
      <c r="K193" s="66">
        <v>13.7</v>
      </c>
    </row>
    <row r="194" spans="1:12">
      <c r="A194" s="737" t="s">
        <v>481</v>
      </c>
      <c r="B194" s="689"/>
      <c r="C194" s="689"/>
      <c r="D194" s="689"/>
      <c r="E194" s="690"/>
      <c r="F194" s="139"/>
      <c r="G194" s="139"/>
      <c r="H194" s="64"/>
      <c r="I194" s="64"/>
      <c r="J194" s="37">
        <v>11650</v>
      </c>
      <c r="K194" s="66">
        <v>35</v>
      </c>
      <c r="L194" s="369"/>
    </row>
    <row r="195" spans="1:12">
      <c r="A195" s="737" t="s">
        <v>1191</v>
      </c>
      <c r="B195" s="689"/>
      <c r="C195" s="689"/>
      <c r="D195" s="689"/>
      <c r="E195" s="690"/>
      <c r="F195" s="299"/>
      <c r="G195" s="299"/>
      <c r="H195" s="61"/>
      <c r="I195" s="61"/>
      <c r="J195" s="113">
        <v>4300</v>
      </c>
      <c r="K195" s="156">
        <v>14.4</v>
      </c>
      <c r="L195" s="369"/>
    </row>
    <row r="196" spans="1:12">
      <c r="A196" s="737" t="s">
        <v>1019</v>
      </c>
      <c r="B196" s="689"/>
      <c r="C196" s="689"/>
      <c r="D196" s="689"/>
      <c r="E196" s="690"/>
      <c r="F196" s="299"/>
      <c r="G196" s="299"/>
      <c r="H196" s="61"/>
      <c r="I196" s="61"/>
      <c r="J196" s="113">
        <v>4500</v>
      </c>
      <c r="K196" s="156">
        <v>17.8</v>
      </c>
      <c r="L196" s="369"/>
    </row>
    <row r="197" spans="1:12">
      <c r="A197" s="737" t="s">
        <v>1020</v>
      </c>
      <c r="B197" s="689"/>
      <c r="C197" s="689"/>
      <c r="D197" s="689"/>
      <c r="E197" s="690"/>
      <c r="F197" s="299"/>
      <c r="G197" s="299"/>
      <c r="H197" s="61"/>
      <c r="I197" s="61"/>
      <c r="J197" s="113">
        <v>8350</v>
      </c>
      <c r="K197" s="156">
        <v>21.7</v>
      </c>
    </row>
    <row r="198" spans="1:12">
      <c r="A198" s="745" t="s">
        <v>1378</v>
      </c>
      <c r="B198" s="543"/>
      <c r="C198" s="543"/>
      <c r="D198" s="543"/>
      <c r="E198" s="543"/>
      <c r="F198" s="299"/>
      <c r="G198" s="299"/>
      <c r="H198" s="61"/>
      <c r="I198" s="61"/>
      <c r="J198" s="113">
        <v>280</v>
      </c>
      <c r="K198" s="53">
        <v>0.22</v>
      </c>
    </row>
    <row r="199" spans="1:12">
      <c r="A199" s="745" t="s">
        <v>1379</v>
      </c>
      <c r="B199" s="543"/>
      <c r="C199" s="543"/>
      <c r="D199" s="543"/>
      <c r="E199" s="543"/>
      <c r="F199" s="299"/>
      <c r="G199" s="299"/>
      <c r="H199" s="61"/>
      <c r="I199" s="61"/>
      <c r="J199" s="113">
        <v>250</v>
      </c>
      <c r="K199" s="53">
        <v>0.4</v>
      </c>
    </row>
    <row r="200" spans="1:12">
      <c r="A200" s="745" t="s">
        <v>1380</v>
      </c>
      <c r="B200" s="543"/>
      <c r="C200" s="543"/>
      <c r="D200" s="543"/>
      <c r="E200" s="543"/>
      <c r="F200" s="299"/>
      <c r="G200" s="299"/>
      <c r="H200" s="61"/>
      <c r="I200" s="61"/>
      <c r="J200" s="113">
        <v>100</v>
      </c>
      <c r="K200" s="53">
        <v>0.08</v>
      </c>
    </row>
    <row r="201" spans="1:12" ht="16.5" customHeight="1">
      <c r="A201" s="745" t="s">
        <v>1381</v>
      </c>
      <c r="B201" s="543"/>
      <c r="C201" s="543"/>
      <c r="D201" s="543"/>
      <c r="E201" s="543"/>
      <c r="F201" s="299"/>
      <c r="G201" s="299"/>
      <c r="H201" s="61"/>
      <c r="I201" s="61"/>
      <c r="J201" s="113">
        <v>595</v>
      </c>
      <c r="K201" s="53">
        <v>0.9</v>
      </c>
    </row>
    <row r="202" spans="1:12" ht="16.5" customHeight="1">
      <c r="A202" s="745" t="s">
        <v>1382</v>
      </c>
      <c r="B202" s="543"/>
      <c r="C202" s="543"/>
      <c r="D202" s="543"/>
      <c r="E202" s="543"/>
      <c r="F202" s="299"/>
      <c r="G202" s="299"/>
      <c r="H202" s="61"/>
      <c r="I202" s="61"/>
      <c r="J202" s="37">
        <v>180</v>
      </c>
      <c r="K202" s="33">
        <v>0.09</v>
      </c>
    </row>
    <row r="203" spans="1:12" ht="30" customHeight="1">
      <c r="A203" s="753" t="s">
        <v>1383</v>
      </c>
      <c r="B203" s="626"/>
      <c r="C203" s="626"/>
      <c r="D203" s="626"/>
      <c r="E203" s="626"/>
      <c r="F203" s="299"/>
      <c r="G203" s="299"/>
      <c r="H203" s="61"/>
      <c r="I203" s="61"/>
      <c r="J203" s="37">
        <v>210</v>
      </c>
      <c r="K203" s="400">
        <v>0.43</v>
      </c>
    </row>
    <row r="204" spans="1:12" ht="13.5" customHeight="1" thickBot="1">
      <c r="A204" s="768"/>
      <c r="B204" s="673"/>
      <c r="C204" s="673"/>
      <c r="D204" s="673"/>
      <c r="E204" s="769"/>
      <c r="F204" s="298"/>
      <c r="G204" s="298"/>
      <c r="H204" s="298"/>
      <c r="I204" s="298"/>
      <c r="J204" s="301"/>
      <c r="K204" s="171"/>
    </row>
    <row r="205" spans="1:12" ht="25.5" customHeight="1" thickBot="1">
      <c r="A205" s="544" t="s">
        <v>463</v>
      </c>
      <c r="B205" s="462"/>
      <c r="C205" s="462"/>
      <c r="D205" s="462"/>
      <c r="E205" s="462"/>
      <c r="F205" s="462"/>
      <c r="G205" s="462"/>
      <c r="H205" s="462"/>
      <c r="I205" s="462"/>
      <c r="J205" s="462"/>
      <c r="K205" s="463"/>
    </row>
    <row r="206" spans="1:12" ht="19.5" thickBot="1">
      <c r="A206" s="739" t="s">
        <v>734</v>
      </c>
      <c r="B206" s="601"/>
      <c r="C206" s="601"/>
      <c r="D206" s="601"/>
      <c r="E206" s="602"/>
      <c r="F206" s="77"/>
      <c r="G206" s="77"/>
      <c r="H206" s="77"/>
      <c r="I206" s="77"/>
      <c r="J206" s="149" t="s">
        <v>108</v>
      </c>
      <c r="K206" s="151" t="s">
        <v>109</v>
      </c>
    </row>
    <row r="207" spans="1:12" ht="19.5" thickBot="1">
      <c r="A207" s="622" t="s">
        <v>1384</v>
      </c>
      <c r="B207" s="754"/>
      <c r="C207" s="754"/>
      <c r="D207" s="754"/>
      <c r="E207" s="755"/>
      <c r="F207" s="77"/>
      <c r="G207" s="77"/>
      <c r="H207" s="77"/>
      <c r="I207" s="77"/>
      <c r="J207" s="54">
        <v>2450</v>
      </c>
      <c r="K207" s="169">
        <v>7.3</v>
      </c>
    </row>
    <row r="208" spans="1:12" ht="19.5" thickBot="1">
      <c r="A208" s="421" t="s">
        <v>1003</v>
      </c>
      <c r="B208" s="422"/>
      <c r="C208" s="422"/>
      <c r="D208" s="422"/>
      <c r="E208" s="423"/>
      <c r="F208" s="77"/>
      <c r="G208" s="77"/>
      <c r="H208" s="77"/>
      <c r="I208" s="77"/>
      <c r="J208" s="54">
        <v>1850</v>
      </c>
      <c r="K208" s="169">
        <v>6.4</v>
      </c>
    </row>
    <row r="209" spans="1:12" ht="19.5" thickBot="1">
      <c r="A209" s="525" t="s">
        <v>95</v>
      </c>
      <c r="B209" s="422"/>
      <c r="C209" s="422"/>
      <c r="D209" s="422"/>
      <c r="E209" s="423"/>
      <c r="F209" s="77"/>
      <c r="G209" s="77"/>
      <c r="H209" s="77"/>
      <c r="I209" s="77"/>
      <c r="J209" s="149" t="s">
        <v>108</v>
      </c>
      <c r="K209" s="151" t="s">
        <v>109</v>
      </c>
    </row>
    <row r="210" spans="1:12" ht="19.5" thickBot="1">
      <c r="A210" s="670" t="s">
        <v>771</v>
      </c>
      <c r="B210" s="700"/>
      <c r="C210" s="700"/>
      <c r="D210" s="700"/>
      <c r="E210" s="700"/>
      <c r="F210" s="77"/>
      <c r="G210" s="77"/>
      <c r="H210" s="77"/>
      <c r="I210" s="77"/>
      <c r="J210" s="54">
        <v>1550</v>
      </c>
      <c r="K210" s="169">
        <v>4.0999999999999996</v>
      </c>
    </row>
    <row r="211" spans="1:12" ht="19.5" thickBot="1">
      <c r="A211" s="421" t="s">
        <v>735</v>
      </c>
      <c r="B211" s="422"/>
      <c r="C211" s="422"/>
      <c r="D211" s="422"/>
      <c r="E211" s="423"/>
      <c r="F211" s="24"/>
      <c r="G211" s="24"/>
      <c r="H211" s="24"/>
      <c r="I211" s="24"/>
      <c r="J211" s="37">
        <v>1300</v>
      </c>
      <c r="K211" s="66">
        <v>4</v>
      </c>
    </row>
    <row r="212" spans="1:12" ht="19.5" thickBot="1">
      <c r="A212" s="421" t="s">
        <v>1237</v>
      </c>
      <c r="B212" s="422"/>
      <c r="C212" s="422"/>
      <c r="D212" s="422"/>
      <c r="E212" s="423"/>
      <c r="F212" s="24"/>
      <c r="G212" s="78"/>
      <c r="H212" s="24"/>
      <c r="I212" s="24"/>
      <c r="J212" s="37">
        <v>1500</v>
      </c>
      <c r="K212" s="66">
        <v>5.5</v>
      </c>
    </row>
    <row r="213" spans="1:12" ht="18.75">
      <c r="A213" s="688" t="s">
        <v>170</v>
      </c>
      <c r="B213" s="483"/>
      <c r="C213" s="483"/>
      <c r="D213" s="483"/>
      <c r="E213" s="484"/>
      <c r="F213" s="116"/>
      <c r="G213" s="117"/>
      <c r="H213" s="110"/>
      <c r="I213" s="110"/>
      <c r="J213" s="37">
        <v>4100</v>
      </c>
      <c r="K213" s="66">
        <v>13.3</v>
      </c>
      <c r="L213" s="369"/>
    </row>
    <row r="214" spans="1:12" ht="19.5" thickBot="1">
      <c r="A214" s="421" t="s">
        <v>1190</v>
      </c>
      <c r="B214" s="422"/>
      <c r="C214" s="422"/>
      <c r="D214" s="422"/>
      <c r="E214" s="423"/>
      <c r="F214" s="77"/>
      <c r="G214" s="82"/>
      <c r="H214" s="77"/>
      <c r="I214" s="77"/>
      <c r="J214" s="54">
        <v>2400</v>
      </c>
      <c r="K214" s="66">
        <v>8.1</v>
      </c>
      <c r="L214" s="369"/>
    </row>
    <row r="215" spans="1:12" ht="19.5" thickBot="1">
      <c r="A215" s="421" t="s">
        <v>1385</v>
      </c>
      <c r="B215" s="422"/>
      <c r="C215" s="422"/>
      <c r="D215" s="422"/>
      <c r="E215" s="423"/>
      <c r="F215" s="24"/>
      <c r="G215" s="78"/>
      <c r="H215" s="24"/>
      <c r="I215" s="24"/>
      <c r="J215" s="37">
        <v>185</v>
      </c>
      <c r="K215" s="66">
        <v>0.37</v>
      </c>
    </row>
    <row r="216" spans="1:12" ht="19.5" thickBot="1">
      <c r="A216" s="725" t="s">
        <v>96</v>
      </c>
      <c r="B216" s="671"/>
      <c r="C216" s="671"/>
      <c r="D216" s="671"/>
      <c r="E216" s="671"/>
      <c r="F216" s="24"/>
      <c r="G216" s="78"/>
      <c r="H216" s="24"/>
      <c r="I216" s="24"/>
      <c r="J216" s="85" t="s">
        <v>108</v>
      </c>
      <c r="K216" s="150" t="s">
        <v>109</v>
      </c>
    </row>
    <row r="217" spans="1:12" ht="19.5" thickBot="1">
      <c r="A217" s="421" t="s">
        <v>1205</v>
      </c>
      <c r="B217" s="422"/>
      <c r="C217" s="422"/>
      <c r="D217" s="422"/>
      <c r="E217" s="423"/>
      <c r="F217" s="24"/>
      <c r="G217" s="78"/>
      <c r="H217" s="24"/>
      <c r="I217" s="24"/>
      <c r="J217" s="37">
        <v>1850</v>
      </c>
      <c r="K217" s="66">
        <v>6.7</v>
      </c>
    </row>
    <row r="218" spans="1:12" ht="19.5" thickBot="1">
      <c r="A218" s="421" t="s">
        <v>1238</v>
      </c>
      <c r="B218" s="422"/>
      <c r="C218" s="422"/>
      <c r="D218" s="422"/>
      <c r="E218" s="423"/>
      <c r="F218" s="24"/>
      <c r="G218" s="78"/>
      <c r="H218" s="24"/>
      <c r="I218" s="24"/>
      <c r="J218" s="37">
        <v>3400</v>
      </c>
      <c r="K218" s="66">
        <v>8.1999999999999993</v>
      </c>
    </row>
    <row r="219" spans="1:12" ht="19.5" thickBot="1">
      <c r="A219" s="505" t="s">
        <v>1106</v>
      </c>
      <c r="B219" s="520"/>
      <c r="C219" s="520"/>
      <c r="D219" s="520"/>
      <c r="E219" s="583"/>
      <c r="F219" s="24"/>
      <c r="G219" s="78"/>
      <c r="H219" s="24"/>
      <c r="I219" s="24"/>
      <c r="J219" s="37">
        <v>3100</v>
      </c>
      <c r="K219" s="66">
        <v>9.4499999999999993</v>
      </c>
      <c r="L219" s="369"/>
    </row>
    <row r="220" spans="1:12" ht="19.5" customHeight="1" thickBot="1">
      <c r="A220" s="421" t="s">
        <v>614</v>
      </c>
      <c r="B220" s="422"/>
      <c r="C220" s="422"/>
      <c r="D220" s="422"/>
      <c r="E220" s="423"/>
      <c r="F220" s="24"/>
      <c r="G220" s="78"/>
      <c r="H220" s="24"/>
      <c r="I220" s="24"/>
      <c r="J220" s="37">
        <v>4500</v>
      </c>
      <c r="K220" s="66">
        <v>15.4</v>
      </c>
      <c r="L220" s="369"/>
    </row>
    <row r="221" spans="1:12" ht="19.5" customHeight="1" thickBot="1">
      <c r="A221" s="421" t="s">
        <v>157</v>
      </c>
      <c r="B221" s="422"/>
      <c r="C221" s="422"/>
      <c r="D221" s="422"/>
      <c r="E221" s="423"/>
      <c r="F221" s="24"/>
      <c r="G221" s="78"/>
      <c r="H221" s="24"/>
      <c r="I221" s="24"/>
      <c r="J221" s="37">
        <v>3700</v>
      </c>
      <c r="K221" s="66">
        <v>12.8</v>
      </c>
    </row>
    <row r="222" spans="1:12" ht="19.5" thickBot="1">
      <c r="A222" s="446" t="s">
        <v>757</v>
      </c>
      <c r="B222" s="447"/>
      <c r="C222" s="447"/>
      <c r="D222" s="447"/>
      <c r="E222" s="448"/>
      <c r="F222" s="24"/>
      <c r="G222" s="78"/>
      <c r="H222" s="24"/>
      <c r="I222" s="24"/>
      <c r="J222" s="37">
        <v>5600</v>
      </c>
      <c r="K222" s="66">
        <v>18.100000000000001</v>
      </c>
      <c r="L222" s="369"/>
    </row>
    <row r="223" spans="1:12" ht="19.5" thickBot="1">
      <c r="A223" s="421" t="s">
        <v>1386</v>
      </c>
      <c r="B223" s="422"/>
      <c r="C223" s="422"/>
      <c r="D223" s="422"/>
      <c r="E223" s="423"/>
      <c r="F223" s="24"/>
      <c r="G223" s="78"/>
      <c r="H223" s="24"/>
      <c r="I223" s="24"/>
      <c r="J223" s="37">
        <v>200</v>
      </c>
      <c r="K223" s="66">
        <v>0.43</v>
      </c>
    </row>
    <row r="224" spans="1:12" ht="19.5" thickBot="1">
      <c r="A224" s="421" t="s">
        <v>1264</v>
      </c>
      <c r="B224" s="422"/>
      <c r="C224" s="422"/>
      <c r="D224" s="422"/>
      <c r="E224" s="423"/>
      <c r="F224" s="24"/>
      <c r="G224" s="78"/>
      <c r="H224" s="24"/>
      <c r="I224" s="24"/>
      <c r="J224" s="37">
        <v>1200</v>
      </c>
      <c r="K224" s="66">
        <v>4</v>
      </c>
      <c r="L224" s="369"/>
    </row>
    <row r="225" spans="1:2034" ht="19.5" thickBot="1">
      <c r="A225" s="421" t="s">
        <v>1265</v>
      </c>
      <c r="B225" s="422"/>
      <c r="C225" s="422"/>
      <c r="D225" s="422"/>
      <c r="E225" s="423"/>
      <c r="F225" s="24"/>
      <c r="G225" s="78"/>
      <c r="H225" s="24"/>
      <c r="I225" s="24"/>
      <c r="J225" s="37">
        <v>1620</v>
      </c>
      <c r="K225" s="66">
        <v>5</v>
      </c>
    </row>
    <row r="226" spans="1:2034" s="358" customFormat="1" ht="19.5" thickBot="1">
      <c r="A226" s="747" t="s">
        <v>1219</v>
      </c>
      <c r="B226" s="748"/>
      <c r="C226" s="748"/>
      <c r="D226" s="748"/>
      <c r="E226" s="749"/>
      <c r="F226" s="364"/>
      <c r="G226" s="365"/>
      <c r="H226" s="363"/>
      <c r="I226" s="363"/>
      <c r="J226" s="366">
        <v>10650</v>
      </c>
      <c r="K226" s="367"/>
      <c r="M226" s="282"/>
      <c r="N226" s="282"/>
      <c r="O226" s="282"/>
      <c r="P226" s="282"/>
      <c r="Q226" s="282"/>
      <c r="R226" s="282"/>
      <c r="S226" s="282"/>
      <c r="T226" s="282"/>
      <c r="U226" s="282"/>
      <c r="V226" s="282"/>
      <c r="W226" s="282"/>
      <c r="X226" s="282"/>
      <c r="Y226" s="282"/>
      <c r="Z226" s="282"/>
      <c r="AA226" s="282"/>
      <c r="AB226" s="282"/>
      <c r="AC226" s="282"/>
      <c r="AD226" s="282"/>
      <c r="AE226" s="282"/>
      <c r="AF226" s="282"/>
      <c r="AG226" s="282"/>
      <c r="AH226" s="282"/>
      <c r="AI226" s="282"/>
      <c r="AJ226" s="282"/>
      <c r="AK226" s="282"/>
      <c r="AL226" s="282"/>
      <c r="AM226" s="282"/>
      <c r="AN226" s="282"/>
      <c r="AO226" s="282"/>
      <c r="AP226" s="282"/>
      <c r="AQ226" s="282"/>
      <c r="AR226" s="282"/>
      <c r="AS226" s="282"/>
      <c r="AT226" s="282"/>
      <c r="AU226" s="282"/>
      <c r="AV226" s="282"/>
      <c r="AW226" s="282"/>
      <c r="AX226" s="282"/>
      <c r="AY226" s="282"/>
      <c r="AZ226" s="282"/>
      <c r="BA226" s="282"/>
      <c r="BB226" s="282"/>
      <c r="BC226" s="282"/>
      <c r="BD226" s="282"/>
      <c r="BE226" s="282"/>
      <c r="BF226" s="282"/>
      <c r="BG226" s="282"/>
      <c r="BH226" s="282"/>
      <c r="BI226" s="282"/>
      <c r="BJ226" s="282"/>
      <c r="BK226" s="282"/>
      <c r="BL226" s="282"/>
      <c r="BM226" s="282"/>
      <c r="BN226" s="282"/>
      <c r="BO226" s="282"/>
      <c r="BP226" s="282"/>
      <c r="BQ226" s="282"/>
      <c r="BR226" s="282"/>
      <c r="BS226" s="282"/>
      <c r="BT226" s="282"/>
      <c r="BU226" s="282"/>
      <c r="BV226" s="282"/>
      <c r="BW226" s="282"/>
      <c r="BX226" s="282"/>
      <c r="BY226" s="282"/>
      <c r="BZ226" s="282"/>
      <c r="CA226" s="282"/>
      <c r="CB226" s="282"/>
      <c r="CC226" s="282"/>
      <c r="CD226" s="282"/>
      <c r="CE226" s="282"/>
      <c r="CF226" s="282"/>
      <c r="CG226" s="282"/>
      <c r="CH226" s="282"/>
      <c r="CI226" s="282"/>
      <c r="CJ226" s="282"/>
      <c r="CK226" s="282"/>
      <c r="CL226" s="282"/>
      <c r="CM226" s="282"/>
      <c r="CN226" s="282"/>
      <c r="CO226" s="282"/>
      <c r="CP226" s="282"/>
      <c r="CQ226" s="282"/>
      <c r="CR226" s="282"/>
      <c r="CS226" s="282"/>
      <c r="CT226" s="282"/>
      <c r="CU226" s="282"/>
      <c r="CV226" s="282"/>
      <c r="CW226" s="282"/>
      <c r="CX226" s="282"/>
      <c r="CY226" s="282"/>
      <c r="CZ226" s="282"/>
      <c r="DA226" s="282"/>
      <c r="DB226" s="282"/>
      <c r="DC226" s="282"/>
      <c r="DD226" s="282"/>
      <c r="DE226" s="282"/>
      <c r="DF226" s="282"/>
      <c r="DG226" s="282"/>
      <c r="DH226" s="282"/>
      <c r="DI226" s="282"/>
      <c r="DJ226" s="282"/>
      <c r="DK226" s="282"/>
      <c r="DL226" s="282"/>
      <c r="DM226" s="282"/>
      <c r="DN226" s="282"/>
      <c r="DO226" s="282"/>
      <c r="DP226" s="282"/>
      <c r="DQ226" s="282"/>
      <c r="DR226" s="282"/>
      <c r="DS226" s="282"/>
      <c r="DT226" s="282"/>
      <c r="DU226" s="282"/>
      <c r="DV226" s="282"/>
      <c r="DW226" s="282"/>
      <c r="DX226" s="282"/>
      <c r="DY226" s="282"/>
      <c r="DZ226" s="282"/>
      <c r="EA226" s="282"/>
      <c r="EB226" s="282"/>
      <c r="EC226" s="282"/>
      <c r="ED226" s="282"/>
      <c r="EE226" s="282"/>
      <c r="EF226" s="282"/>
      <c r="EG226" s="282"/>
      <c r="EH226" s="282"/>
      <c r="EI226" s="282"/>
      <c r="EJ226" s="282"/>
      <c r="EK226" s="282"/>
      <c r="EL226" s="282"/>
      <c r="EM226" s="282"/>
      <c r="EN226" s="282"/>
      <c r="EO226" s="282"/>
      <c r="EP226" s="282"/>
      <c r="EQ226" s="282"/>
      <c r="ER226" s="282"/>
      <c r="ES226" s="282"/>
      <c r="ET226" s="282"/>
      <c r="EU226" s="282"/>
      <c r="EV226" s="282"/>
      <c r="EW226" s="282"/>
      <c r="EX226" s="282"/>
      <c r="EY226" s="282"/>
      <c r="EZ226" s="282"/>
      <c r="FA226" s="282"/>
      <c r="FB226" s="282"/>
      <c r="FC226" s="282"/>
      <c r="FD226" s="282"/>
      <c r="FE226" s="282"/>
      <c r="FF226" s="282"/>
      <c r="FG226" s="282"/>
      <c r="FH226" s="282"/>
      <c r="FI226" s="282"/>
      <c r="FJ226" s="282"/>
      <c r="FK226" s="282"/>
      <c r="FL226" s="282"/>
      <c r="FM226" s="282"/>
      <c r="FN226" s="282"/>
      <c r="FO226" s="282"/>
      <c r="FP226" s="282"/>
      <c r="FQ226" s="282"/>
      <c r="FR226" s="282"/>
      <c r="FS226" s="282"/>
      <c r="FT226" s="282"/>
      <c r="FU226" s="282"/>
      <c r="FV226" s="282"/>
      <c r="FW226" s="282"/>
      <c r="FX226" s="282"/>
      <c r="FY226" s="282"/>
      <c r="FZ226" s="282"/>
      <c r="GA226" s="282"/>
      <c r="GB226" s="282"/>
      <c r="GC226" s="282"/>
      <c r="GD226" s="282"/>
      <c r="GE226" s="282"/>
      <c r="GF226" s="282"/>
      <c r="GG226" s="282"/>
      <c r="GH226" s="282"/>
      <c r="GI226" s="282"/>
      <c r="GJ226" s="282"/>
      <c r="GK226" s="282"/>
      <c r="GL226" s="282"/>
      <c r="GM226" s="282"/>
      <c r="GN226" s="282"/>
      <c r="GO226" s="282"/>
      <c r="GP226" s="282"/>
      <c r="GQ226" s="282"/>
      <c r="GR226" s="282"/>
      <c r="GS226" s="282"/>
      <c r="GT226" s="282"/>
      <c r="GU226" s="282"/>
      <c r="GV226" s="282"/>
      <c r="GW226" s="282"/>
      <c r="GX226" s="282"/>
      <c r="GY226" s="282"/>
      <c r="GZ226" s="282"/>
      <c r="HA226" s="282"/>
      <c r="HB226" s="282"/>
      <c r="HC226" s="282"/>
      <c r="HD226" s="282"/>
      <c r="HE226" s="282"/>
      <c r="HF226" s="282"/>
      <c r="HG226" s="282"/>
      <c r="HH226" s="282"/>
      <c r="HI226" s="282"/>
      <c r="HJ226" s="282"/>
      <c r="HK226" s="282"/>
      <c r="HL226" s="282"/>
      <c r="HM226" s="282"/>
      <c r="HN226" s="282"/>
      <c r="HO226" s="282"/>
      <c r="HP226" s="282"/>
      <c r="HQ226" s="282"/>
      <c r="HR226" s="282"/>
      <c r="HS226" s="282"/>
      <c r="HT226" s="282"/>
      <c r="HU226" s="282"/>
      <c r="HV226" s="282"/>
      <c r="HW226" s="282"/>
      <c r="HX226" s="282"/>
      <c r="HY226" s="282"/>
      <c r="HZ226" s="282"/>
      <c r="IA226" s="282"/>
      <c r="IB226" s="282"/>
      <c r="IC226" s="282"/>
      <c r="ID226" s="282"/>
      <c r="IE226" s="282"/>
      <c r="IF226" s="282"/>
      <c r="IG226" s="282"/>
      <c r="IH226" s="282"/>
      <c r="II226" s="282"/>
      <c r="IJ226" s="282"/>
      <c r="IK226" s="282"/>
      <c r="IL226" s="282"/>
      <c r="IM226" s="282"/>
      <c r="IN226" s="282"/>
      <c r="IO226" s="282"/>
      <c r="IP226" s="282"/>
      <c r="IQ226" s="282"/>
      <c r="IR226" s="282"/>
      <c r="IS226" s="282"/>
      <c r="IT226" s="282"/>
      <c r="IU226" s="282"/>
      <c r="IV226" s="282"/>
      <c r="IW226" s="282"/>
      <c r="IX226" s="282"/>
      <c r="IY226" s="282"/>
      <c r="IZ226" s="282"/>
      <c r="JA226" s="282"/>
      <c r="JB226" s="282"/>
      <c r="JC226" s="282"/>
      <c r="JD226" s="282"/>
      <c r="JE226" s="282"/>
      <c r="JF226" s="282"/>
      <c r="JG226" s="282"/>
      <c r="JH226" s="282"/>
      <c r="JI226" s="282"/>
      <c r="JJ226" s="282"/>
      <c r="JK226" s="282"/>
      <c r="JL226" s="282"/>
      <c r="JM226" s="282"/>
      <c r="JN226" s="282"/>
      <c r="JO226" s="282"/>
      <c r="JP226" s="282"/>
      <c r="JQ226" s="282"/>
      <c r="JR226" s="282"/>
      <c r="JS226" s="282"/>
      <c r="JT226" s="282"/>
      <c r="JU226" s="282"/>
      <c r="JV226" s="282"/>
      <c r="JW226" s="282"/>
      <c r="JX226" s="282"/>
      <c r="JY226" s="282"/>
      <c r="JZ226" s="282"/>
      <c r="KA226" s="282"/>
      <c r="KB226" s="282"/>
      <c r="KC226" s="282"/>
      <c r="KD226" s="282"/>
      <c r="KE226" s="282"/>
      <c r="KF226" s="282"/>
      <c r="KG226" s="282"/>
      <c r="KH226" s="282"/>
      <c r="KI226" s="282"/>
      <c r="KJ226" s="282"/>
      <c r="KK226" s="282"/>
      <c r="KL226" s="282"/>
      <c r="KM226" s="282"/>
      <c r="KN226" s="282"/>
      <c r="KO226" s="282"/>
      <c r="KP226" s="282"/>
      <c r="KQ226" s="282"/>
      <c r="KR226" s="282"/>
      <c r="KS226" s="282"/>
      <c r="KT226" s="282"/>
      <c r="KU226" s="282"/>
      <c r="KV226" s="282"/>
      <c r="KW226" s="282"/>
      <c r="KX226" s="282"/>
      <c r="KY226" s="282"/>
      <c r="KZ226" s="282"/>
      <c r="LA226" s="282"/>
      <c r="LB226" s="282"/>
      <c r="LC226" s="282"/>
      <c r="LD226" s="282"/>
      <c r="LE226" s="282"/>
      <c r="LF226" s="282"/>
      <c r="LG226" s="282"/>
      <c r="LH226" s="282"/>
      <c r="LI226" s="282"/>
      <c r="LJ226" s="282"/>
      <c r="LK226" s="282"/>
      <c r="LL226" s="282"/>
      <c r="LM226" s="282"/>
      <c r="LN226" s="282"/>
      <c r="LO226" s="282"/>
      <c r="LP226" s="282"/>
      <c r="LQ226" s="282"/>
      <c r="LR226" s="282"/>
      <c r="LS226" s="282"/>
      <c r="LT226" s="282"/>
      <c r="LU226" s="282"/>
      <c r="LV226" s="282"/>
      <c r="LW226" s="282"/>
      <c r="LX226" s="282"/>
      <c r="LY226" s="282"/>
      <c r="LZ226" s="282"/>
      <c r="MA226" s="282"/>
      <c r="MB226" s="282"/>
      <c r="MC226" s="282"/>
      <c r="MD226" s="282"/>
      <c r="ME226" s="282"/>
      <c r="MF226" s="282"/>
      <c r="MG226" s="282"/>
      <c r="MH226" s="282"/>
      <c r="MI226" s="282"/>
      <c r="MJ226" s="282"/>
      <c r="MK226" s="282"/>
      <c r="ML226" s="282"/>
      <c r="MM226" s="282"/>
      <c r="MN226" s="282"/>
      <c r="MO226" s="282"/>
      <c r="MP226" s="282"/>
      <c r="MQ226" s="282"/>
      <c r="MR226" s="282"/>
      <c r="MS226" s="282"/>
      <c r="MT226" s="282"/>
      <c r="MU226" s="282"/>
      <c r="MV226" s="282"/>
      <c r="MW226" s="282"/>
      <c r="MX226" s="282"/>
      <c r="MY226" s="282"/>
      <c r="MZ226" s="282"/>
      <c r="NA226" s="282"/>
      <c r="NB226" s="282"/>
      <c r="NC226" s="282"/>
      <c r="ND226" s="282"/>
      <c r="NE226" s="282"/>
      <c r="NF226" s="282"/>
      <c r="NG226" s="282"/>
      <c r="NH226" s="282"/>
      <c r="NI226" s="282"/>
      <c r="NJ226" s="282"/>
      <c r="NK226" s="282"/>
      <c r="NL226" s="282"/>
      <c r="NM226" s="282"/>
      <c r="NN226" s="282"/>
      <c r="NO226" s="282"/>
      <c r="NP226" s="282"/>
      <c r="NQ226" s="282"/>
      <c r="NR226" s="282"/>
      <c r="NS226" s="282"/>
      <c r="NT226" s="282"/>
      <c r="NU226" s="282"/>
      <c r="NV226" s="282"/>
      <c r="NW226" s="282"/>
      <c r="NX226" s="282"/>
      <c r="NY226" s="282"/>
      <c r="NZ226" s="282"/>
      <c r="OA226" s="282"/>
      <c r="OB226" s="282"/>
      <c r="OC226" s="282"/>
      <c r="OD226" s="282"/>
      <c r="OE226" s="282"/>
      <c r="OF226" s="282"/>
      <c r="OG226" s="282"/>
      <c r="OH226" s="282"/>
      <c r="OI226" s="282"/>
      <c r="OJ226" s="282"/>
      <c r="OK226" s="282"/>
      <c r="OL226" s="282"/>
      <c r="OM226" s="282"/>
      <c r="ON226" s="282"/>
      <c r="OO226" s="282"/>
      <c r="OP226" s="282"/>
      <c r="OQ226" s="282"/>
      <c r="OR226" s="282"/>
      <c r="OS226" s="282"/>
      <c r="OT226" s="282"/>
      <c r="OU226" s="282"/>
      <c r="OV226" s="282"/>
      <c r="OW226" s="282"/>
      <c r="OX226" s="282"/>
      <c r="OY226" s="282"/>
      <c r="OZ226" s="282"/>
      <c r="PA226" s="282"/>
      <c r="PB226" s="282"/>
      <c r="PC226" s="282"/>
      <c r="PD226" s="282"/>
      <c r="PE226" s="282"/>
      <c r="PF226" s="282"/>
      <c r="PG226" s="282"/>
      <c r="PH226" s="282"/>
      <c r="PI226" s="282"/>
      <c r="PJ226" s="282"/>
      <c r="PK226" s="282"/>
      <c r="PL226" s="282"/>
      <c r="PM226" s="282"/>
      <c r="PN226" s="282"/>
      <c r="PO226" s="282"/>
      <c r="PP226" s="282"/>
      <c r="PQ226" s="282"/>
      <c r="PR226" s="282"/>
      <c r="PS226" s="282"/>
      <c r="PT226" s="282"/>
      <c r="PU226" s="282"/>
      <c r="PV226" s="282"/>
      <c r="PW226" s="282"/>
      <c r="PX226" s="282"/>
      <c r="PY226" s="282"/>
      <c r="PZ226" s="282"/>
      <c r="QA226" s="282"/>
      <c r="QB226" s="282"/>
      <c r="QC226" s="282"/>
      <c r="QD226" s="282"/>
      <c r="QE226" s="282"/>
      <c r="QF226" s="282"/>
      <c r="QG226" s="282"/>
      <c r="QH226" s="282"/>
      <c r="QI226" s="282"/>
      <c r="QJ226" s="282"/>
      <c r="QK226" s="282"/>
      <c r="QL226" s="282"/>
      <c r="QM226" s="282"/>
      <c r="QN226" s="282"/>
      <c r="QO226" s="282"/>
      <c r="QP226" s="282"/>
      <c r="QQ226" s="282"/>
      <c r="QR226" s="282"/>
      <c r="QS226" s="282"/>
      <c r="QT226" s="282"/>
      <c r="QU226" s="282"/>
      <c r="QV226" s="282"/>
      <c r="QW226" s="282"/>
      <c r="QX226" s="282"/>
      <c r="QY226" s="282"/>
      <c r="QZ226" s="282"/>
      <c r="RA226" s="282"/>
      <c r="RB226" s="282"/>
      <c r="RC226" s="282"/>
      <c r="RD226" s="282"/>
      <c r="RE226" s="282"/>
      <c r="RF226" s="282"/>
      <c r="RG226" s="282"/>
      <c r="RH226" s="282"/>
      <c r="RI226" s="282"/>
      <c r="RJ226" s="282"/>
      <c r="RK226" s="282"/>
      <c r="RL226" s="282"/>
      <c r="RM226" s="282"/>
      <c r="RN226" s="282"/>
      <c r="RO226" s="282"/>
      <c r="RP226" s="282"/>
      <c r="RQ226" s="282"/>
      <c r="RR226" s="282"/>
      <c r="RS226" s="282"/>
      <c r="RT226" s="282"/>
      <c r="RU226" s="282"/>
      <c r="RV226" s="282"/>
      <c r="RW226" s="282"/>
      <c r="RX226" s="282"/>
      <c r="RY226" s="282"/>
      <c r="RZ226" s="282"/>
      <c r="SA226" s="282"/>
      <c r="SB226" s="282"/>
      <c r="SC226" s="282"/>
      <c r="SD226" s="282"/>
      <c r="SE226" s="282"/>
      <c r="SF226" s="282"/>
      <c r="SG226" s="282"/>
      <c r="SH226" s="282"/>
      <c r="SI226" s="282"/>
      <c r="SJ226" s="282"/>
      <c r="SK226" s="282"/>
      <c r="SL226" s="282"/>
      <c r="SM226" s="282"/>
      <c r="SN226" s="282"/>
      <c r="SO226" s="282"/>
      <c r="SP226" s="282"/>
      <c r="SQ226" s="282"/>
      <c r="SR226" s="282"/>
      <c r="SS226" s="282"/>
      <c r="ST226" s="282"/>
      <c r="SU226" s="282"/>
      <c r="SV226" s="282"/>
      <c r="SW226" s="282"/>
      <c r="SX226" s="282"/>
      <c r="SY226" s="282"/>
      <c r="SZ226" s="282"/>
      <c r="TA226" s="282"/>
      <c r="TB226" s="282"/>
      <c r="TC226" s="282"/>
      <c r="TD226" s="282"/>
      <c r="TE226" s="282"/>
      <c r="TF226" s="282"/>
      <c r="TG226" s="282"/>
      <c r="TH226" s="282"/>
      <c r="TI226" s="282"/>
      <c r="TJ226" s="282"/>
      <c r="TK226" s="282"/>
      <c r="TL226" s="282"/>
      <c r="TM226" s="282"/>
      <c r="TN226" s="282"/>
      <c r="TO226" s="282"/>
      <c r="TP226" s="282"/>
      <c r="TQ226" s="282"/>
      <c r="TR226" s="282"/>
      <c r="TS226" s="282"/>
      <c r="TT226" s="282"/>
      <c r="TU226" s="282"/>
      <c r="TV226" s="282"/>
      <c r="TW226" s="282"/>
      <c r="TX226" s="282"/>
      <c r="TY226" s="282"/>
      <c r="TZ226" s="282"/>
      <c r="UA226" s="282"/>
      <c r="UB226" s="282"/>
      <c r="UC226" s="282"/>
      <c r="UD226" s="282"/>
      <c r="UE226" s="282"/>
      <c r="UF226" s="282"/>
      <c r="UG226" s="282"/>
      <c r="UH226" s="282"/>
      <c r="UI226" s="282"/>
      <c r="UJ226" s="282"/>
      <c r="UK226" s="282"/>
      <c r="UL226" s="282"/>
      <c r="UM226" s="282"/>
      <c r="UN226" s="282"/>
      <c r="UO226" s="282"/>
      <c r="UP226" s="282"/>
      <c r="UQ226" s="282"/>
      <c r="UR226" s="282"/>
      <c r="US226" s="282"/>
      <c r="UT226" s="282"/>
      <c r="UU226" s="282"/>
      <c r="UV226" s="282"/>
      <c r="UW226" s="282"/>
      <c r="UX226" s="282"/>
      <c r="UY226" s="282"/>
      <c r="UZ226" s="282"/>
      <c r="VA226" s="282"/>
      <c r="VB226" s="282"/>
      <c r="VC226" s="282"/>
      <c r="VD226" s="282"/>
      <c r="VE226" s="282"/>
      <c r="VF226" s="282"/>
      <c r="VG226" s="282"/>
      <c r="VH226" s="282"/>
      <c r="VI226" s="282"/>
      <c r="VJ226" s="282"/>
      <c r="VK226" s="282"/>
      <c r="VL226" s="282"/>
      <c r="VM226" s="282"/>
      <c r="VN226" s="282"/>
      <c r="VO226" s="282"/>
      <c r="VP226" s="282"/>
      <c r="VQ226" s="282"/>
      <c r="VR226" s="282"/>
      <c r="VS226" s="282"/>
      <c r="VT226" s="282"/>
      <c r="VU226" s="282"/>
      <c r="VV226" s="282"/>
      <c r="VW226" s="282"/>
      <c r="VX226" s="282"/>
      <c r="VY226" s="282"/>
      <c r="VZ226" s="282"/>
      <c r="WA226" s="282"/>
      <c r="WB226" s="282"/>
      <c r="WC226" s="282"/>
      <c r="WD226" s="282"/>
      <c r="WE226" s="282"/>
      <c r="WF226" s="282"/>
      <c r="WG226" s="282"/>
      <c r="WH226" s="282"/>
      <c r="WI226" s="282"/>
      <c r="WJ226" s="282"/>
      <c r="WK226" s="282"/>
      <c r="WL226" s="282"/>
      <c r="WM226" s="282"/>
      <c r="WN226" s="282"/>
      <c r="WO226" s="282"/>
      <c r="WP226" s="282"/>
      <c r="WQ226" s="282"/>
      <c r="WR226" s="282"/>
      <c r="WS226" s="282"/>
      <c r="WT226" s="282"/>
      <c r="WU226" s="282"/>
      <c r="WV226" s="282"/>
      <c r="WW226" s="282"/>
      <c r="WX226" s="282"/>
      <c r="WY226" s="282"/>
      <c r="WZ226" s="282"/>
      <c r="XA226" s="282"/>
      <c r="XB226" s="282"/>
      <c r="XC226" s="282"/>
      <c r="XD226" s="282"/>
      <c r="XE226" s="282"/>
      <c r="XF226" s="282"/>
      <c r="XG226" s="282"/>
      <c r="XH226" s="282"/>
      <c r="XI226" s="282"/>
      <c r="XJ226" s="282"/>
      <c r="XK226" s="282"/>
      <c r="XL226" s="282"/>
      <c r="XM226" s="282"/>
      <c r="XN226" s="282"/>
      <c r="XO226" s="282"/>
      <c r="XP226" s="282"/>
      <c r="XQ226" s="282"/>
      <c r="XR226" s="282"/>
      <c r="XS226" s="282"/>
      <c r="XT226" s="282"/>
      <c r="XU226" s="282"/>
      <c r="XV226" s="282"/>
      <c r="XW226" s="282"/>
      <c r="XX226" s="282"/>
      <c r="XY226" s="282"/>
      <c r="XZ226" s="282"/>
      <c r="YA226" s="282"/>
      <c r="YB226" s="282"/>
      <c r="YC226" s="282"/>
      <c r="YD226" s="282"/>
      <c r="YE226" s="282"/>
      <c r="YF226" s="282"/>
      <c r="YG226" s="282"/>
      <c r="YH226" s="282"/>
      <c r="YI226" s="282"/>
      <c r="YJ226" s="282"/>
      <c r="YK226" s="282"/>
      <c r="YL226" s="282"/>
      <c r="YM226" s="282"/>
      <c r="YN226" s="282"/>
      <c r="YO226" s="282"/>
      <c r="YP226" s="282"/>
      <c r="YQ226" s="282"/>
      <c r="YR226" s="282"/>
      <c r="YS226" s="282"/>
      <c r="YT226" s="282"/>
      <c r="YU226" s="282"/>
      <c r="YV226" s="282"/>
      <c r="YW226" s="282"/>
      <c r="YX226" s="282"/>
      <c r="YY226" s="282"/>
      <c r="YZ226" s="282"/>
      <c r="ZA226" s="282"/>
      <c r="ZB226" s="282"/>
      <c r="ZC226" s="282"/>
      <c r="ZD226" s="282"/>
      <c r="ZE226" s="282"/>
      <c r="ZF226" s="282"/>
      <c r="ZG226" s="282"/>
      <c r="ZH226" s="282"/>
      <c r="ZI226" s="282"/>
      <c r="ZJ226" s="282"/>
      <c r="ZK226" s="282"/>
      <c r="ZL226" s="282"/>
      <c r="ZM226" s="282"/>
      <c r="ZN226" s="282"/>
      <c r="ZO226" s="282"/>
      <c r="ZP226" s="282"/>
      <c r="ZQ226" s="282"/>
      <c r="ZR226" s="282"/>
      <c r="ZS226" s="282"/>
      <c r="ZT226" s="282"/>
      <c r="ZU226" s="282"/>
      <c r="ZV226" s="282"/>
      <c r="ZW226" s="282"/>
      <c r="ZX226" s="282"/>
      <c r="ZY226" s="282"/>
      <c r="ZZ226" s="282"/>
      <c r="AAA226" s="282"/>
      <c r="AAB226" s="282"/>
      <c r="AAC226" s="282"/>
      <c r="AAD226" s="282"/>
      <c r="AAE226" s="282"/>
      <c r="AAF226" s="282"/>
      <c r="AAG226" s="282"/>
      <c r="AAH226" s="282"/>
      <c r="AAI226" s="282"/>
      <c r="AAJ226" s="282"/>
      <c r="AAK226" s="282"/>
      <c r="AAL226" s="282"/>
      <c r="AAM226" s="282"/>
      <c r="AAN226" s="282"/>
      <c r="AAO226" s="282"/>
      <c r="AAP226" s="282"/>
      <c r="AAQ226" s="282"/>
      <c r="AAR226" s="282"/>
      <c r="AAS226" s="282"/>
      <c r="AAT226" s="282"/>
      <c r="AAU226" s="282"/>
      <c r="AAV226" s="282"/>
      <c r="AAW226" s="282"/>
      <c r="AAX226" s="282"/>
      <c r="AAY226" s="282"/>
      <c r="AAZ226" s="282"/>
      <c r="ABA226" s="282"/>
      <c r="ABB226" s="282"/>
      <c r="ABC226" s="282"/>
      <c r="ABD226" s="282"/>
      <c r="ABE226" s="282"/>
      <c r="ABF226" s="282"/>
      <c r="ABG226" s="282"/>
      <c r="ABH226" s="282"/>
      <c r="ABI226" s="282"/>
      <c r="ABJ226" s="282"/>
      <c r="ABK226" s="282"/>
      <c r="ABL226" s="282"/>
      <c r="ABM226" s="282"/>
      <c r="ABN226" s="282"/>
      <c r="ABO226" s="282"/>
      <c r="ABP226" s="282"/>
      <c r="ABQ226" s="282"/>
      <c r="ABR226" s="282"/>
      <c r="ABS226" s="282"/>
      <c r="ABT226" s="282"/>
      <c r="ABU226" s="282"/>
      <c r="ABV226" s="282"/>
      <c r="ABW226" s="282"/>
      <c r="ABX226" s="282"/>
      <c r="ABY226" s="282"/>
      <c r="ABZ226" s="282"/>
      <c r="ACA226" s="282"/>
      <c r="ACB226" s="282"/>
      <c r="ACC226" s="282"/>
      <c r="ACD226" s="282"/>
      <c r="ACE226" s="282"/>
      <c r="ACF226" s="282"/>
      <c r="ACG226" s="282"/>
      <c r="ACH226" s="282"/>
      <c r="ACI226" s="282"/>
      <c r="ACJ226" s="282"/>
      <c r="ACK226" s="282"/>
      <c r="ACL226" s="282"/>
      <c r="ACM226" s="282"/>
      <c r="ACN226" s="282"/>
      <c r="ACO226" s="282"/>
      <c r="ACP226" s="282"/>
      <c r="ACQ226" s="282"/>
      <c r="ACR226" s="282"/>
      <c r="ACS226" s="282"/>
      <c r="ACT226" s="282"/>
      <c r="ACU226" s="282"/>
      <c r="ACV226" s="282"/>
      <c r="ACW226" s="282"/>
      <c r="ACX226" s="282"/>
      <c r="ACY226" s="282"/>
      <c r="ACZ226" s="282"/>
      <c r="ADA226" s="282"/>
      <c r="ADB226" s="282"/>
      <c r="ADC226" s="282"/>
      <c r="ADD226" s="282"/>
      <c r="ADE226" s="282"/>
      <c r="ADF226" s="282"/>
      <c r="ADG226" s="282"/>
      <c r="ADH226" s="282"/>
      <c r="ADI226" s="282"/>
      <c r="ADJ226" s="282"/>
      <c r="ADK226" s="282"/>
      <c r="ADL226" s="282"/>
      <c r="ADM226" s="282"/>
      <c r="ADN226" s="282"/>
      <c r="ADO226" s="282"/>
      <c r="ADP226" s="282"/>
      <c r="ADQ226" s="282"/>
      <c r="ADR226" s="282"/>
      <c r="ADS226" s="282"/>
      <c r="ADT226" s="282"/>
      <c r="ADU226" s="282"/>
      <c r="ADV226" s="282"/>
      <c r="ADW226" s="282"/>
      <c r="ADX226" s="282"/>
      <c r="ADY226" s="282"/>
      <c r="ADZ226" s="282"/>
      <c r="AEA226" s="282"/>
      <c r="AEB226" s="282"/>
      <c r="AEC226" s="282"/>
      <c r="AED226" s="282"/>
      <c r="AEE226" s="282"/>
      <c r="AEF226" s="282"/>
      <c r="AEG226" s="282"/>
      <c r="AEH226" s="282"/>
      <c r="AEI226" s="282"/>
      <c r="AEJ226" s="282"/>
      <c r="AEK226" s="282"/>
      <c r="AEL226" s="282"/>
      <c r="AEM226" s="282"/>
      <c r="AEN226" s="282"/>
      <c r="AEO226" s="282"/>
      <c r="AEP226" s="282"/>
      <c r="AEQ226" s="282"/>
      <c r="AER226" s="282"/>
      <c r="AES226" s="282"/>
      <c r="AET226" s="282"/>
      <c r="AEU226" s="282"/>
      <c r="AEV226" s="282"/>
      <c r="AEW226" s="282"/>
      <c r="AEX226" s="282"/>
      <c r="AEY226" s="282"/>
      <c r="AEZ226" s="282"/>
      <c r="AFA226" s="282"/>
      <c r="AFB226" s="282"/>
      <c r="AFC226" s="282"/>
      <c r="AFD226" s="282"/>
      <c r="AFE226" s="282"/>
      <c r="AFF226" s="282"/>
      <c r="AFG226" s="282"/>
      <c r="AFH226" s="282"/>
      <c r="AFI226" s="282"/>
      <c r="AFJ226" s="282"/>
      <c r="AFK226" s="282"/>
      <c r="AFL226" s="282"/>
      <c r="AFM226" s="282"/>
      <c r="AFN226" s="282"/>
      <c r="AFO226" s="282"/>
      <c r="AFP226" s="282"/>
      <c r="AFQ226" s="282"/>
      <c r="AFR226" s="282"/>
      <c r="AFS226" s="282"/>
      <c r="AFT226" s="282"/>
      <c r="AFU226" s="282"/>
      <c r="AFV226" s="282"/>
      <c r="AFW226" s="282"/>
      <c r="AFX226" s="282"/>
      <c r="AFY226" s="282"/>
      <c r="AFZ226" s="282"/>
      <c r="AGA226" s="282"/>
      <c r="AGB226" s="282"/>
      <c r="AGC226" s="282"/>
      <c r="AGD226" s="282"/>
      <c r="AGE226" s="282"/>
      <c r="AGF226" s="282"/>
      <c r="AGG226" s="282"/>
      <c r="AGH226" s="282"/>
      <c r="AGI226" s="282"/>
      <c r="AGJ226" s="282"/>
      <c r="AGK226" s="282"/>
      <c r="AGL226" s="282"/>
      <c r="AGM226" s="282"/>
      <c r="AGN226" s="282"/>
      <c r="AGO226" s="282"/>
      <c r="AGP226" s="282"/>
      <c r="AGQ226" s="282"/>
      <c r="AGR226" s="282"/>
      <c r="AGS226" s="282"/>
      <c r="AGT226" s="282"/>
      <c r="AGU226" s="282"/>
      <c r="AGV226" s="282"/>
      <c r="AGW226" s="282"/>
      <c r="AGX226" s="282"/>
      <c r="AGY226" s="282"/>
      <c r="AGZ226" s="282"/>
      <c r="AHA226" s="282"/>
      <c r="AHB226" s="282"/>
      <c r="AHC226" s="282"/>
      <c r="AHD226" s="282"/>
      <c r="AHE226" s="282"/>
      <c r="AHF226" s="282"/>
      <c r="AHG226" s="282"/>
      <c r="AHH226" s="282"/>
      <c r="AHI226" s="282"/>
      <c r="AHJ226" s="282"/>
      <c r="AHK226" s="282"/>
      <c r="AHL226" s="282"/>
      <c r="AHM226" s="282"/>
      <c r="AHN226" s="282"/>
      <c r="AHO226" s="282"/>
      <c r="AHP226" s="282"/>
      <c r="AHQ226" s="282"/>
      <c r="AHR226" s="282"/>
      <c r="AHS226" s="282"/>
      <c r="AHT226" s="282"/>
      <c r="AHU226" s="282"/>
      <c r="AHV226" s="282"/>
      <c r="AHW226" s="282"/>
      <c r="AHX226" s="282"/>
      <c r="AHY226" s="282"/>
      <c r="AHZ226" s="282"/>
      <c r="AIA226" s="282"/>
      <c r="AIB226" s="282"/>
      <c r="AIC226" s="282"/>
      <c r="AID226" s="282"/>
      <c r="AIE226" s="282"/>
      <c r="AIF226" s="282"/>
      <c r="AIG226" s="282"/>
      <c r="AIH226" s="282"/>
      <c r="AII226" s="282"/>
      <c r="AIJ226" s="282"/>
      <c r="AIK226" s="282"/>
      <c r="AIL226" s="282"/>
      <c r="AIM226" s="282"/>
      <c r="AIN226" s="282"/>
      <c r="AIO226" s="282"/>
      <c r="AIP226" s="282"/>
      <c r="AIQ226" s="282"/>
      <c r="AIR226" s="282"/>
      <c r="AIS226" s="282"/>
      <c r="AIT226" s="282"/>
      <c r="AIU226" s="282"/>
      <c r="AIV226" s="282"/>
      <c r="AIW226" s="282"/>
      <c r="AIX226" s="282"/>
      <c r="AIY226" s="282"/>
      <c r="AIZ226" s="282"/>
      <c r="AJA226" s="282"/>
      <c r="AJB226" s="282"/>
      <c r="AJC226" s="282"/>
      <c r="AJD226" s="282"/>
      <c r="AJE226" s="282"/>
      <c r="AJF226" s="282"/>
      <c r="AJG226" s="282"/>
      <c r="AJH226" s="282"/>
      <c r="AJI226" s="282"/>
      <c r="AJJ226" s="282"/>
      <c r="AJK226" s="282"/>
      <c r="AJL226" s="282"/>
      <c r="AJM226" s="282"/>
      <c r="AJN226" s="282"/>
      <c r="AJO226" s="282"/>
      <c r="AJP226" s="282"/>
      <c r="AJQ226" s="282"/>
      <c r="AJR226" s="282"/>
      <c r="AJS226" s="282"/>
      <c r="AJT226" s="282"/>
      <c r="AJU226" s="282"/>
      <c r="AJV226" s="282"/>
      <c r="AJW226" s="282"/>
      <c r="AJX226" s="282"/>
      <c r="AJY226" s="282"/>
      <c r="AJZ226" s="282"/>
      <c r="AKA226" s="282"/>
      <c r="AKB226" s="282"/>
      <c r="AKC226" s="282"/>
      <c r="AKD226" s="282"/>
      <c r="AKE226" s="282"/>
      <c r="AKF226" s="282"/>
      <c r="AKG226" s="282"/>
      <c r="AKH226" s="282"/>
      <c r="AKI226" s="282"/>
      <c r="AKJ226" s="282"/>
      <c r="AKK226" s="282"/>
      <c r="AKL226" s="282"/>
      <c r="AKM226" s="282"/>
      <c r="AKN226" s="282"/>
      <c r="AKO226" s="282"/>
      <c r="AKP226" s="282"/>
      <c r="AKQ226" s="282"/>
      <c r="AKR226" s="282"/>
      <c r="AKS226" s="282"/>
      <c r="AKT226" s="282"/>
      <c r="AKU226" s="282"/>
      <c r="AKV226" s="282"/>
      <c r="AKW226" s="282"/>
      <c r="AKX226" s="282"/>
      <c r="AKY226" s="282"/>
      <c r="AKZ226" s="282"/>
      <c r="ALA226" s="282"/>
      <c r="ALB226" s="282"/>
      <c r="ALC226" s="282"/>
      <c r="ALD226" s="282"/>
      <c r="ALE226" s="282"/>
      <c r="ALF226" s="282"/>
      <c r="ALG226" s="282"/>
      <c r="ALH226" s="282"/>
      <c r="ALI226" s="282"/>
      <c r="ALJ226" s="282"/>
      <c r="ALK226" s="282"/>
      <c r="ALL226" s="282"/>
      <c r="ALM226" s="282"/>
      <c r="ALN226" s="282"/>
      <c r="ALO226" s="282"/>
      <c r="ALP226" s="282"/>
      <c r="ALQ226" s="282"/>
      <c r="ALR226" s="282"/>
      <c r="ALS226" s="282"/>
      <c r="ALT226" s="282"/>
      <c r="ALU226" s="282"/>
      <c r="ALV226" s="282"/>
      <c r="ALW226" s="282"/>
      <c r="ALX226" s="282"/>
      <c r="ALY226" s="282"/>
      <c r="ALZ226" s="282"/>
      <c r="AMA226" s="282"/>
      <c r="AMB226" s="282"/>
      <c r="AMC226" s="282"/>
      <c r="AMD226" s="282"/>
      <c r="AME226" s="282"/>
      <c r="AMF226" s="282"/>
      <c r="AMG226" s="282"/>
      <c r="AMH226" s="282"/>
      <c r="AMI226" s="282"/>
      <c r="AMJ226" s="282"/>
      <c r="AMK226" s="282"/>
      <c r="AML226" s="282"/>
      <c r="AMM226" s="282"/>
      <c r="AMN226" s="282"/>
      <c r="AMO226" s="282"/>
      <c r="AMP226" s="282"/>
      <c r="AMQ226" s="282"/>
      <c r="AMR226" s="282"/>
      <c r="AMS226" s="282"/>
      <c r="AMT226" s="282"/>
      <c r="AMU226" s="282"/>
      <c r="AMV226" s="282"/>
      <c r="AMW226" s="282"/>
      <c r="AMX226" s="282"/>
      <c r="AMY226" s="282"/>
      <c r="AMZ226" s="282"/>
      <c r="ANA226" s="282"/>
      <c r="ANB226" s="282"/>
      <c r="ANC226" s="282"/>
      <c r="AND226" s="282"/>
      <c r="ANE226" s="282"/>
      <c r="ANF226" s="282"/>
      <c r="ANG226" s="282"/>
      <c r="ANH226" s="282"/>
      <c r="ANI226" s="282"/>
      <c r="ANJ226" s="282"/>
      <c r="ANK226" s="282"/>
      <c r="ANL226" s="282"/>
      <c r="ANM226" s="282"/>
      <c r="ANN226" s="282"/>
      <c r="ANO226" s="282"/>
      <c r="ANP226" s="282"/>
      <c r="ANQ226" s="282"/>
      <c r="ANR226" s="282"/>
      <c r="ANS226" s="282"/>
      <c r="ANT226" s="282"/>
      <c r="ANU226" s="282"/>
      <c r="ANV226" s="282"/>
      <c r="ANW226" s="282"/>
      <c r="ANX226" s="282"/>
      <c r="ANY226" s="282"/>
      <c r="ANZ226" s="282"/>
      <c r="AOA226" s="282"/>
      <c r="AOB226" s="282"/>
      <c r="AOC226" s="282"/>
      <c r="AOD226" s="282"/>
      <c r="AOE226" s="282"/>
      <c r="AOF226" s="282"/>
      <c r="AOG226" s="282"/>
      <c r="AOH226" s="282"/>
      <c r="AOI226" s="282"/>
      <c r="AOJ226" s="282"/>
      <c r="AOK226" s="282"/>
      <c r="AOL226" s="282"/>
      <c r="AOM226" s="282"/>
      <c r="AON226" s="282"/>
      <c r="AOO226" s="282"/>
      <c r="AOP226" s="282"/>
      <c r="AOQ226" s="282"/>
      <c r="AOR226" s="282"/>
      <c r="AOS226" s="282"/>
      <c r="AOT226" s="282"/>
      <c r="AOU226" s="282"/>
      <c r="AOV226" s="282"/>
      <c r="AOW226" s="282"/>
      <c r="AOX226" s="282"/>
      <c r="AOY226" s="282"/>
      <c r="AOZ226" s="282"/>
      <c r="APA226" s="282"/>
      <c r="APB226" s="282"/>
      <c r="APC226" s="282"/>
      <c r="APD226" s="282"/>
      <c r="APE226" s="282"/>
      <c r="APF226" s="282"/>
      <c r="APG226" s="282"/>
      <c r="APH226" s="282"/>
      <c r="API226" s="282"/>
      <c r="APJ226" s="282"/>
      <c r="APK226" s="282"/>
      <c r="APL226" s="282"/>
      <c r="APM226" s="282"/>
      <c r="APN226" s="282"/>
      <c r="APO226" s="282"/>
      <c r="APP226" s="282"/>
      <c r="APQ226" s="282"/>
      <c r="APR226" s="282"/>
      <c r="APS226" s="282"/>
      <c r="APT226" s="282"/>
      <c r="APU226" s="282"/>
      <c r="APV226" s="282"/>
      <c r="APW226" s="282"/>
      <c r="APX226" s="282"/>
      <c r="APY226" s="282"/>
      <c r="APZ226" s="282"/>
      <c r="AQA226" s="282"/>
      <c r="AQB226" s="282"/>
      <c r="AQC226" s="282"/>
      <c r="AQD226" s="282"/>
      <c r="AQE226" s="282"/>
      <c r="AQF226" s="282"/>
      <c r="AQG226" s="282"/>
      <c r="AQH226" s="282"/>
      <c r="AQI226" s="282"/>
      <c r="AQJ226" s="282"/>
      <c r="AQK226" s="282"/>
      <c r="AQL226" s="282"/>
      <c r="AQM226" s="282"/>
      <c r="AQN226" s="282"/>
      <c r="AQO226" s="282"/>
      <c r="AQP226" s="282"/>
      <c r="AQQ226" s="282"/>
      <c r="AQR226" s="282"/>
      <c r="AQS226" s="282"/>
      <c r="AQT226" s="282"/>
      <c r="AQU226" s="282"/>
      <c r="AQV226" s="282"/>
      <c r="AQW226" s="282"/>
      <c r="AQX226" s="282"/>
      <c r="AQY226" s="282"/>
      <c r="AQZ226" s="282"/>
      <c r="ARA226" s="282"/>
      <c r="ARB226" s="282"/>
      <c r="ARC226" s="282"/>
      <c r="ARD226" s="282"/>
      <c r="ARE226" s="282"/>
      <c r="ARF226" s="282"/>
      <c r="ARG226" s="282"/>
      <c r="ARH226" s="282"/>
      <c r="ARI226" s="282"/>
      <c r="ARJ226" s="282"/>
      <c r="ARK226" s="282"/>
      <c r="ARL226" s="282"/>
      <c r="ARM226" s="282"/>
      <c r="ARN226" s="282"/>
      <c r="ARO226" s="282"/>
      <c r="ARP226" s="282"/>
      <c r="ARQ226" s="282"/>
      <c r="ARR226" s="282"/>
      <c r="ARS226" s="282"/>
      <c r="ART226" s="282"/>
      <c r="ARU226" s="282"/>
      <c r="ARV226" s="282"/>
      <c r="ARW226" s="282"/>
      <c r="ARX226" s="282"/>
      <c r="ARY226" s="282"/>
      <c r="ARZ226" s="282"/>
      <c r="ASA226" s="282"/>
      <c r="ASB226" s="282"/>
      <c r="ASC226" s="282"/>
      <c r="ASD226" s="282"/>
      <c r="ASE226" s="282"/>
      <c r="ASF226" s="282"/>
      <c r="ASG226" s="282"/>
      <c r="ASH226" s="282"/>
      <c r="ASI226" s="282"/>
      <c r="ASJ226" s="282"/>
      <c r="ASK226" s="282"/>
      <c r="ASL226" s="282"/>
      <c r="ASM226" s="282"/>
      <c r="ASN226" s="282"/>
      <c r="ASO226" s="282"/>
      <c r="ASP226" s="282"/>
      <c r="ASQ226" s="282"/>
      <c r="ASR226" s="282"/>
      <c r="ASS226" s="282"/>
      <c r="AST226" s="282"/>
      <c r="ASU226" s="282"/>
      <c r="ASV226" s="282"/>
      <c r="ASW226" s="282"/>
      <c r="ASX226" s="282"/>
      <c r="ASY226" s="282"/>
      <c r="ASZ226" s="282"/>
      <c r="ATA226" s="282"/>
      <c r="ATB226" s="282"/>
      <c r="ATC226" s="282"/>
      <c r="ATD226" s="282"/>
      <c r="ATE226" s="282"/>
      <c r="ATF226" s="282"/>
      <c r="ATG226" s="282"/>
      <c r="ATH226" s="282"/>
      <c r="ATI226" s="282"/>
      <c r="ATJ226" s="282"/>
      <c r="ATK226" s="282"/>
      <c r="ATL226" s="282"/>
      <c r="ATM226" s="282"/>
      <c r="ATN226" s="282"/>
      <c r="ATO226" s="282"/>
      <c r="ATP226" s="282"/>
      <c r="ATQ226" s="282"/>
      <c r="ATR226" s="282"/>
      <c r="ATS226" s="282"/>
      <c r="ATT226" s="282"/>
      <c r="ATU226" s="282"/>
      <c r="ATV226" s="282"/>
      <c r="ATW226" s="282"/>
      <c r="ATX226" s="282"/>
      <c r="ATY226" s="282"/>
      <c r="ATZ226" s="282"/>
      <c r="AUA226" s="282"/>
      <c r="AUB226" s="282"/>
      <c r="AUC226" s="282"/>
      <c r="AUD226" s="282"/>
      <c r="AUE226" s="282"/>
      <c r="AUF226" s="282"/>
      <c r="AUG226" s="282"/>
      <c r="AUH226" s="282"/>
      <c r="AUI226" s="282"/>
      <c r="AUJ226" s="282"/>
      <c r="AUK226" s="282"/>
      <c r="AUL226" s="282"/>
      <c r="AUM226" s="282"/>
      <c r="AUN226" s="282"/>
      <c r="AUO226" s="282"/>
      <c r="AUP226" s="282"/>
      <c r="AUQ226" s="282"/>
      <c r="AUR226" s="282"/>
      <c r="AUS226" s="282"/>
      <c r="AUT226" s="282"/>
      <c r="AUU226" s="282"/>
      <c r="AUV226" s="282"/>
      <c r="AUW226" s="282"/>
      <c r="AUX226" s="282"/>
      <c r="AUY226" s="282"/>
      <c r="AUZ226" s="282"/>
      <c r="AVA226" s="282"/>
      <c r="AVB226" s="282"/>
      <c r="AVC226" s="282"/>
      <c r="AVD226" s="282"/>
      <c r="AVE226" s="282"/>
      <c r="AVF226" s="282"/>
      <c r="AVG226" s="282"/>
      <c r="AVH226" s="282"/>
      <c r="AVI226" s="282"/>
      <c r="AVJ226" s="282"/>
      <c r="AVK226" s="282"/>
      <c r="AVL226" s="282"/>
      <c r="AVM226" s="282"/>
      <c r="AVN226" s="282"/>
      <c r="AVO226" s="282"/>
      <c r="AVP226" s="282"/>
      <c r="AVQ226" s="282"/>
      <c r="AVR226" s="282"/>
      <c r="AVS226" s="282"/>
      <c r="AVT226" s="282"/>
      <c r="AVU226" s="282"/>
      <c r="AVV226" s="282"/>
      <c r="AVW226" s="282"/>
      <c r="AVX226" s="282"/>
      <c r="AVY226" s="282"/>
      <c r="AVZ226" s="282"/>
      <c r="AWA226" s="282"/>
      <c r="AWB226" s="282"/>
      <c r="AWC226" s="282"/>
      <c r="AWD226" s="282"/>
      <c r="AWE226" s="282"/>
      <c r="AWF226" s="282"/>
      <c r="AWG226" s="282"/>
      <c r="AWH226" s="282"/>
      <c r="AWI226" s="282"/>
      <c r="AWJ226" s="282"/>
      <c r="AWK226" s="282"/>
      <c r="AWL226" s="282"/>
      <c r="AWM226" s="282"/>
      <c r="AWN226" s="282"/>
      <c r="AWO226" s="282"/>
      <c r="AWP226" s="282"/>
      <c r="AWQ226" s="282"/>
      <c r="AWR226" s="282"/>
      <c r="AWS226" s="282"/>
      <c r="AWT226" s="282"/>
      <c r="AWU226" s="282"/>
      <c r="AWV226" s="282"/>
      <c r="AWW226" s="282"/>
      <c r="AWX226" s="282"/>
      <c r="AWY226" s="282"/>
      <c r="AWZ226" s="282"/>
      <c r="AXA226" s="282"/>
      <c r="AXB226" s="282"/>
      <c r="AXC226" s="282"/>
      <c r="AXD226" s="282"/>
      <c r="AXE226" s="282"/>
      <c r="AXF226" s="282"/>
      <c r="AXG226" s="282"/>
      <c r="AXH226" s="282"/>
      <c r="AXI226" s="282"/>
      <c r="AXJ226" s="282"/>
      <c r="AXK226" s="282"/>
      <c r="AXL226" s="282"/>
      <c r="AXM226" s="282"/>
      <c r="AXN226" s="282"/>
      <c r="AXO226" s="282"/>
      <c r="AXP226" s="282"/>
      <c r="AXQ226" s="282"/>
      <c r="AXR226" s="282"/>
      <c r="AXS226" s="282"/>
      <c r="AXT226" s="282"/>
      <c r="AXU226" s="282"/>
      <c r="AXV226" s="282"/>
      <c r="AXW226" s="282"/>
      <c r="AXX226" s="282"/>
      <c r="AXY226" s="282"/>
      <c r="AXZ226" s="282"/>
      <c r="AYA226" s="282"/>
      <c r="AYB226" s="282"/>
      <c r="AYC226" s="282"/>
      <c r="AYD226" s="282"/>
      <c r="AYE226" s="282"/>
      <c r="AYF226" s="282"/>
      <c r="AYG226" s="282"/>
      <c r="AYH226" s="282"/>
      <c r="AYI226" s="282"/>
      <c r="AYJ226" s="282"/>
      <c r="AYK226" s="282"/>
      <c r="AYL226" s="282"/>
      <c r="AYM226" s="282"/>
      <c r="AYN226" s="282"/>
      <c r="AYO226" s="282"/>
      <c r="AYP226" s="282"/>
      <c r="AYQ226" s="282"/>
      <c r="AYR226" s="282"/>
      <c r="AYS226" s="282"/>
      <c r="AYT226" s="282"/>
      <c r="AYU226" s="282"/>
      <c r="AYV226" s="282"/>
      <c r="AYW226" s="282"/>
      <c r="AYX226" s="282"/>
      <c r="AYY226" s="282"/>
      <c r="AYZ226" s="282"/>
      <c r="AZA226" s="282"/>
      <c r="AZB226" s="282"/>
      <c r="AZC226" s="282"/>
      <c r="AZD226" s="282"/>
      <c r="AZE226" s="282"/>
      <c r="AZF226" s="282"/>
      <c r="AZG226" s="282"/>
      <c r="AZH226" s="282"/>
      <c r="AZI226" s="282"/>
      <c r="AZJ226" s="282"/>
      <c r="AZK226" s="282"/>
      <c r="AZL226" s="282"/>
      <c r="AZM226" s="282"/>
      <c r="AZN226" s="282"/>
      <c r="AZO226" s="282"/>
      <c r="AZP226" s="282"/>
      <c r="AZQ226" s="282"/>
      <c r="AZR226" s="282"/>
      <c r="AZS226" s="282"/>
      <c r="AZT226" s="282"/>
      <c r="AZU226" s="282"/>
      <c r="AZV226" s="282"/>
      <c r="AZW226" s="282"/>
      <c r="AZX226" s="282"/>
      <c r="AZY226" s="282"/>
      <c r="AZZ226" s="282"/>
      <c r="BAA226" s="282"/>
      <c r="BAB226" s="282"/>
      <c r="BAC226" s="282"/>
      <c r="BAD226" s="282"/>
      <c r="BAE226" s="282"/>
      <c r="BAF226" s="282"/>
      <c r="BAG226" s="282"/>
      <c r="BAH226" s="282"/>
      <c r="BAI226" s="282"/>
      <c r="BAJ226" s="282"/>
      <c r="BAK226" s="282"/>
      <c r="BAL226" s="282"/>
      <c r="BAM226" s="282"/>
      <c r="BAN226" s="282"/>
      <c r="BAO226" s="282"/>
      <c r="BAP226" s="282"/>
      <c r="BAQ226" s="282"/>
      <c r="BAR226" s="282"/>
      <c r="BAS226" s="282"/>
      <c r="BAT226" s="282"/>
      <c r="BAU226" s="282"/>
      <c r="BAV226" s="282"/>
      <c r="BAW226" s="282"/>
      <c r="BAX226" s="282"/>
      <c r="BAY226" s="282"/>
      <c r="BAZ226" s="282"/>
      <c r="BBA226" s="282"/>
      <c r="BBB226" s="282"/>
      <c r="BBC226" s="282"/>
      <c r="BBD226" s="282"/>
      <c r="BBE226" s="282"/>
      <c r="BBF226" s="282"/>
      <c r="BBG226" s="282"/>
      <c r="BBH226" s="282"/>
      <c r="BBI226" s="282"/>
      <c r="BBJ226" s="282"/>
      <c r="BBK226" s="282"/>
      <c r="BBL226" s="282"/>
      <c r="BBM226" s="282"/>
      <c r="BBN226" s="282"/>
      <c r="BBO226" s="282"/>
      <c r="BBP226" s="282"/>
      <c r="BBQ226" s="282"/>
      <c r="BBR226" s="282"/>
      <c r="BBS226" s="282"/>
      <c r="BBT226" s="282"/>
      <c r="BBU226" s="282"/>
      <c r="BBV226" s="282"/>
      <c r="BBW226" s="282"/>
      <c r="BBX226" s="282"/>
      <c r="BBY226" s="282"/>
      <c r="BBZ226" s="282"/>
      <c r="BCA226" s="282"/>
      <c r="BCB226" s="282"/>
      <c r="BCC226" s="282"/>
      <c r="BCD226" s="282"/>
      <c r="BCE226" s="282"/>
      <c r="BCF226" s="282"/>
      <c r="BCG226" s="282"/>
      <c r="BCH226" s="282"/>
      <c r="BCI226" s="282"/>
      <c r="BCJ226" s="282"/>
      <c r="BCK226" s="282"/>
      <c r="BCL226" s="282"/>
      <c r="BCM226" s="282"/>
      <c r="BCN226" s="282"/>
      <c r="BCO226" s="282"/>
      <c r="BCP226" s="282"/>
      <c r="BCQ226" s="282"/>
      <c r="BCR226" s="282"/>
      <c r="BCS226" s="282"/>
      <c r="BCT226" s="282"/>
      <c r="BCU226" s="282"/>
      <c r="BCV226" s="282"/>
      <c r="BCW226" s="282"/>
      <c r="BCX226" s="282"/>
      <c r="BCY226" s="282"/>
      <c r="BCZ226" s="282"/>
      <c r="BDA226" s="282"/>
      <c r="BDB226" s="282"/>
      <c r="BDC226" s="282"/>
      <c r="BDD226" s="282"/>
      <c r="BDE226" s="282"/>
      <c r="BDF226" s="282"/>
      <c r="BDG226" s="282"/>
      <c r="BDH226" s="282"/>
      <c r="BDI226" s="282"/>
      <c r="BDJ226" s="282"/>
      <c r="BDK226" s="282"/>
      <c r="BDL226" s="282"/>
      <c r="BDM226" s="282"/>
      <c r="BDN226" s="282"/>
      <c r="BDO226" s="282"/>
      <c r="BDP226" s="282"/>
      <c r="BDQ226" s="282"/>
      <c r="BDR226" s="282"/>
      <c r="BDS226" s="282"/>
      <c r="BDT226" s="282"/>
      <c r="BDU226" s="282"/>
      <c r="BDV226" s="282"/>
      <c r="BDW226" s="282"/>
      <c r="BDX226" s="282"/>
      <c r="BDY226" s="282"/>
      <c r="BDZ226" s="282"/>
      <c r="BEA226" s="282"/>
      <c r="BEB226" s="282"/>
      <c r="BEC226" s="282"/>
      <c r="BED226" s="282"/>
      <c r="BEE226" s="282"/>
      <c r="BEF226" s="282"/>
      <c r="BEG226" s="282"/>
      <c r="BEH226" s="282"/>
      <c r="BEI226" s="282"/>
      <c r="BEJ226" s="282"/>
      <c r="BEK226" s="282"/>
      <c r="BEL226" s="282"/>
      <c r="BEM226" s="282"/>
      <c r="BEN226" s="282"/>
      <c r="BEO226" s="282"/>
      <c r="BEP226" s="282"/>
      <c r="BEQ226" s="282"/>
      <c r="BER226" s="282"/>
      <c r="BES226" s="282"/>
      <c r="BET226" s="282"/>
      <c r="BEU226" s="282"/>
      <c r="BEV226" s="282"/>
      <c r="BEW226" s="282"/>
      <c r="BEX226" s="282"/>
      <c r="BEY226" s="282"/>
      <c r="BEZ226" s="282"/>
      <c r="BFA226" s="282"/>
      <c r="BFB226" s="282"/>
      <c r="BFC226" s="282"/>
      <c r="BFD226" s="282"/>
      <c r="BFE226" s="282"/>
      <c r="BFF226" s="282"/>
      <c r="BFG226" s="282"/>
      <c r="BFH226" s="282"/>
      <c r="BFI226" s="282"/>
      <c r="BFJ226" s="282"/>
      <c r="BFK226" s="282"/>
      <c r="BFL226" s="282"/>
      <c r="BFM226" s="282"/>
      <c r="BFN226" s="282"/>
      <c r="BFO226" s="282"/>
      <c r="BFP226" s="282"/>
      <c r="BFQ226" s="282"/>
      <c r="BFR226" s="282"/>
      <c r="BFS226" s="282"/>
      <c r="BFT226" s="282"/>
      <c r="BFU226" s="282"/>
      <c r="BFV226" s="282"/>
      <c r="BFW226" s="282"/>
      <c r="BFX226" s="282"/>
      <c r="BFY226" s="282"/>
      <c r="BFZ226" s="282"/>
      <c r="BGA226" s="282"/>
      <c r="BGB226" s="282"/>
      <c r="BGC226" s="282"/>
      <c r="BGD226" s="282"/>
      <c r="BGE226" s="282"/>
      <c r="BGF226" s="282"/>
      <c r="BGG226" s="282"/>
      <c r="BGH226" s="282"/>
      <c r="BGI226" s="282"/>
      <c r="BGJ226" s="282"/>
      <c r="BGK226" s="282"/>
      <c r="BGL226" s="282"/>
      <c r="BGM226" s="282"/>
      <c r="BGN226" s="282"/>
      <c r="BGO226" s="282"/>
      <c r="BGP226" s="282"/>
      <c r="BGQ226" s="282"/>
      <c r="BGR226" s="282"/>
      <c r="BGS226" s="282"/>
      <c r="BGT226" s="282"/>
      <c r="BGU226" s="282"/>
      <c r="BGV226" s="282"/>
      <c r="BGW226" s="282"/>
      <c r="BGX226" s="282"/>
      <c r="BGY226" s="282"/>
      <c r="BGZ226" s="282"/>
      <c r="BHA226" s="282"/>
      <c r="BHB226" s="282"/>
      <c r="BHC226" s="282"/>
      <c r="BHD226" s="282"/>
      <c r="BHE226" s="282"/>
      <c r="BHF226" s="282"/>
      <c r="BHG226" s="282"/>
      <c r="BHH226" s="282"/>
      <c r="BHI226" s="282"/>
      <c r="BHJ226" s="282"/>
      <c r="BHK226" s="282"/>
      <c r="BHL226" s="282"/>
      <c r="BHM226" s="282"/>
      <c r="BHN226" s="282"/>
      <c r="BHO226" s="282"/>
      <c r="BHP226" s="282"/>
      <c r="BHQ226" s="282"/>
      <c r="BHR226" s="282"/>
      <c r="BHS226" s="282"/>
      <c r="BHT226" s="282"/>
      <c r="BHU226" s="282"/>
      <c r="BHV226" s="282"/>
      <c r="BHW226" s="282"/>
      <c r="BHX226" s="282"/>
      <c r="BHY226" s="282"/>
      <c r="BHZ226" s="282"/>
      <c r="BIA226" s="282"/>
      <c r="BIB226" s="282"/>
      <c r="BIC226" s="282"/>
      <c r="BID226" s="282"/>
      <c r="BIE226" s="282"/>
      <c r="BIF226" s="282"/>
      <c r="BIG226" s="282"/>
      <c r="BIH226" s="282"/>
      <c r="BII226" s="282"/>
      <c r="BIJ226" s="282"/>
      <c r="BIK226" s="282"/>
      <c r="BIL226" s="282"/>
      <c r="BIM226" s="282"/>
      <c r="BIN226" s="282"/>
      <c r="BIO226" s="282"/>
      <c r="BIP226" s="282"/>
      <c r="BIQ226" s="282"/>
      <c r="BIR226" s="282"/>
      <c r="BIS226" s="282"/>
      <c r="BIT226" s="282"/>
      <c r="BIU226" s="282"/>
      <c r="BIV226" s="282"/>
      <c r="BIW226" s="282"/>
      <c r="BIX226" s="282"/>
      <c r="BIY226" s="282"/>
      <c r="BIZ226" s="282"/>
      <c r="BJA226" s="282"/>
      <c r="BJB226" s="282"/>
      <c r="BJC226" s="282"/>
      <c r="BJD226" s="282"/>
      <c r="BJE226" s="282"/>
      <c r="BJF226" s="282"/>
      <c r="BJG226" s="282"/>
      <c r="BJH226" s="282"/>
      <c r="BJI226" s="282"/>
      <c r="BJJ226" s="282"/>
      <c r="BJK226" s="282"/>
      <c r="BJL226" s="282"/>
      <c r="BJM226" s="282"/>
      <c r="BJN226" s="282"/>
      <c r="BJO226" s="282"/>
      <c r="BJP226" s="282"/>
      <c r="BJQ226" s="282"/>
      <c r="BJR226" s="282"/>
      <c r="BJS226" s="282"/>
      <c r="BJT226" s="282"/>
      <c r="BJU226" s="282"/>
      <c r="BJV226" s="282"/>
      <c r="BJW226" s="282"/>
      <c r="BJX226" s="282"/>
      <c r="BJY226" s="282"/>
      <c r="BJZ226" s="282"/>
      <c r="BKA226" s="282"/>
      <c r="BKB226" s="282"/>
      <c r="BKC226" s="282"/>
      <c r="BKD226" s="282"/>
      <c r="BKE226" s="282"/>
      <c r="BKF226" s="282"/>
      <c r="BKG226" s="282"/>
      <c r="BKH226" s="282"/>
      <c r="BKI226" s="282"/>
      <c r="BKJ226" s="282"/>
      <c r="BKK226" s="282"/>
      <c r="BKL226" s="282"/>
      <c r="BKM226" s="282"/>
      <c r="BKN226" s="282"/>
      <c r="BKO226" s="282"/>
      <c r="BKP226" s="282"/>
      <c r="BKQ226" s="282"/>
      <c r="BKR226" s="282"/>
      <c r="BKS226" s="282"/>
      <c r="BKT226" s="282"/>
      <c r="BKU226" s="282"/>
      <c r="BKV226" s="282"/>
      <c r="BKW226" s="282"/>
      <c r="BKX226" s="282"/>
      <c r="BKY226" s="282"/>
      <c r="BKZ226" s="282"/>
      <c r="BLA226" s="282"/>
      <c r="BLB226" s="282"/>
      <c r="BLC226" s="282"/>
      <c r="BLD226" s="282"/>
      <c r="BLE226" s="282"/>
      <c r="BLF226" s="282"/>
      <c r="BLG226" s="282"/>
      <c r="BLH226" s="282"/>
      <c r="BLI226" s="282"/>
      <c r="BLJ226" s="282"/>
      <c r="BLK226" s="282"/>
      <c r="BLL226" s="282"/>
      <c r="BLM226" s="282"/>
      <c r="BLN226" s="282"/>
      <c r="BLO226" s="282"/>
      <c r="BLP226" s="282"/>
      <c r="BLQ226" s="282"/>
      <c r="BLR226" s="282"/>
      <c r="BLS226" s="282"/>
      <c r="BLT226" s="282"/>
      <c r="BLU226" s="282"/>
      <c r="BLV226" s="282"/>
      <c r="BLW226" s="282"/>
      <c r="BLX226" s="282"/>
      <c r="BLY226" s="282"/>
      <c r="BLZ226" s="282"/>
      <c r="BMA226" s="282"/>
      <c r="BMB226" s="282"/>
      <c r="BMC226" s="282"/>
      <c r="BMD226" s="282"/>
      <c r="BME226" s="282"/>
      <c r="BMF226" s="282"/>
      <c r="BMG226" s="282"/>
      <c r="BMH226" s="282"/>
      <c r="BMI226" s="282"/>
      <c r="BMJ226" s="282"/>
      <c r="BMK226" s="282"/>
      <c r="BML226" s="282"/>
      <c r="BMM226" s="282"/>
      <c r="BMN226" s="282"/>
      <c r="BMO226" s="282"/>
      <c r="BMP226" s="282"/>
      <c r="BMQ226" s="282"/>
      <c r="BMR226" s="282"/>
      <c r="BMS226" s="282"/>
      <c r="BMT226" s="282"/>
      <c r="BMU226" s="282"/>
      <c r="BMV226" s="282"/>
      <c r="BMW226" s="282"/>
      <c r="BMX226" s="282"/>
      <c r="BMY226" s="282"/>
      <c r="BMZ226" s="282"/>
      <c r="BNA226" s="282"/>
      <c r="BNB226" s="282"/>
      <c r="BNC226" s="282"/>
      <c r="BND226" s="282"/>
      <c r="BNE226" s="282"/>
      <c r="BNF226" s="282"/>
      <c r="BNG226" s="282"/>
      <c r="BNH226" s="282"/>
      <c r="BNI226" s="282"/>
      <c r="BNJ226" s="282"/>
      <c r="BNK226" s="282"/>
      <c r="BNL226" s="282"/>
      <c r="BNM226" s="282"/>
      <c r="BNN226" s="282"/>
      <c r="BNO226" s="282"/>
      <c r="BNP226" s="282"/>
      <c r="BNQ226" s="282"/>
      <c r="BNR226" s="282"/>
      <c r="BNS226" s="282"/>
      <c r="BNT226" s="282"/>
      <c r="BNU226" s="282"/>
      <c r="BNV226" s="282"/>
      <c r="BNW226" s="282"/>
      <c r="BNX226" s="282"/>
      <c r="BNY226" s="282"/>
      <c r="BNZ226" s="282"/>
      <c r="BOA226" s="282"/>
      <c r="BOB226" s="282"/>
      <c r="BOC226" s="282"/>
      <c r="BOD226" s="282"/>
      <c r="BOE226" s="282"/>
      <c r="BOF226" s="282"/>
      <c r="BOG226" s="282"/>
      <c r="BOH226" s="282"/>
      <c r="BOI226" s="282"/>
      <c r="BOJ226" s="282"/>
      <c r="BOK226" s="282"/>
      <c r="BOL226" s="282"/>
      <c r="BOM226" s="282"/>
      <c r="BON226" s="282"/>
      <c r="BOO226" s="282"/>
      <c r="BOP226" s="282"/>
      <c r="BOQ226" s="282"/>
      <c r="BOR226" s="282"/>
      <c r="BOS226" s="282"/>
      <c r="BOT226" s="282"/>
      <c r="BOU226" s="282"/>
      <c r="BOV226" s="282"/>
      <c r="BOW226" s="282"/>
      <c r="BOX226" s="282"/>
      <c r="BOY226" s="282"/>
      <c r="BOZ226" s="282"/>
      <c r="BPA226" s="282"/>
      <c r="BPB226" s="282"/>
      <c r="BPC226" s="282"/>
      <c r="BPD226" s="282"/>
      <c r="BPE226" s="282"/>
      <c r="BPF226" s="282"/>
      <c r="BPG226" s="282"/>
      <c r="BPH226" s="282"/>
      <c r="BPI226" s="282"/>
      <c r="BPJ226" s="282"/>
      <c r="BPK226" s="282"/>
      <c r="BPL226" s="282"/>
      <c r="BPM226" s="282"/>
      <c r="BPN226" s="282"/>
      <c r="BPO226" s="282"/>
      <c r="BPP226" s="282"/>
      <c r="BPQ226" s="282"/>
      <c r="BPR226" s="282"/>
      <c r="BPS226" s="282"/>
      <c r="BPT226" s="282"/>
      <c r="BPU226" s="282"/>
      <c r="BPV226" s="282"/>
      <c r="BPW226" s="282"/>
      <c r="BPX226" s="282"/>
      <c r="BPY226" s="282"/>
      <c r="BPZ226" s="282"/>
      <c r="BQA226" s="282"/>
      <c r="BQB226" s="282"/>
      <c r="BQC226" s="282"/>
      <c r="BQD226" s="282"/>
      <c r="BQE226" s="282"/>
      <c r="BQF226" s="282"/>
      <c r="BQG226" s="282"/>
      <c r="BQH226" s="282"/>
      <c r="BQI226" s="282"/>
      <c r="BQJ226" s="282"/>
      <c r="BQK226" s="282"/>
      <c r="BQL226" s="282"/>
      <c r="BQM226" s="282"/>
      <c r="BQN226" s="282"/>
      <c r="BQO226" s="282"/>
      <c r="BQP226" s="282"/>
      <c r="BQQ226" s="282"/>
      <c r="BQR226" s="282"/>
      <c r="BQS226" s="282"/>
      <c r="BQT226" s="282"/>
      <c r="BQU226" s="282"/>
      <c r="BQV226" s="282"/>
      <c r="BQW226" s="282"/>
      <c r="BQX226" s="282"/>
      <c r="BQY226" s="282"/>
      <c r="BQZ226" s="282"/>
      <c r="BRA226" s="282"/>
      <c r="BRB226" s="282"/>
      <c r="BRC226" s="282"/>
      <c r="BRD226" s="282"/>
      <c r="BRE226" s="282"/>
      <c r="BRF226" s="282"/>
      <c r="BRG226" s="282"/>
      <c r="BRH226" s="282"/>
      <c r="BRI226" s="282"/>
      <c r="BRJ226" s="282"/>
      <c r="BRK226" s="282"/>
      <c r="BRL226" s="282"/>
      <c r="BRM226" s="282"/>
      <c r="BRN226" s="282"/>
      <c r="BRO226" s="282"/>
      <c r="BRP226" s="282"/>
      <c r="BRQ226" s="282"/>
      <c r="BRR226" s="282"/>
      <c r="BRS226" s="282"/>
      <c r="BRT226" s="282"/>
      <c r="BRU226" s="282"/>
      <c r="BRV226" s="282"/>
      <c r="BRW226" s="282"/>
      <c r="BRX226" s="282"/>
      <c r="BRY226" s="282"/>
      <c r="BRZ226" s="282"/>
      <c r="BSA226" s="282"/>
      <c r="BSB226" s="282"/>
      <c r="BSC226" s="282"/>
      <c r="BSD226" s="282"/>
      <c r="BSE226" s="282"/>
      <c r="BSF226" s="282"/>
      <c r="BSG226" s="282"/>
      <c r="BSH226" s="282"/>
      <c r="BSI226" s="282"/>
      <c r="BSJ226" s="282"/>
      <c r="BSK226" s="282"/>
      <c r="BSL226" s="282"/>
      <c r="BSM226" s="282"/>
      <c r="BSN226" s="282"/>
      <c r="BSO226" s="282"/>
      <c r="BSP226" s="282"/>
      <c r="BSQ226" s="282"/>
      <c r="BSR226" s="282"/>
      <c r="BSS226" s="282"/>
      <c r="BST226" s="282"/>
      <c r="BSU226" s="282"/>
      <c r="BSV226" s="282"/>
      <c r="BSW226" s="282"/>
      <c r="BSX226" s="282"/>
      <c r="BSY226" s="282"/>
      <c r="BSZ226" s="282"/>
      <c r="BTA226" s="282"/>
      <c r="BTB226" s="282"/>
      <c r="BTC226" s="282"/>
      <c r="BTD226" s="282"/>
      <c r="BTE226" s="282"/>
      <c r="BTF226" s="282"/>
      <c r="BTG226" s="282"/>
      <c r="BTH226" s="282"/>
      <c r="BTI226" s="282"/>
      <c r="BTJ226" s="282"/>
      <c r="BTK226" s="282"/>
      <c r="BTL226" s="282"/>
      <c r="BTM226" s="282"/>
      <c r="BTN226" s="282"/>
      <c r="BTO226" s="282"/>
      <c r="BTP226" s="282"/>
      <c r="BTQ226" s="282"/>
      <c r="BTR226" s="282"/>
      <c r="BTS226" s="282"/>
      <c r="BTT226" s="282"/>
      <c r="BTU226" s="282"/>
      <c r="BTV226" s="282"/>
      <c r="BTW226" s="282"/>
      <c r="BTX226" s="282"/>
      <c r="BTY226" s="282"/>
      <c r="BTZ226" s="282"/>
      <c r="BUA226" s="282"/>
      <c r="BUB226" s="282"/>
      <c r="BUC226" s="282"/>
      <c r="BUD226" s="282"/>
      <c r="BUE226" s="282"/>
      <c r="BUF226" s="282"/>
      <c r="BUG226" s="282"/>
      <c r="BUH226" s="282"/>
      <c r="BUI226" s="282"/>
      <c r="BUJ226" s="282"/>
      <c r="BUK226" s="282"/>
      <c r="BUL226" s="282"/>
      <c r="BUM226" s="282"/>
      <c r="BUN226" s="282"/>
      <c r="BUO226" s="282"/>
      <c r="BUP226" s="282"/>
      <c r="BUQ226" s="282"/>
      <c r="BUR226" s="282"/>
      <c r="BUS226" s="282"/>
      <c r="BUT226" s="282"/>
      <c r="BUU226" s="282"/>
      <c r="BUV226" s="282"/>
      <c r="BUW226" s="282"/>
      <c r="BUX226" s="282"/>
      <c r="BUY226" s="282"/>
      <c r="BUZ226" s="282"/>
      <c r="BVA226" s="282"/>
      <c r="BVB226" s="282"/>
      <c r="BVC226" s="282"/>
      <c r="BVD226" s="282"/>
      <c r="BVE226" s="282"/>
      <c r="BVF226" s="282"/>
      <c r="BVG226" s="282"/>
      <c r="BVH226" s="282"/>
      <c r="BVI226" s="282"/>
      <c r="BVJ226" s="282"/>
      <c r="BVK226" s="282"/>
      <c r="BVL226" s="282"/>
      <c r="BVM226" s="282"/>
      <c r="BVN226" s="282"/>
      <c r="BVO226" s="282"/>
      <c r="BVP226" s="282"/>
      <c r="BVQ226" s="282"/>
      <c r="BVR226" s="282"/>
      <c r="BVS226" s="282"/>
      <c r="BVT226" s="282"/>
      <c r="BVU226" s="282"/>
      <c r="BVV226" s="282"/>
      <c r="BVW226" s="282"/>
      <c r="BVX226" s="282"/>
      <c r="BVY226" s="282"/>
      <c r="BVZ226" s="282"/>
      <c r="BWA226" s="282"/>
      <c r="BWB226" s="282"/>
      <c r="BWC226" s="282"/>
      <c r="BWD226" s="282"/>
      <c r="BWE226" s="282"/>
      <c r="BWF226" s="282"/>
      <c r="BWG226" s="282"/>
      <c r="BWH226" s="282"/>
      <c r="BWI226" s="282"/>
      <c r="BWJ226" s="282"/>
      <c r="BWK226" s="282"/>
      <c r="BWL226" s="282"/>
      <c r="BWM226" s="282"/>
      <c r="BWN226" s="282"/>
      <c r="BWO226" s="282"/>
      <c r="BWP226" s="282"/>
      <c r="BWQ226" s="282"/>
      <c r="BWR226" s="282"/>
      <c r="BWS226" s="282"/>
      <c r="BWT226" s="282"/>
      <c r="BWU226" s="282"/>
      <c r="BWV226" s="282"/>
      <c r="BWW226" s="282"/>
      <c r="BWX226" s="282"/>
      <c r="BWY226" s="282"/>
      <c r="BWZ226" s="282"/>
      <c r="BXA226" s="282"/>
      <c r="BXB226" s="282"/>
      <c r="BXC226" s="282"/>
      <c r="BXD226" s="282"/>
      <c r="BXE226" s="282"/>
      <c r="BXF226" s="282"/>
      <c r="BXG226" s="282"/>
      <c r="BXH226" s="282"/>
      <c r="BXI226" s="282"/>
      <c r="BXJ226" s="282"/>
      <c r="BXK226" s="282"/>
      <c r="BXL226" s="282"/>
      <c r="BXM226" s="282"/>
      <c r="BXN226" s="282"/>
      <c r="BXO226" s="282"/>
      <c r="BXP226" s="282"/>
      <c r="BXQ226" s="282"/>
      <c r="BXR226" s="282"/>
      <c r="BXS226" s="282"/>
      <c r="BXT226" s="282"/>
      <c r="BXU226" s="282"/>
      <c r="BXV226" s="282"/>
      <c r="BXW226" s="282"/>
      <c r="BXX226" s="282"/>
      <c r="BXY226" s="282"/>
      <c r="BXZ226" s="282"/>
      <c r="BYA226" s="282"/>
      <c r="BYB226" s="282"/>
      <c r="BYC226" s="282"/>
      <c r="BYD226" s="282"/>
      <c r="BYE226" s="282"/>
      <c r="BYF226" s="282"/>
      <c r="BYG226" s="282"/>
      <c r="BYH226" s="282"/>
      <c r="BYI226" s="282"/>
      <c r="BYJ226" s="282"/>
      <c r="BYK226" s="282"/>
      <c r="BYL226" s="282"/>
      <c r="BYM226" s="282"/>
      <c r="BYN226" s="282"/>
      <c r="BYO226" s="282"/>
      <c r="BYP226" s="282"/>
      <c r="BYQ226" s="282"/>
      <c r="BYR226" s="282"/>
      <c r="BYS226" s="282"/>
      <c r="BYT226" s="282"/>
      <c r="BYU226" s="282"/>
      <c r="BYV226" s="282"/>
      <c r="BYW226" s="282"/>
      <c r="BYX226" s="282"/>
      <c r="BYY226" s="282"/>
      <c r="BYZ226" s="282"/>
      <c r="BZA226" s="282"/>
      <c r="BZB226" s="282"/>
      <c r="BZC226" s="282"/>
      <c r="BZD226" s="282"/>
      <c r="BZE226" s="282"/>
      <c r="BZF226" s="282"/>
    </row>
    <row r="227" spans="1:2034" ht="19.5" thickBot="1">
      <c r="A227" s="525" t="s">
        <v>97</v>
      </c>
      <c r="B227" s="422"/>
      <c r="C227" s="422"/>
      <c r="D227" s="422"/>
      <c r="E227" s="423"/>
      <c r="F227" s="24"/>
      <c r="G227" s="78"/>
      <c r="H227" s="24"/>
      <c r="I227" s="24"/>
      <c r="J227" s="85" t="s">
        <v>108</v>
      </c>
      <c r="K227" s="150" t="s">
        <v>109</v>
      </c>
    </row>
    <row r="228" spans="1:2034" ht="19.5" thickBot="1">
      <c r="A228" s="651" t="s">
        <v>184</v>
      </c>
      <c r="B228" s="422"/>
      <c r="C228" s="422"/>
      <c r="D228" s="422"/>
      <c r="E228" s="423"/>
      <c r="F228" s="24"/>
      <c r="G228" s="78"/>
      <c r="H228" s="24"/>
      <c r="I228" s="24"/>
      <c r="J228" s="37">
        <v>2600</v>
      </c>
      <c r="K228" s="66">
        <v>9.9</v>
      </c>
    </row>
    <row r="229" spans="1:2034" ht="19.5" thickBot="1">
      <c r="A229" s="651" t="s">
        <v>510</v>
      </c>
      <c r="B229" s="422"/>
      <c r="C229" s="422"/>
      <c r="D229" s="422"/>
      <c r="E229" s="423"/>
      <c r="F229" s="24"/>
      <c r="G229" s="78"/>
      <c r="H229" s="24"/>
      <c r="I229" s="24"/>
      <c r="J229" s="37">
        <v>4200</v>
      </c>
      <c r="K229" s="66">
        <v>13.8</v>
      </c>
    </row>
    <row r="230" spans="1:2034" ht="19.5" thickBot="1">
      <c r="A230" s="651" t="s">
        <v>1284</v>
      </c>
      <c r="B230" s="422"/>
      <c r="C230" s="422"/>
      <c r="D230" s="422"/>
      <c r="E230" s="423"/>
      <c r="F230" s="24"/>
      <c r="G230" s="78"/>
      <c r="H230" s="24"/>
      <c r="I230" s="24"/>
      <c r="J230" s="37">
        <v>6300</v>
      </c>
      <c r="K230" s="33">
        <v>17.3</v>
      </c>
    </row>
    <row r="231" spans="1:2034" ht="19.5" thickBot="1">
      <c r="A231" s="651" t="s">
        <v>1281</v>
      </c>
      <c r="B231" s="422"/>
      <c r="C231" s="422"/>
      <c r="D231" s="422"/>
      <c r="E231" s="423"/>
      <c r="F231" s="24"/>
      <c r="G231" s="78"/>
      <c r="H231" s="24"/>
      <c r="I231" s="24"/>
      <c r="J231" s="37">
        <v>1200</v>
      </c>
      <c r="K231" s="375">
        <v>1.1100000000000001</v>
      </c>
    </row>
    <row r="232" spans="1:2034" ht="19.5" thickBot="1">
      <c r="A232" s="421" t="s">
        <v>1387</v>
      </c>
      <c r="B232" s="422"/>
      <c r="C232" s="422"/>
      <c r="D232" s="422"/>
      <c r="E232" s="423"/>
      <c r="F232" s="24"/>
      <c r="G232" s="78"/>
      <c r="H232" s="24"/>
      <c r="I232" s="24"/>
      <c r="J232" s="37">
        <v>370</v>
      </c>
      <c r="K232" s="66">
        <v>0.79</v>
      </c>
    </row>
    <row r="233" spans="1:2034" ht="18.75">
      <c r="A233" s="651" t="s">
        <v>470</v>
      </c>
      <c r="B233" s="422"/>
      <c r="C233" s="422"/>
      <c r="D233" s="422"/>
      <c r="E233" s="423"/>
      <c r="F233" s="7"/>
      <c r="G233" s="15"/>
      <c r="H233" s="7"/>
      <c r="I233" s="7"/>
      <c r="J233" s="37">
        <v>6850</v>
      </c>
      <c r="K233" s="66">
        <v>23</v>
      </c>
    </row>
    <row r="234" spans="1:2034" ht="19.5" thickBot="1">
      <c r="A234" s="670" t="s">
        <v>1235</v>
      </c>
      <c r="B234" s="671"/>
      <c r="C234" s="671"/>
      <c r="D234" s="671"/>
      <c r="E234" s="671"/>
      <c r="F234" s="77"/>
      <c r="G234" s="82"/>
      <c r="H234" s="77"/>
      <c r="I234" s="77"/>
      <c r="J234" s="54">
        <v>7500</v>
      </c>
      <c r="K234" s="169">
        <v>20</v>
      </c>
    </row>
    <row r="235" spans="1:2034" s="372" customFormat="1" ht="19.5" thickBot="1">
      <c r="A235" s="670" t="s">
        <v>1236</v>
      </c>
      <c r="B235" s="671"/>
      <c r="C235" s="671"/>
      <c r="D235" s="671"/>
      <c r="E235" s="671"/>
      <c r="F235" s="77"/>
      <c r="G235" s="82"/>
      <c r="H235" s="77"/>
      <c r="I235" s="77"/>
      <c r="J235" s="54">
        <v>9700</v>
      </c>
      <c r="K235" s="169">
        <v>20</v>
      </c>
      <c r="M235" s="282"/>
      <c r="N235" s="282"/>
      <c r="O235" s="282"/>
      <c r="P235" s="282"/>
      <c r="Q235" s="282"/>
      <c r="R235" s="282"/>
      <c r="S235" s="282"/>
      <c r="T235" s="282"/>
      <c r="U235" s="282"/>
      <c r="V235" s="282"/>
      <c r="W235" s="282"/>
      <c r="X235" s="282"/>
      <c r="Y235" s="282"/>
      <c r="Z235" s="282"/>
      <c r="AA235" s="282"/>
      <c r="AB235" s="282"/>
      <c r="AC235" s="282"/>
      <c r="AD235" s="282"/>
      <c r="AE235" s="282"/>
      <c r="AF235" s="282"/>
      <c r="AG235" s="282"/>
      <c r="AH235" s="282"/>
      <c r="AI235" s="282"/>
      <c r="AJ235" s="282"/>
      <c r="AK235" s="282"/>
      <c r="AL235" s="282"/>
      <c r="AM235" s="282"/>
      <c r="AN235" s="282"/>
      <c r="AO235" s="282"/>
      <c r="AP235" s="282"/>
      <c r="AQ235" s="282"/>
      <c r="AR235" s="282"/>
      <c r="AS235" s="282"/>
      <c r="AT235" s="282"/>
      <c r="AU235" s="282"/>
      <c r="AV235" s="282"/>
      <c r="AW235" s="282"/>
      <c r="AX235" s="282"/>
      <c r="AY235" s="282"/>
      <c r="AZ235" s="282"/>
      <c r="BA235" s="282"/>
      <c r="BB235" s="282"/>
      <c r="BC235" s="282"/>
      <c r="BD235" s="282"/>
      <c r="BE235" s="282"/>
      <c r="BF235" s="282"/>
      <c r="BG235" s="282"/>
      <c r="BH235" s="282"/>
      <c r="BI235" s="282"/>
      <c r="BJ235" s="282"/>
      <c r="BK235" s="282"/>
      <c r="BL235" s="282"/>
      <c r="BM235" s="282"/>
      <c r="BN235" s="282"/>
      <c r="BO235" s="282"/>
      <c r="BP235" s="282"/>
      <c r="BQ235" s="282"/>
      <c r="BR235" s="282"/>
      <c r="BS235" s="282"/>
      <c r="BT235" s="282"/>
      <c r="BU235" s="282"/>
      <c r="BV235" s="282"/>
      <c r="BW235" s="282"/>
      <c r="BX235" s="282"/>
      <c r="BY235" s="282"/>
      <c r="BZ235" s="282"/>
      <c r="CA235" s="282"/>
      <c r="CB235" s="282"/>
      <c r="CC235" s="282"/>
      <c r="CD235" s="282"/>
      <c r="CE235" s="282"/>
      <c r="CF235" s="282"/>
      <c r="CG235" s="282"/>
      <c r="CH235" s="282"/>
      <c r="CI235" s="282"/>
      <c r="CJ235" s="282"/>
      <c r="CK235" s="282"/>
      <c r="CL235" s="282"/>
      <c r="CM235" s="282"/>
      <c r="CN235" s="282"/>
      <c r="CO235" s="282"/>
      <c r="CP235" s="282"/>
      <c r="CQ235" s="282"/>
      <c r="CR235" s="282"/>
      <c r="CS235" s="282"/>
      <c r="CT235" s="282"/>
      <c r="CU235" s="282"/>
      <c r="CV235" s="282"/>
      <c r="CW235" s="282"/>
      <c r="CX235" s="282"/>
      <c r="CY235" s="282"/>
      <c r="CZ235" s="282"/>
      <c r="DA235" s="282"/>
      <c r="DB235" s="282"/>
      <c r="DC235" s="282"/>
      <c r="DD235" s="282"/>
      <c r="DE235" s="282"/>
      <c r="DF235" s="282"/>
      <c r="DG235" s="282"/>
      <c r="DH235" s="282"/>
      <c r="DI235" s="282"/>
      <c r="DJ235" s="282"/>
      <c r="DK235" s="282"/>
      <c r="DL235" s="282"/>
      <c r="DM235" s="282"/>
      <c r="DN235" s="282"/>
      <c r="DO235" s="282"/>
      <c r="DP235" s="282"/>
      <c r="DQ235" s="282"/>
      <c r="DR235" s="282"/>
      <c r="DS235" s="282"/>
      <c r="DT235" s="282"/>
      <c r="DU235" s="282"/>
      <c r="DV235" s="282"/>
      <c r="DW235" s="282"/>
      <c r="DX235" s="282"/>
      <c r="DY235" s="282"/>
      <c r="DZ235" s="282"/>
      <c r="EA235" s="282"/>
      <c r="EB235" s="282"/>
      <c r="EC235" s="282"/>
      <c r="ED235" s="282"/>
      <c r="EE235" s="282"/>
      <c r="EF235" s="282"/>
      <c r="EG235" s="282"/>
      <c r="EH235" s="282"/>
      <c r="EI235" s="282"/>
      <c r="EJ235" s="282"/>
      <c r="EK235" s="282"/>
      <c r="EL235" s="282"/>
      <c r="EM235" s="282"/>
      <c r="EN235" s="282"/>
      <c r="EO235" s="282"/>
      <c r="EP235" s="282"/>
      <c r="EQ235" s="282"/>
      <c r="ER235" s="282"/>
      <c r="ES235" s="282"/>
      <c r="ET235" s="282"/>
      <c r="EU235" s="282"/>
      <c r="EV235" s="282"/>
      <c r="EW235" s="282"/>
      <c r="EX235" s="282"/>
      <c r="EY235" s="282"/>
      <c r="EZ235" s="282"/>
      <c r="FA235" s="282"/>
      <c r="FB235" s="282"/>
      <c r="FC235" s="282"/>
      <c r="FD235" s="282"/>
      <c r="FE235" s="282"/>
      <c r="FF235" s="282"/>
      <c r="FG235" s="282"/>
      <c r="FH235" s="282"/>
      <c r="FI235" s="282"/>
      <c r="FJ235" s="282"/>
      <c r="FK235" s="282"/>
      <c r="FL235" s="282"/>
      <c r="FM235" s="282"/>
      <c r="FN235" s="282"/>
      <c r="FO235" s="282"/>
      <c r="FP235" s="282"/>
      <c r="FQ235" s="282"/>
      <c r="FR235" s="282"/>
      <c r="FS235" s="282"/>
      <c r="FT235" s="282"/>
      <c r="FU235" s="282"/>
      <c r="FV235" s="282"/>
      <c r="FW235" s="282"/>
      <c r="FX235" s="282"/>
      <c r="FY235" s="282"/>
      <c r="FZ235" s="282"/>
      <c r="GA235" s="282"/>
      <c r="GB235" s="282"/>
      <c r="GC235" s="282"/>
      <c r="GD235" s="282"/>
      <c r="GE235" s="282"/>
      <c r="GF235" s="282"/>
      <c r="GG235" s="282"/>
      <c r="GH235" s="282"/>
      <c r="GI235" s="282"/>
      <c r="GJ235" s="282"/>
      <c r="GK235" s="282"/>
      <c r="GL235" s="282"/>
      <c r="GM235" s="282"/>
      <c r="GN235" s="282"/>
      <c r="GO235" s="282"/>
      <c r="GP235" s="282"/>
      <c r="GQ235" s="282"/>
      <c r="GR235" s="282"/>
      <c r="GS235" s="282"/>
      <c r="GT235" s="282"/>
      <c r="GU235" s="282"/>
      <c r="GV235" s="282"/>
      <c r="GW235" s="282"/>
      <c r="GX235" s="282"/>
      <c r="GY235" s="282"/>
      <c r="GZ235" s="282"/>
      <c r="HA235" s="282"/>
      <c r="HB235" s="282"/>
      <c r="HC235" s="282"/>
      <c r="HD235" s="282"/>
      <c r="HE235" s="282"/>
      <c r="HF235" s="282"/>
      <c r="HG235" s="282"/>
      <c r="HH235" s="282"/>
      <c r="HI235" s="282"/>
      <c r="HJ235" s="282"/>
      <c r="HK235" s="282"/>
      <c r="HL235" s="282"/>
      <c r="HM235" s="282"/>
      <c r="HN235" s="282"/>
      <c r="HO235" s="282"/>
      <c r="HP235" s="282"/>
      <c r="HQ235" s="282"/>
      <c r="HR235" s="282"/>
      <c r="HS235" s="282"/>
      <c r="HT235" s="282"/>
      <c r="HU235" s="282"/>
      <c r="HV235" s="282"/>
      <c r="HW235" s="282"/>
      <c r="HX235" s="282"/>
      <c r="HY235" s="282"/>
      <c r="HZ235" s="282"/>
      <c r="IA235" s="282"/>
      <c r="IB235" s="282"/>
      <c r="IC235" s="282"/>
      <c r="ID235" s="282"/>
      <c r="IE235" s="282"/>
      <c r="IF235" s="282"/>
      <c r="IG235" s="282"/>
      <c r="IH235" s="282"/>
      <c r="II235" s="282"/>
      <c r="IJ235" s="282"/>
      <c r="IK235" s="282"/>
      <c r="IL235" s="282"/>
      <c r="IM235" s="282"/>
      <c r="IN235" s="282"/>
      <c r="IO235" s="282"/>
      <c r="IP235" s="282"/>
      <c r="IQ235" s="282"/>
      <c r="IR235" s="282"/>
      <c r="IS235" s="282"/>
      <c r="IT235" s="282"/>
      <c r="IU235" s="282"/>
      <c r="IV235" s="282"/>
      <c r="IW235" s="282"/>
      <c r="IX235" s="282"/>
      <c r="IY235" s="282"/>
      <c r="IZ235" s="282"/>
      <c r="JA235" s="282"/>
      <c r="JB235" s="282"/>
      <c r="JC235" s="282"/>
      <c r="JD235" s="282"/>
      <c r="JE235" s="282"/>
      <c r="JF235" s="282"/>
      <c r="JG235" s="282"/>
      <c r="JH235" s="282"/>
      <c r="JI235" s="282"/>
      <c r="JJ235" s="282"/>
      <c r="JK235" s="282"/>
      <c r="JL235" s="282"/>
      <c r="JM235" s="282"/>
      <c r="JN235" s="282"/>
      <c r="JO235" s="282"/>
      <c r="JP235" s="282"/>
      <c r="JQ235" s="282"/>
      <c r="JR235" s="282"/>
      <c r="JS235" s="282"/>
      <c r="JT235" s="282"/>
      <c r="JU235" s="282"/>
      <c r="JV235" s="282"/>
      <c r="JW235" s="282"/>
      <c r="JX235" s="282"/>
      <c r="JY235" s="282"/>
      <c r="JZ235" s="282"/>
      <c r="KA235" s="282"/>
      <c r="KB235" s="282"/>
      <c r="KC235" s="282"/>
      <c r="KD235" s="282"/>
      <c r="KE235" s="282"/>
      <c r="KF235" s="282"/>
      <c r="KG235" s="282"/>
      <c r="KH235" s="282"/>
      <c r="KI235" s="282"/>
      <c r="KJ235" s="282"/>
      <c r="KK235" s="282"/>
      <c r="KL235" s="282"/>
      <c r="KM235" s="282"/>
      <c r="KN235" s="282"/>
      <c r="KO235" s="282"/>
      <c r="KP235" s="282"/>
      <c r="KQ235" s="282"/>
      <c r="KR235" s="282"/>
      <c r="KS235" s="282"/>
      <c r="KT235" s="282"/>
      <c r="KU235" s="282"/>
      <c r="KV235" s="282"/>
      <c r="KW235" s="282"/>
      <c r="KX235" s="282"/>
      <c r="KY235" s="282"/>
      <c r="KZ235" s="282"/>
      <c r="LA235" s="282"/>
      <c r="LB235" s="282"/>
      <c r="LC235" s="282"/>
      <c r="LD235" s="282"/>
      <c r="LE235" s="282"/>
      <c r="LF235" s="282"/>
      <c r="LG235" s="282"/>
      <c r="LH235" s="282"/>
      <c r="LI235" s="282"/>
      <c r="LJ235" s="282"/>
      <c r="LK235" s="282"/>
      <c r="LL235" s="282"/>
      <c r="LM235" s="282"/>
      <c r="LN235" s="282"/>
      <c r="LO235" s="282"/>
      <c r="LP235" s="282"/>
      <c r="LQ235" s="282"/>
      <c r="LR235" s="282"/>
      <c r="LS235" s="282"/>
      <c r="LT235" s="282"/>
      <c r="LU235" s="282"/>
      <c r="LV235" s="282"/>
      <c r="LW235" s="282"/>
      <c r="LX235" s="282"/>
      <c r="LY235" s="282"/>
      <c r="LZ235" s="282"/>
      <c r="MA235" s="282"/>
      <c r="MB235" s="282"/>
      <c r="MC235" s="282"/>
      <c r="MD235" s="282"/>
      <c r="ME235" s="282"/>
      <c r="MF235" s="282"/>
      <c r="MG235" s="282"/>
      <c r="MH235" s="282"/>
      <c r="MI235" s="282"/>
      <c r="MJ235" s="282"/>
      <c r="MK235" s="282"/>
      <c r="ML235" s="282"/>
      <c r="MM235" s="282"/>
      <c r="MN235" s="282"/>
      <c r="MO235" s="282"/>
      <c r="MP235" s="282"/>
      <c r="MQ235" s="282"/>
      <c r="MR235" s="282"/>
      <c r="MS235" s="282"/>
      <c r="MT235" s="282"/>
      <c r="MU235" s="282"/>
      <c r="MV235" s="282"/>
      <c r="MW235" s="282"/>
      <c r="MX235" s="282"/>
      <c r="MY235" s="282"/>
      <c r="MZ235" s="282"/>
      <c r="NA235" s="282"/>
      <c r="NB235" s="282"/>
      <c r="NC235" s="282"/>
      <c r="ND235" s="282"/>
      <c r="NE235" s="282"/>
      <c r="NF235" s="282"/>
      <c r="NG235" s="282"/>
      <c r="NH235" s="282"/>
      <c r="NI235" s="282"/>
      <c r="NJ235" s="282"/>
      <c r="NK235" s="282"/>
      <c r="NL235" s="282"/>
      <c r="NM235" s="282"/>
      <c r="NN235" s="282"/>
      <c r="NO235" s="282"/>
      <c r="NP235" s="282"/>
      <c r="NQ235" s="282"/>
      <c r="NR235" s="282"/>
      <c r="NS235" s="282"/>
      <c r="NT235" s="282"/>
      <c r="NU235" s="282"/>
      <c r="NV235" s="282"/>
      <c r="NW235" s="282"/>
      <c r="NX235" s="282"/>
      <c r="NY235" s="282"/>
      <c r="NZ235" s="282"/>
      <c r="OA235" s="282"/>
      <c r="OB235" s="282"/>
      <c r="OC235" s="282"/>
      <c r="OD235" s="282"/>
      <c r="OE235" s="282"/>
      <c r="OF235" s="282"/>
      <c r="OG235" s="282"/>
      <c r="OH235" s="282"/>
      <c r="OI235" s="282"/>
      <c r="OJ235" s="282"/>
      <c r="OK235" s="282"/>
      <c r="OL235" s="282"/>
      <c r="OM235" s="282"/>
      <c r="ON235" s="282"/>
      <c r="OO235" s="282"/>
      <c r="OP235" s="282"/>
      <c r="OQ235" s="282"/>
      <c r="OR235" s="282"/>
      <c r="OS235" s="282"/>
      <c r="OT235" s="282"/>
      <c r="OU235" s="282"/>
      <c r="OV235" s="282"/>
      <c r="OW235" s="282"/>
      <c r="OX235" s="282"/>
      <c r="OY235" s="282"/>
      <c r="OZ235" s="282"/>
      <c r="PA235" s="282"/>
      <c r="PB235" s="282"/>
      <c r="PC235" s="282"/>
      <c r="PD235" s="282"/>
      <c r="PE235" s="282"/>
      <c r="PF235" s="282"/>
      <c r="PG235" s="282"/>
      <c r="PH235" s="282"/>
      <c r="PI235" s="282"/>
      <c r="PJ235" s="282"/>
      <c r="PK235" s="282"/>
      <c r="PL235" s="282"/>
      <c r="PM235" s="282"/>
      <c r="PN235" s="282"/>
      <c r="PO235" s="282"/>
      <c r="PP235" s="282"/>
      <c r="PQ235" s="282"/>
      <c r="PR235" s="282"/>
      <c r="PS235" s="282"/>
      <c r="PT235" s="282"/>
      <c r="PU235" s="282"/>
      <c r="PV235" s="282"/>
      <c r="PW235" s="282"/>
      <c r="PX235" s="282"/>
      <c r="PY235" s="282"/>
      <c r="PZ235" s="282"/>
      <c r="QA235" s="282"/>
      <c r="QB235" s="282"/>
      <c r="QC235" s="282"/>
      <c r="QD235" s="282"/>
      <c r="QE235" s="282"/>
      <c r="QF235" s="282"/>
      <c r="QG235" s="282"/>
      <c r="QH235" s="282"/>
      <c r="QI235" s="282"/>
      <c r="QJ235" s="282"/>
      <c r="QK235" s="282"/>
      <c r="QL235" s="282"/>
      <c r="QM235" s="282"/>
      <c r="QN235" s="282"/>
      <c r="QO235" s="282"/>
      <c r="QP235" s="282"/>
      <c r="QQ235" s="282"/>
      <c r="QR235" s="282"/>
      <c r="QS235" s="282"/>
      <c r="QT235" s="282"/>
      <c r="QU235" s="282"/>
      <c r="QV235" s="282"/>
      <c r="QW235" s="282"/>
      <c r="QX235" s="282"/>
      <c r="QY235" s="282"/>
      <c r="QZ235" s="282"/>
      <c r="RA235" s="282"/>
      <c r="RB235" s="282"/>
      <c r="RC235" s="282"/>
      <c r="RD235" s="282"/>
      <c r="RE235" s="282"/>
      <c r="RF235" s="282"/>
      <c r="RG235" s="282"/>
      <c r="RH235" s="282"/>
      <c r="RI235" s="282"/>
      <c r="RJ235" s="282"/>
      <c r="RK235" s="282"/>
      <c r="RL235" s="282"/>
      <c r="RM235" s="282"/>
      <c r="RN235" s="282"/>
      <c r="RO235" s="282"/>
      <c r="RP235" s="282"/>
      <c r="RQ235" s="282"/>
      <c r="RR235" s="282"/>
      <c r="RS235" s="282"/>
      <c r="RT235" s="282"/>
      <c r="RU235" s="282"/>
      <c r="RV235" s="282"/>
      <c r="RW235" s="282"/>
      <c r="RX235" s="282"/>
      <c r="RY235" s="282"/>
      <c r="RZ235" s="282"/>
      <c r="SA235" s="282"/>
      <c r="SB235" s="282"/>
      <c r="SC235" s="282"/>
      <c r="SD235" s="282"/>
      <c r="SE235" s="282"/>
      <c r="SF235" s="282"/>
      <c r="SG235" s="282"/>
      <c r="SH235" s="282"/>
      <c r="SI235" s="282"/>
      <c r="SJ235" s="282"/>
      <c r="SK235" s="282"/>
      <c r="SL235" s="282"/>
      <c r="SM235" s="282"/>
      <c r="SN235" s="282"/>
      <c r="SO235" s="282"/>
      <c r="SP235" s="282"/>
      <c r="SQ235" s="282"/>
      <c r="SR235" s="282"/>
      <c r="SS235" s="282"/>
      <c r="ST235" s="282"/>
      <c r="SU235" s="282"/>
      <c r="SV235" s="282"/>
      <c r="SW235" s="282"/>
      <c r="SX235" s="282"/>
      <c r="SY235" s="282"/>
      <c r="SZ235" s="282"/>
      <c r="TA235" s="282"/>
      <c r="TB235" s="282"/>
      <c r="TC235" s="282"/>
      <c r="TD235" s="282"/>
      <c r="TE235" s="282"/>
      <c r="TF235" s="282"/>
      <c r="TG235" s="282"/>
      <c r="TH235" s="282"/>
      <c r="TI235" s="282"/>
      <c r="TJ235" s="282"/>
      <c r="TK235" s="282"/>
      <c r="TL235" s="282"/>
      <c r="TM235" s="282"/>
      <c r="TN235" s="282"/>
      <c r="TO235" s="282"/>
      <c r="TP235" s="282"/>
      <c r="TQ235" s="282"/>
      <c r="TR235" s="282"/>
      <c r="TS235" s="282"/>
      <c r="TT235" s="282"/>
      <c r="TU235" s="282"/>
      <c r="TV235" s="282"/>
      <c r="TW235" s="282"/>
      <c r="TX235" s="282"/>
      <c r="TY235" s="282"/>
      <c r="TZ235" s="282"/>
      <c r="UA235" s="282"/>
      <c r="UB235" s="282"/>
      <c r="UC235" s="282"/>
      <c r="UD235" s="282"/>
      <c r="UE235" s="282"/>
      <c r="UF235" s="282"/>
      <c r="UG235" s="282"/>
      <c r="UH235" s="282"/>
      <c r="UI235" s="282"/>
      <c r="UJ235" s="282"/>
      <c r="UK235" s="282"/>
      <c r="UL235" s="282"/>
      <c r="UM235" s="282"/>
      <c r="UN235" s="282"/>
      <c r="UO235" s="282"/>
      <c r="UP235" s="282"/>
      <c r="UQ235" s="282"/>
      <c r="UR235" s="282"/>
      <c r="US235" s="282"/>
      <c r="UT235" s="282"/>
      <c r="UU235" s="282"/>
      <c r="UV235" s="282"/>
      <c r="UW235" s="282"/>
      <c r="UX235" s="282"/>
      <c r="UY235" s="282"/>
      <c r="UZ235" s="282"/>
      <c r="VA235" s="282"/>
      <c r="VB235" s="282"/>
      <c r="VC235" s="282"/>
      <c r="VD235" s="282"/>
      <c r="VE235" s="282"/>
      <c r="VF235" s="282"/>
      <c r="VG235" s="282"/>
      <c r="VH235" s="282"/>
      <c r="VI235" s="282"/>
      <c r="VJ235" s="282"/>
      <c r="VK235" s="282"/>
      <c r="VL235" s="282"/>
      <c r="VM235" s="282"/>
      <c r="VN235" s="282"/>
      <c r="VO235" s="282"/>
      <c r="VP235" s="282"/>
      <c r="VQ235" s="282"/>
      <c r="VR235" s="282"/>
      <c r="VS235" s="282"/>
      <c r="VT235" s="282"/>
      <c r="VU235" s="282"/>
      <c r="VV235" s="282"/>
      <c r="VW235" s="282"/>
      <c r="VX235" s="282"/>
      <c r="VY235" s="282"/>
      <c r="VZ235" s="282"/>
      <c r="WA235" s="282"/>
      <c r="WB235" s="282"/>
      <c r="WC235" s="282"/>
      <c r="WD235" s="282"/>
      <c r="WE235" s="282"/>
      <c r="WF235" s="282"/>
      <c r="WG235" s="282"/>
      <c r="WH235" s="282"/>
      <c r="WI235" s="282"/>
      <c r="WJ235" s="282"/>
      <c r="WK235" s="282"/>
      <c r="WL235" s="282"/>
      <c r="WM235" s="282"/>
      <c r="WN235" s="282"/>
      <c r="WO235" s="282"/>
      <c r="WP235" s="282"/>
      <c r="WQ235" s="282"/>
      <c r="WR235" s="282"/>
      <c r="WS235" s="282"/>
      <c r="WT235" s="282"/>
      <c r="WU235" s="282"/>
      <c r="WV235" s="282"/>
      <c r="WW235" s="282"/>
      <c r="WX235" s="282"/>
      <c r="WY235" s="282"/>
      <c r="WZ235" s="282"/>
      <c r="XA235" s="282"/>
      <c r="XB235" s="282"/>
      <c r="XC235" s="282"/>
      <c r="XD235" s="282"/>
      <c r="XE235" s="282"/>
      <c r="XF235" s="282"/>
      <c r="XG235" s="282"/>
      <c r="XH235" s="282"/>
      <c r="XI235" s="282"/>
      <c r="XJ235" s="282"/>
      <c r="XK235" s="282"/>
      <c r="XL235" s="282"/>
      <c r="XM235" s="282"/>
      <c r="XN235" s="282"/>
      <c r="XO235" s="282"/>
      <c r="XP235" s="282"/>
      <c r="XQ235" s="282"/>
      <c r="XR235" s="282"/>
      <c r="XS235" s="282"/>
      <c r="XT235" s="282"/>
      <c r="XU235" s="282"/>
      <c r="XV235" s="282"/>
      <c r="XW235" s="282"/>
      <c r="XX235" s="282"/>
      <c r="XY235" s="282"/>
      <c r="XZ235" s="282"/>
      <c r="YA235" s="282"/>
      <c r="YB235" s="282"/>
      <c r="YC235" s="282"/>
      <c r="YD235" s="282"/>
      <c r="YE235" s="282"/>
      <c r="YF235" s="282"/>
      <c r="YG235" s="282"/>
      <c r="YH235" s="282"/>
      <c r="YI235" s="282"/>
      <c r="YJ235" s="282"/>
      <c r="YK235" s="282"/>
      <c r="YL235" s="282"/>
      <c r="YM235" s="282"/>
      <c r="YN235" s="282"/>
      <c r="YO235" s="282"/>
      <c r="YP235" s="282"/>
      <c r="YQ235" s="282"/>
      <c r="YR235" s="282"/>
      <c r="YS235" s="282"/>
      <c r="YT235" s="282"/>
      <c r="YU235" s="282"/>
      <c r="YV235" s="282"/>
      <c r="YW235" s="282"/>
      <c r="YX235" s="282"/>
      <c r="YY235" s="282"/>
      <c r="YZ235" s="282"/>
      <c r="ZA235" s="282"/>
      <c r="ZB235" s="282"/>
      <c r="ZC235" s="282"/>
      <c r="ZD235" s="282"/>
      <c r="ZE235" s="282"/>
      <c r="ZF235" s="282"/>
      <c r="ZG235" s="282"/>
      <c r="ZH235" s="282"/>
      <c r="ZI235" s="282"/>
      <c r="ZJ235" s="282"/>
      <c r="ZK235" s="282"/>
      <c r="ZL235" s="282"/>
      <c r="ZM235" s="282"/>
      <c r="ZN235" s="282"/>
      <c r="ZO235" s="282"/>
      <c r="ZP235" s="282"/>
      <c r="ZQ235" s="282"/>
      <c r="ZR235" s="282"/>
      <c r="ZS235" s="282"/>
      <c r="ZT235" s="282"/>
      <c r="ZU235" s="282"/>
      <c r="ZV235" s="282"/>
      <c r="ZW235" s="282"/>
      <c r="ZX235" s="282"/>
      <c r="ZY235" s="282"/>
      <c r="ZZ235" s="282"/>
      <c r="AAA235" s="282"/>
      <c r="AAB235" s="282"/>
      <c r="AAC235" s="282"/>
      <c r="AAD235" s="282"/>
      <c r="AAE235" s="282"/>
      <c r="AAF235" s="282"/>
      <c r="AAG235" s="282"/>
      <c r="AAH235" s="282"/>
      <c r="AAI235" s="282"/>
      <c r="AAJ235" s="282"/>
      <c r="AAK235" s="282"/>
      <c r="AAL235" s="282"/>
      <c r="AAM235" s="282"/>
      <c r="AAN235" s="282"/>
      <c r="AAO235" s="282"/>
      <c r="AAP235" s="282"/>
      <c r="AAQ235" s="282"/>
      <c r="AAR235" s="282"/>
      <c r="AAS235" s="282"/>
      <c r="AAT235" s="282"/>
      <c r="AAU235" s="282"/>
      <c r="AAV235" s="282"/>
      <c r="AAW235" s="282"/>
      <c r="AAX235" s="282"/>
      <c r="AAY235" s="282"/>
      <c r="AAZ235" s="282"/>
      <c r="ABA235" s="282"/>
      <c r="ABB235" s="282"/>
      <c r="ABC235" s="282"/>
      <c r="ABD235" s="282"/>
      <c r="ABE235" s="282"/>
      <c r="ABF235" s="282"/>
      <c r="ABG235" s="282"/>
      <c r="ABH235" s="282"/>
      <c r="ABI235" s="282"/>
      <c r="ABJ235" s="282"/>
      <c r="ABK235" s="282"/>
      <c r="ABL235" s="282"/>
      <c r="ABM235" s="282"/>
      <c r="ABN235" s="282"/>
      <c r="ABO235" s="282"/>
      <c r="ABP235" s="282"/>
      <c r="ABQ235" s="282"/>
      <c r="ABR235" s="282"/>
      <c r="ABS235" s="282"/>
      <c r="ABT235" s="282"/>
      <c r="ABU235" s="282"/>
      <c r="ABV235" s="282"/>
      <c r="ABW235" s="282"/>
      <c r="ABX235" s="282"/>
      <c r="ABY235" s="282"/>
      <c r="ABZ235" s="282"/>
      <c r="ACA235" s="282"/>
      <c r="ACB235" s="282"/>
      <c r="ACC235" s="282"/>
      <c r="ACD235" s="282"/>
      <c r="ACE235" s="282"/>
      <c r="ACF235" s="282"/>
      <c r="ACG235" s="282"/>
      <c r="ACH235" s="282"/>
      <c r="ACI235" s="282"/>
      <c r="ACJ235" s="282"/>
      <c r="ACK235" s="282"/>
      <c r="ACL235" s="282"/>
      <c r="ACM235" s="282"/>
      <c r="ACN235" s="282"/>
      <c r="ACO235" s="282"/>
      <c r="ACP235" s="282"/>
      <c r="ACQ235" s="282"/>
      <c r="ACR235" s="282"/>
      <c r="ACS235" s="282"/>
      <c r="ACT235" s="282"/>
      <c r="ACU235" s="282"/>
      <c r="ACV235" s="282"/>
      <c r="ACW235" s="282"/>
      <c r="ACX235" s="282"/>
      <c r="ACY235" s="282"/>
      <c r="ACZ235" s="282"/>
      <c r="ADA235" s="282"/>
      <c r="ADB235" s="282"/>
      <c r="ADC235" s="282"/>
      <c r="ADD235" s="282"/>
      <c r="ADE235" s="282"/>
      <c r="ADF235" s="282"/>
      <c r="ADG235" s="282"/>
      <c r="ADH235" s="282"/>
      <c r="ADI235" s="282"/>
      <c r="ADJ235" s="282"/>
      <c r="ADK235" s="282"/>
      <c r="ADL235" s="282"/>
      <c r="ADM235" s="282"/>
      <c r="ADN235" s="282"/>
      <c r="ADO235" s="282"/>
      <c r="ADP235" s="282"/>
      <c r="ADQ235" s="282"/>
      <c r="ADR235" s="282"/>
      <c r="ADS235" s="282"/>
      <c r="ADT235" s="282"/>
      <c r="ADU235" s="282"/>
      <c r="ADV235" s="282"/>
      <c r="ADW235" s="282"/>
      <c r="ADX235" s="282"/>
      <c r="ADY235" s="282"/>
      <c r="ADZ235" s="282"/>
      <c r="AEA235" s="282"/>
      <c r="AEB235" s="282"/>
      <c r="AEC235" s="282"/>
      <c r="AED235" s="282"/>
      <c r="AEE235" s="282"/>
      <c r="AEF235" s="282"/>
      <c r="AEG235" s="282"/>
      <c r="AEH235" s="282"/>
      <c r="AEI235" s="282"/>
      <c r="AEJ235" s="282"/>
      <c r="AEK235" s="282"/>
      <c r="AEL235" s="282"/>
      <c r="AEM235" s="282"/>
      <c r="AEN235" s="282"/>
      <c r="AEO235" s="282"/>
      <c r="AEP235" s="282"/>
      <c r="AEQ235" s="282"/>
      <c r="AER235" s="282"/>
      <c r="AES235" s="282"/>
      <c r="AET235" s="282"/>
      <c r="AEU235" s="282"/>
      <c r="AEV235" s="282"/>
      <c r="AEW235" s="282"/>
      <c r="AEX235" s="282"/>
      <c r="AEY235" s="282"/>
      <c r="AEZ235" s="282"/>
      <c r="AFA235" s="282"/>
      <c r="AFB235" s="282"/>
      <c r="AFC235" s="282"/>
      <c r="AFD235" s="282"/>
      <c r="AFE235" s="282"/>
      <c r="AFF235" s="282"/>
      <c r="AFG235" s="282"/>
      <c r="AFH235" s="282"/>
      <c r="AFI235" s="282"/>
      <c r="AFJ235" s="282"/>
      <c r="AFK235" s="282"/>
      <c r="AFL235" s="282"/>
      <c r="AFM235" s="282"/>
      <c r="AFN235" s="282"/>
      <c r="AFO235" s="282"/>
      <c r="AFP235" s="282"/>
      <c r="AFQ235" s="282"/>
      <c r="AFR235" s="282"/>
      <c r="AFS235" s="282"/>
      <c r="AFT235" s="282"/>
      <c r="AFU235" s="282"/>
      <c r="AFV235" s="282"/>
      <c r="AFW235" s="282"/>
      <c r="AFX235" s="282"/>
      <c r="AFY235" s="282"/>
      <c r="AFZ235" s="282"/>
      <c r="AGA235" s="282"/>
      <c r="AGB235" s="282"/>
      <c r="AGC235" s="282"/>
      <c r="AGD235" s="282"/>
      <c r="AGE235" s="282"/>
      <c r="AGF235" s="282"/>
      <c r="AGG235" s="282"/>
      <c r="AGH235" s="282"/>
      <c r="AGI235" s="282"/>
      <c r="AGJ235" s="282"/>
      <c r="AGK235" s="282"/>
      <c r="AGL235" s="282"/>
      <c r="AGM235" s="282"/>
      <c r="AGN235" s="282"/>
      <c r="AGO235" s="282"/>
      <c r="AGP235" s="282"/>
      <c r="AGQ235" s="282"/>
      <c r="AGR235" s="282"/>
      <c r="AGS235" s="282"/>
      <c r="AGT235" s="282"/>
      <c r="AGU235" s="282"/>
      <c r="AGV235" s="282"/>
      <c r="AGW235" s="282"/>
      <c r="AGX235" s="282"/>
      <c r="AGY235" s="282"/>
      <c r="AGZ235" s="282"/>
      <c r="AHA235" s="282"/>
      <c r="AHB235" s="282"/>
      <c r="AHC235" s="282"/>
      <c r="AHD235" s="282"/>
      <c r="AHE235" s="282"/>
      <c r="AHF235" s="282"/>
      <c r="AHG235" s="282"/>
      <c r="AHH235" s="282"/>
      <c r="AHI235" s="282"/>
      <c r="AHJ235" s="282"/>
      <c r="AHK235" s="282"/>
      <c r="AHL235" s="282"/>
      <c r="AHM235" s="282"/>
      <c r="AHN235" s="282"/>
      <c r="AHO235" s="282"/>
      <c r="AHP235" s="282"/>
      <c r="AHQ235" s="282"/>
      <c r="AHR235" s="282"/>
      <c r="AHS235" s="282"/>
      <c r="AHT235" s="282"/>
      <c r="AHU235" s="282"/>
      <c r="AHV235" s="282"/>
      <c r="AHW235" s="282"/>
      <c r="AHX235" s="282"/>
      <c r="AHY235" s="282"/>
      <c r="AHZ235" s="282"/>
      <c r="AIA235" s="282"/>
      <c r="AIB235" s="282"/>
      <c r="AIC235" s="282"/>
      <c r="AID235" s="282"/>
      <c r="AIE235" s="282"/>
      <c r="AIF235" s="282"/>
      <c r="AIG235" s="282"/>
      <c r="AIH235" s="282"/>
      <c r="AII235" s="282"/>
      <c r="AIJ235" s="282"/>
      <c r="AIK235" s="282"/>
      <c r="AIL235" s="282"/>
      <c r="AIM235" s="282"/>
      <c r="AIN235" s="282"/>
      <c r="AIO235" s="282"/>
      <c r="AIP235" s="282"/>
      <c r="AIQ235" s="282"/>
      <c r="AIR235" s="282"/>
      <c r="AIS235" s="282"/>
      <c r="AIT235" s="282"/>
      <c r="AIU235" s="282"/>
      <c r="AIV235" s="282"/>
      <c r="AIW235" s="282"/>
      <c r="AIX235" s="282"/>
      <c r="AIY235" s="282"/>
      <c r="AIZ235" s="282"/>
      <c r="AJA235" s="282"/>
      <c r="AJB235" s="282"/>
      <c r="AJC235" s="282"/>
      <c r="AJD235" s="282"/>
      <c r="AJE235" s="282"/>
      <c r="AJF235" s="282"/>
      <c r="AJG235" s="282"/>
      <c r="AJH235" s="282"/>
      <c r="AJI235" s="282"/>
      <c r="AJJ235" s="282"/>
      <c r="AJK235" s="282"/>
      <c r="AJL235" s="282"/>
      <c r="AJM235" s="282"/>
      <c r="AJN235" s="282"/>
      <c r="AJO235" s="282"/>
      <c r="AJP235" s="282"/>
      <c r="AJQ235" s="282"/>
      <c r="AJR235" s="282"/>
      <c r="AJS235" s="282"/>
      <c r="AJT235" s="282"/>
      <c r="AJU235" s="282"/>
      <c r="AJV235" s="282"/>
      <c r="AJW235" s="282"/>
      <c r="AJX235" s="282"/>
      <c r="AJY235" s="282"/>
      <c r="AJZ235" s="282"/>
      <c r="AKA235" s="282"/>
      <c r="AKB235" s="282"/>
      <c r="AKC235" s="282"/>
      <c r="AKD235" s="282"/>
      <c r="AKE235" s="282"/>
      <c r="AKF235" s="282"/>
      <c r="AKG235" s="282"/>
      <c r="AKH235" s="282"/>
      <c r="AKI235" s="282"/>
      <c r="AKJ235" s="282"/>
      <c r="AKK235" s="282"/>
      <c r="AKL235" s="282"/>
      <c r="AKM235" s="282"/>
      <c r="AKN235" s="282"/>
      <c r="AKO235" s="282"/>
      <c r="AKP235" s="282"/>
      <c r="AKQ235" s="282"/>
      <c r="AKR235" s="282"/>
      <c r="AKS235" s="282"/>
      <c r="AKT235" s="282"/>
      <c r="AKU235" s="282"/>
      <c r="AKV235" s="282"/>
      <c r="AKW235" s="282"/>
      <c r="AKX235" s="282"/>
      <c r="AKY235" s="282"/>
      <c r="AKZ235" s="282"/>
      <c r="ALA235" s="282"/>
      <c r="ALB235" s="282"/>
      <c r="ALC235" s="282"/>
      <c r="ALD235" s="282"/>
      <c r="ALE235" s="282"/>
      <c r="ALF235" s="282"/>
      <c r="ALG235" s="282"/>
      <c r="ALH235" s="282"/>
      <c r="ALI235" s="282"/>
      <c r="ALJ235" s="282"/>
      <c r="ALK235" s="282"/>
      <c r="ALL235" s="282"/>
      <c r="ALM235" s="282"/>
      <c r="ALN235" s="282"/>
      <c r="ALO235" s="282"/>
      <c r="ALP235" s="282"/>
      <c r="ALQ235" s="282"/>
      <c r="ALR235" s="282"/>
      <c r="ALS235" s="282"/>
      <c r="ALT235" s="282"/>
      <c r="ALU235" s="282"/>
      <c r="ALV235" s="282"/>
      <c r="ALW235" s="282"/>
      <c r="ALX235" s="282"/>
      <c r="ALY235" s="282"/>
      <c r="ALZ235" s="282"/>
      <c r="AMA235" s="282"/>
      <c r="AMB235" s="282"/>
      <c r="AMC235" s="282"/>
      <c r="AMD235" s="282"/>
      <c r="AME235" s="282"/>
      <c r="AMF235" s="282"/>
      <c r="AMG235" s="282"/>
      <c r="AMH235" s="282"/>
      <c r="AMI235" s="282"/>
      <c r="AMJ235" s="282"/>
      <c r="AMK235" s="282"/>
      <c r="AML235" s="282"/>
      <c r="AMM235" s="282"/>
      <c r="AMN235" s="282"/>
      <c r="AMO235" s="282"/>
      <c r="AMP235" s="282"/>
      <c r="AMQ235" s="282"/>
      <c r="AMR235" s="282"/>
      <c r="AMS235" s="282"/>
      <c r="AMT235" s="282"/>
      <c r="AMU235" s="282"/>
      <c r="AMV235" s="282"/>
      <c r="AMW235" s="282"/>
      <c r="AMX235" s="282"/>
      <c r="AMY235" s="282"/>
      <c r="AMZ235" s="282"/>
      <c r="ANA235" s="282"/>
      <c r="ANB235" s="282"/>
      <c r="ANC235" s="282"/>
      <c r="AND235" s="282"/>
      <c r="ANE235" s="282"/>
      <c r="ANF235" s="282"/>
      <c r="ANG235" s="282"/>
      <c r="ANH235" s="282"/>
      <c r="ANI235" s="282"/>
      <c r="ANJ235" s="282"/>
      <c r="ANK235" s="282"/>
      <c r="ANL235" s="282"/>
      <c r="ANM235" s="282"/>
      <c r="ANN235" s="282"/>
      <c r="ANO235" s="282"/>
      <c r="ANP235" s="282"/>
      <c r="ANQ235" s="282"/>
      <c r="ANR235" s="282"/>
      <c r="ANS235" s="282"/>
      <c r="ANT235" s="282"/>
      <c r="ANU235" s="282"/>
      <c r="ANV235" s="282"/>
      <c r="ANW235" s="282"/>
      <c r="ANX235" s="282"/>
      <c r="ANY235" s="282"/>
      <c r="ANZ235" s="282"/>
      <c r="AOA235" s="282"/>
      <c r="AOB235" s="282"/>
      <c r="AOC235" s="282"/>
      <c r="AOD235" s="282"/>
      <c r="AOE235" s="282"/>
      <c r="AOF235" s="282"/>
      <c r="AOG235" s="282"/>
      <c r="AOH235" s="282"/>
      <c r="AOI235" s="282"/>
      <c r="AOJ235" s="282"/>
      <c r="AOK235" s="282"/>
      <c r="AOL235" s="282"/>
      <c r="AOM235" s="282"/>
      <c r="AON235" s="282"/>
      <c r="AOO235" s="282"/>
      <c r="AOP235" s="282"/>
      <c r="AOQ235" s="282"/>
      <c r="AOR235" s="282"/>
      <c r="AOS235" s="282"/>
      <c r="AOT235" s="282"/>
      <c r="AOU235" s="282"/>
      <c r="AOV235" s="282"/>
      <c r="AOW235" s="282"/>
      <c r="AOX235" s="282"/>
      <c r="AOY235" s="282"/>
      <c r="AOZ235" s="282"/>
      <c r="APA235" s="282"/>
      <c r="APB235" s="282"/>
      <c r="APC235" s="282"/>
      <c r="APD235" s="282"/>
      <c r="APE235" s="282"/>
      <c r="APF235" s="282"/>
      <c r="APG235" s="282"/>
      <c r="APH235" s="282"/>
      <c r="API235" s="282"/>
      <c r="APJ235" s="282"/>
      <c r="APK235" s="282"/>
      <c r="APL235" s="282"/>
      <c r="APM235" s="282"/>
      <c r="APN235" s="282"/>
      <c r="APO235" s="282"/>
      <c r="APP235" s="282"/>
      <c r="APQ235" s="282"/>
      <c r="APR235" s="282"/>
      <c r="APS235" s="282"/>
      <c r="APT235" s="282"/>
      <c r="APU235" s="282"/>
      <c r="APV235" s="282"/>
      <c r="APW235" s="282"/>
      <c r="APX235" s="282"/>
      <c r="APY235" s="282"/>
      <c r="APZ235" s="282"/>
      <c r="AQA235" s="282"/>
      <c r="AQB235" s="282"/>
      <c r="AQC235" s="282"/>
      <c r="AQD235" s="282"/>
      <c r="AQE235" s="282"/>
      <c r="AQF235" s="282"/>
      <c r="AQG235" s="282"/>
      <c r="AQH235" s="282"/>
      <c r="AQI235" s="282"/>
      <c r="AQJ235" s="282"/>
      <c r="AQK235" s="282"/>
      <c r="AQL235" s="282"/>
      <c r="AQM235" s="282"/>
      <c r="AQN235" s="282"/>
      <c r="AQO235" s="282"/>
      <c r="AQP235" s="282"/>
      <c r="AQQ235" s="282"/>
      <c r="AQR235" s="282"/>
      <c r="AQS235" s="282"/>
      <c r="AQT235" s="282"/>
      <c r="AQU235" s="282"/>
      <c r="AQV235" s="282"/>
      <c r="AQW235" s="282"/>
      <c r="AQX235" s="282"/>
      <c r="AQY235" s="282"/>
      <c r="AQZ235" s="282"/>
      <c r="ARA235" s="282"/>
      <c r="ARB235" s="282"/>
      <c r="ARC235" s="282"/>
      <c r="ARD235" s="282"/>
      <c r="ARE235" s="282"/>
      <c r="ARF235" s="282"/>
      <c r="ARG235" s="282"/>
      <c r="ARH235" s="282"/>
      <c r="ARI235" s="282"/>
      <c r="ARJ235" s="282"/>
      <c r="ARK235" s="282"/>
      <c r="ARL235" s="282"/>
      <c r="ARM235" s="282"/>
      <c r="ARN235" s="282"/>
      <c r="ARO235" s="282"/>
      <c r="ARP235" s="282"/>
      <c r="ARQ235" s="282"/>
      <c r="ARR235" s="282"/>
      <c r="ARS235" s="282"/>
      <c r="ART235" s="282"/>
      <c r="ARU235" s="282"/>
      <c r="ARV235" s="282"/>
      <c r="ARW235" s="282"/>
      <c r="ARX235" s="282"/>
      <c r="ARY235" s="282"/>
      <c r="ARZ235" s="282"/>
      <c r="ASA235" s="282"/>
      <c r="ASB235" s="282"/>
      <c r="ASC235" s="282"/>
      <c r="ASD235" s="282"/>
      <c r="ASE235" s="282"/>
      <c r="ASF235" s="282"/>
      <c r="ASG235" s="282"/>
      <c r="ASH235" s="282"/>
      <c r="ASI235" s="282"/>
      <c r="ASJ235" s="282"/>
      <c r="ASK235" s="282"/>
      <c r="ASL235" s="282"/>
      <c r="ASM235" s="282"/>
      <c r="ASN235" s="282"/>
      <c r="ASO235" s="282"/>
      <c r="ASP235" s="282"/>
      <c r="ASQ235" s="282"/>
      <c r="ASR235" s="282"/>
      <c r="ASS235" s="282"/>
      <c r="AST235" s="282"/>
      <c r="ASU235" s="282"/>
      <c r="ASV235" s="282"/>
      <c r="ASW235" s="282"/>
      <c r="ASX235" s="282"/>
      <c r="ASY235" s="282"/>
      <c r="ASZ235" s="282"/>
      <c r="ATA235" s="282"/>
      <c r="ATB235" s="282"/>
      <c r="ATC235" s="282"/>
      <c r="ATD235" s="282"/>
      <c r="ATE235" s="282"/>
      <c r="ATF235" s="282"/>
      <c r="ATG235" s="282"/>
      <c r="ATH235" s="282"/>
      <c r="ATI235" s="282"/>
      <c r="ATJ235" s="282"/>
      <c r="ATK235" s="282"/>
      <c r="ATL235" s="282"/>
      <c r="ATM235" s="282"/>
      <c r="ATN235" s="282"/>
      <c r="ATO235" s="282"/>
      <c r="ATP235" s="282"/>
      <c r="ATQ235" s="282"/>
      <c r="ATR235" s="282"/>
      <c r="ATS235" s="282"/>
      <c r="ATT235" s="282"/>
      <c r="ATU235" s="282"/>
      <c r="ATV235" s="282"/>
      <c r="ATW235" s="282"/>
      <c r="ATX235" s="282"/>
      <c r="ATY235" s="282"/>
      <c r="ATZ235" s="282"/>
      <c r="AUA235" s="282"/>
      <c r="AUB235" s="282"/>
      <c r="AUC235" s="282"/>
      <c r="AUD235" s="282"/>
      <c r="AUE235" s="282"/>
      <c r="AUF235" s="282"/>
      <c r="AUG235" s="282"/>
      <c r="AUH235" s="282"/>
      <c r="AUI235" s="282"/>
      <c r="AUJ235" s="282"/>
      <c r="AUK235" s="282"/>
      <c r="AUL235" s="282"/>
      <c r="AUM235" s="282"/>
      <c r="AUN235" s="282"/>
      <c r="AUO235" s="282"/>
      <c r="AUP235" s="282"/>
      <c r="AUQ235" s="282"/>
      <c r="AUR235" s="282"/>
      <c r="AUS235" s="282"/>
      <c r="AUT235" s="282"/>
      <c r="AUU235" s="282"/>
      <c r="AUV235" s="282"/>
      <c r="AUW235" s="282"/>
      <c r="AUX235" s="282"/>
      <c r="AUY235" s="282"/>
      <c r="AUZ235" s="282"/>
      <c r="AVA235" s="282"/>
      <c r="AVB235" s="282"/>
      <c r="AVC235" s="282"/>
      <c r="AVD235" s="282"/>
      <c r="AVE235" s="282"/>
      <c r="AVF235" s="282"/>
      <c r="AVG235" s="282"/>
      <c r="AVH235" s="282"/>
      <c r="AVI235" s="282"/>
      <c r="AVJ235" s="282"/>
      <c r="AVK235" s="282"/>
      <c r="AVL235" s="282"/>
      <c r="AVM235" s="282"/>
      <c r="AVN235" s="282"/>
      <c r="AVO235" s="282"/>
      <c r="AVP235" s="282"/>
      <c r="AVQ235" s="282"/>
      <c r="AVR235" s="282"/>
      <c r="AVS235" s="282"/>
      <c r="AVT235" s="282"/>
      <c r="AVU235" s="282"/>
      <c r="AVV235" s="282"/>
      <c r="AVW235" s="282"/>
      <c r="AVX235" s="282"/>
      <c r="AVY235" s="282"/>
      <c r="AVZ235" s="282"/>
      <c r="AWA235" s="282"/>
      <c r="AWB235" s="282"/>
      <c r="AWC235" s="282"/>
      <c r="AWD235" s="282"/>
      <c r="AWE235" s="282"/>
      <c r="AWF235" s="282"/>
      <c r="AWG235" s="282"/>
      <c r="AWH235" s="282"/>
      <c r="AWI235" s="282"/>
      <c r="AWJ235" s="282"/>
      <c r="AWK235" s="282"/>
      <c r="AWL235" s="282"/>
      <c r="AWM235" s="282"/>
      <c r="AWN235" s="282"/>
      <c r="AWO235" s="282"/>
      <c r="AWP235" s="282"/>
      <c r="AWQ235" s="282"/>
      <c r="AWR235" s="282"/>
      <c r="AWS235" s="282"/>
      <c r="AWT235" s="282"/>
      <c r="AWU235" s="282"/>
      <c r="AWV235" s="282"/>
      <c r="AWW235" s="282"/>
      <c r="AWX235" s="282"/>
      <c r="AWY235" s="282"/>
      <c r="AWZ235" s="282"/>
      <c r="AXA235" s="282"/>
      <c r="AXB235" s="282"/>
      <c r="AXC235" s="282"/>
      <c r="AXD235" s="282"/>
      <c r="AXE235" s="282"/>
      <c r="AXF235" s="282"/>
      <c r="AXG235" s="282"/>
      <c r="AXH235" s="282"/>
      <c r="AXI235" s="282"/>
      <c r="AXJ235" s="282"/>
      <c r="AXK235" s="282"/>
      <c r="AXL235" s="282"/>
      <c r="AXM235" s="282"/>
      <c r="AXN235" s="282"/>
      <c r="AXO235" s="282"/>
      <c r="AXP235" s="282"/>
      <c r="AXQ235" s="282"/>
      <c r="AXR235" s="282"/>
      <c r="AXS235" s="282"/>
      <c r="AXT235" s="282"/>
      <c r="AXU235" s="282"/>
      <c r="AXV235" s="282"/>
      <c r="AXW235" s="282"/>
      <c r="AXX235" s="282"/>
      <c r="AXY235" s="282"/>
      <c r="AXZ235" s="282"/>
      <c r="AYA235" s="282"/>
      <c r="AYB235" s="282"/>
      <c r="AYC235" s="282"/>
      <c r="AYD235" s="282"/>
      <c r="AYE235" s="282"/>
      <c r="AYF235" s="282"/>
      <c r="AYG235" s="282"/>
      <c r="AYH235" s="282"/>
      <c r="AYI235" s="282"/>
      <c r="AYJ235" s="282"/>
      <c r="AYK235" s="282"/>
      <c r="AYL235" s="282"/>
      <c r="AYM235" s="282"/>
      <c r="AYN235" s="282"/>
      <c r="AYO235" s="282"/>
      <c r="AYP235" s="282"/>
      <c r="AYQ235" s="282"/>
      <c r="AYR235" s="282"/>
      <c r="AYS235" s="282"/>
      <c r="AYT235" s="282"/>
      <c r="AYU235" s="282"/>
      <c r="AYV235" s="282"/>
      <c r="AYW235" s="282"/>
      <c r="AYX235" s="282"/>
      <c r="AYY235" s="282"/>
      <c r="AYZ235" s="282"/>
      <c r="AZA235" s="282"/>
      <c r="AZB235" s="282"/>
      <c r="AZC235" s="282"/>
      <c r="AZD235" s="282"/>
      <c r="AZE235" s="282"/>
      <c r="AZF235" s="282"/>
      <c r="AZG235" s="282"/>
      <c r="AZH235" s="282"/>
      <c r="AZI235" s="282"/>
      <c r="AZJ235" s="282"/>
      <c r="AZK235" s="282"/>
      <c r="AZL235" s="282"/>
      <c r="AZM235" s="282"/>
      <c r="AZN235" s="282"/>
      <c r="AZO235" s="282"/>
      <c r="AZP235" s="282"/>
      <c r="AZQ235" s="282"/>
      <c r="AZR235" s="282"/>
      <c r="AZS235" s="282"/>
      <c r="AZT235" s="282"/>
      <c r="AZU235" s="282"/>
      <c r="AZV235" s="282"/>
      <c r="AZW235" s="282"/>
      <c r="AZX235" s="282"/>
      <c r="AZY235" s="282"/>
      <c r="AZZ235" s="282"/>
      <c r="BAA235" s="282"/>
      <c r="BAB235" s="282"/>
      <c r="BAC235" s="282"/>
      <c r="BAD235" s="282"/>
      <c r="BAE235" s="282"/>
      <c r="BAF235" s="282"/>
      <c r="BAG235" s="282"/>
      <c r="BAH235" s="282"/>
      <c r="BAI235" s="282"/>
      <c r="BAJ235" s="282"/>
      <c r="BAK235" s="282"/>
      <c r="BAL235" s="282"/>
      <c r="BAM235" s="282"/>
      <c r="BAN235" s="282"/>
      <c r="BAO235" s="282"/>
      <c r="BAP235" s="282"/>
      <c r="BAQ235" s="282"/>
      <c r="BAR235" s="282"/>
      <c r="BAS235" s="282"/>
      <c r="BAT235" s="282"/>
      <c r="BAU235" s="282"/>
      <c r="BAV235" s="282"/>
      <c r="BAW235" s="282"/>
      <c r="BAX235" s="282"/>
      <c r="BAY235" s="282"/>
      <c r="BAZ235" s="282"/>
      <c r="BBA235" s="282"/>
      <c r="BBB235" s="282"/>
      <c r="BBC235" s="282"/>
      <c r="BBD235" s="282"/>
      <c r="BBE235" s="282"/>
      <c r="BBF235" s="282"/>
      <c r="BBG235" s="282"/>
      <c r="BBH235" s="282"/>
      <c r="BBI235" s="282"/>
      <c r="BBJ235" s="282"/>
      <c r="BBK235" s="282"/>
      <c r="BBL235" s="282"/>
      <c r="BBM235" s="282"/>
      <c r="BBN235" s="282"/>
      <c r="BBO235" s="282"/>
      <c r="BBP235" s="282"/>
      <c r="BBQ235" s="282"/>
      <c r="BBR235" s="282"/>
      <c r="BBS235" s="282"/>
      <c r="BBT235" s="282"/>
      <c r="BBU235" s="282"/>
      <c r="BBV235" s="282"/>
      <c r="BBW235" s="282"/>
      <c r="BBX235" s="282"/>
      <c r="BBY235" s="282"/>
      <c r="BBZ235" s="282"/>
      <c r="BCA235" s="282"/>
      <c r="BCB235" s="282"/>
      <c r="BCC235" s="282"/>
      <c r="BCD235" s="282"/>
      <c r="BCE235" s="282"/>
      <c r="BCF235" s="282"/>
      <c r="BCG235" s="282"/>
      <c r="BCH235" s="282"/>
      <c r="BCI235" s="282"/>
      <c r="BCJ235" s="282"/>
      <c r="BCK235" s="282"/>
      <c r="BCL235" s="282"/>
      <c r="BCM235" s="282"/>
      <c r="BCN235" s="282"/>
      <c r="BCO235" s="282"/>
      <c r="BCP235" s="282"/>
      <c r="BCQ235" s="282"/>
      <c r="BCR235" s="282"/>
      <c r="BCS235" s="282"/>
      <c r="BCT235" s="282"/>
      <c r="BCU235" s="282"/>
      <c r="BCV235" s="282"/>
      <c r="BCW235" s="282"/>
      <c r="BCX235" s="282"/>
      <c r="BCY235" s="282"/>
      <c r="BCZ235" s="282"/>
      <c r="BDA235" s="282"/>
      <c r="BDB235" s="282"/>
      <c r="BDC235" s="282"/>
      <c r="BDD235" s="282"/>
      <c r="BDE235" s="282"/>
      <c r="BDF235" s="282"/>
      <c r="BDG235" s="282"/>
      <c r="BDH235" s="282"/>
      <c r="BDI235" s="282"/>
      <c r="BDJ235" s="282"/>
      <c r="BDK235" s="282"/>
      <c r="BDL235" s="282"/>
      <c r="BDM235" s="282"/>
      <c r="BDN235" s="282"/>
      <c r="BDO235" s="282"/>
      <c r="BDP235" s="282"/>
      <c r="BDQ235" s="282"/>
      <c r="BDR235" s="282"/>
      <c r="BDS235" s="282"/>
      <c r="BDT235" s="282"/>
      <c r="BDU235" s="282"/>
      <c r="BDV235" s="282"/>
      <c r="BDW235" s="282"/>
      <c r="BDX235" s="282"/>
      <c r="BDY235" s="282"/>
      <c r="BDZ235" s="282"/>
      <c r="BEA235" s="282"/>
      <c r="BEB235" s="282"/>
      <c r="BEC235" s="282"/>
      <c r="BED235" s="282"/>
      <c r="BEE235" s="282"/>
      <c r="BEF235" s="282"/>
      <c r="BEG235" s="282"/>
      <c r="BEH235" s="282"/>
      <c r="BEI235" s="282"/>
      <c r="BEJ235" s="282"/>
      <c r="BEK235" s="282"/>
      <c r="BEL235" s="282"/>
      <c r="BEM235" s="282"/>
      <c r="BEN235" s="282"/>
      <c r="BEO235" s="282"/>
      <c r="BEP235" s="282"/>
      <c r="BEQ235" s="282"/>
      <c r="BER235" s="282"/>
      <c r="BES235" s="282"/>
      <c r="BET235" s="282"/>
      <c r="BEU235" s="282"/>
      <c r="BEV235" s="282"/>
      <c r="BEW235" s="282"/>
      <c r="BEX235" s="282"/>
      <c r="BEY235" s="282"/>
      <c r="BEZ235" s="282"/>
      <c r="BFA235" s="282"/>
      <c r="BFB235" s="282"/>
      <c r="BFC235" s="282"/>
      <c r="BFD235" s="282"/>
      <c r="BFE235" s="282"/>
      <c r="BFF235" s="282"/>
      <c r="BFG235" s="282"/>
      <c r="BFH235" s="282"/>
      <c r="BFI235" s="282"/>
      <c r="BFJ235" s="282"/>
      <c r="BFK235" s="282"/>
      <c r="BFL235" s="282"/>
      <c r="BFM235" s="282"/>
      <c r="BFN235" s="282"/>
      <c r="BFO235" s="282"/>
      <c r="BFP235" s="282"/>
      <c r="BFQ235" s="282"/>
      <c r="BFR235" s="282"/>
      <c r="BFS235" s="282"/>
      <c r="BFT235" s="282"/>
      <c r="BFU235" s="282"/>
      <c r="BFV235" s="282"/>
      <c r="BFW235" s="282"/>
      <c r="BFX235" s="282"/>
      <c r="BFY235" s="282"/>
      <c r="BFZ235" s="282"/>
      <c r="BGA235" s="282"/>
      <c r="BGB235" s="282"/>
      <c r="BGC235" s="282"/>
      <c r="BGD235" s="282"/>
      <c r="BGE235" s="282"/>
      <c r="BGF235" s="282"/>
      <c r="BGG235" s="282"/>
      <c r="BGH235" s="282"/>
      <c r="BGI235" s="282"/>
      <c r="BGJ235" s="282"/>
      <c r="BGK235" s="282"/>
      <c r="BGL235" s="282"/>
      <c r="BGM235" s="282"/>
      <c r="BGN235" s="282"/>
      <c r="BGO235" s="282"/>
      <c r="BGP235" s="282"/>
      <c r="BGQ235" s="282"/>
      <c r="BGR235" s="282"/>
      <c r="BGS235" s="282"/>
      <c r="BGT235" s="282"/>
      <c r="BGU235" s="282"/>
      <c r="BGV235" s="282"/>
      <c r="BGW235" s="282"/>
      <c r="BGX235" s="282"/>
      <c r="BGY235" s="282"/>
      <c r="BGZ235" s="282"/>
      <c r="BHA235" s="282"/>
      <c r="BHB235" s="282"/>
      <c r="BHC235" s="282"/>
      <c r="BHD235" s="282"/>
      <c r="BHE235" s="282"/>
      <c r="BHF235" s="282"/>
      <c r="BHG235" s="282"/>
      <c r="BHH235" s="282"/>
      <c r="BHI235" s="282"/>
      <c r="BHJ235" s="282"/>
      <c r="BHK235" s="282"/>
      <c r="BHL235" s="282"/>
      <c r="BHM235" s="282"/>
      <c r="BHN235" s="282"/>
      <c r="BHO235" s="282"/>
      <c r="BHP235" s="282"/>
      <c r="BHQ235" s="282"/>
      <c r="BHR235" s="282"/>
      <c r="BHS235" s="282"/>
      <c r="BHT235" s="282"/>
      <c r="BHU235" s="282"/>
      <c r="BHV235" s="282"/>
      <c r="BHW235" s="282"/>
      <c r="BHX235" s="282"/>
      <c r="BHY235" s="282"/>
      <c r="BHZ235" s="282"/>
      <c r="BIA235" s="282"/>
      <c r="BIB235" s="282"/>
      <c r="BIC235" s="282"/>
      <c r="BID235" s="282"/>
      <c r="BIE235" s="282"/>
      <c r="BIF235" s="282"/>
      <c r="BIG235" s="282"/>
      <c r="BIH235" s="282"/>
      <c r="BII235" s="282"/>
      <c r="BIJ235" s="282"/>
      <c r="BIK235" s="282"/>
      <c r="BIL235" s="282"/>
      <c r="BIM235" s="282"/>
      <c r="BIN235" s="282"/>
      <c r="BIO235" s="282"/>
      <c r="BIP235" s="282"/>
      <c r="BIQ235" s="282"/>
      <c r="BIR235" s="282"/>
      <c r="BIS235" s="282"/>
      <c r="BIT235" s="282"/>
      <c r="BIU235" s="282"/>
      <c r="BIV235" s="282"/>
      <c r="BIW235" s="282"/>
      <c r="BIX235" s="282"/>
      <c r="BIY235" s="282"/>
      <c r="BIZ235" s="282"/>
      <c r="BJA235" s="282"/>
      <c r="BJB235" s="282"/>
      <c r="BJC235" s="282"/>
      <c r="BJD235" s="282"/>
      <c r="BJE235" s="282"/>
      <c r="BJF235" s="282"/>
      <c r="BJG235" s="282"/>
      <c r="BJH235" s="282"/>
      <c r="BJI235" s="282"/>
      <c r="BJJ235" s="282"/>
      <c r="BJK235" s="282"/>
      <c r="BJL235" s="282"/>
      <c r="BJM235" s="282"/>
      <c r="BJN235" s="282"/>
      <c r="BJO235" s="282"/>
      <c r="BJP235" s="282"/>
      <c r="BJQ235" s="282"/>
      <c r="BJR235" s="282"/>
      <c r="BJS235" s="282"/>
      <c r="BJT235" s="282"/>
      <c r="BJU235" s="282"/>
      <c r="BJV235" s="282"/>
      <c r="BJW235" s="282"/>
      <c r="BJX235" s="282"/>
      <c r="BJY235" s="282"/>
      <c r="BJZ235" s="282"/>
      <c r="BKA235" s="282"/>
      <c r="BKB235" s="282"/>
      <c r="BKC235" s="282"/>
      <c r="BKD235" s="282"/>
      <c r="BKE235" s="282"/>
      <c r="BKF235" s="282"/>
      <c r="BKG235" s="282"/>
      <c r="BKH235" s="282"/>
      <c r="BKI235" s="282"/>
      <c r="BKJ235" s="282"/>
      <c r="BKK235" s="282"/>
      <c r="BKL235" s="282"/>
      <c r="BKM235" s="282"/>
      <c r="BKN235" s="282"/>
      <c r="BKO235" s="282"/>
      <c r="BKP235" s="282"/>
      <c r="BKQ235" s="282"/>
      <c r="BKR235" s="282"/>
      <c r="BKS235" s="282"/>
      <c r="BKT235" s="282"/>
      <c r="BKU235" s="282"/>
      <c r="BKV235" s="282"/>
      <c r="BKW235" s="282"/>
      <c r="BKX235" s="282"/>
      <c r="BKY235" s="282"/>
      <c r="BKZ235" s="282"/>
      <c r="BLA235" s="282"/>
      <c r="BLB235" s="282"/>
      <c r="BLC235" s="282"/>
      <c r="BLD235" s="282"/>
      <c r="BLE235" s="282"/>
      <c r="BLF235" s="282"/>
      <c r="BLG235" s="282"/>
      <c r="BLH235" s="282"/>
      <c r="BLI235" s="282"/>
      <c r="BLJ235" s="282"/>
      <c r="BLK235" s="282"/>
      <c r="BLL235" s="282"/>
      <c r="BLM235" s="282"/>
      <c r="BLN235" s="282"/>
      <c r="BLO235" s="282"/>
      <c r="BLP235" s="282"/>
      <c r="BLQ235" s="282"/>
      <c r="BLR235" s="282"/>
      <c r="BLS235" s="282"/>
      <c r="BLT235" s="282"/>
      <c r="BLU235" s="282"/>
      <c r="BLV235" s="282"/>
      <c r="BLW235" s="282"/>
      <c r="BLX235" s="282"/>
      <c r="BLY235" s="282"/>
      <c r="BLZ235" s="282"/>
      <c r="BMA235" s="282"/>
      <c r="BMB235" s="282"/>
      <c r="BMC235" s="282"/>
      <c r="BMD235" s="282"/>
      <c r="BME235" s="282"/>
      <c r="BMF235" s="282"/>
      <c r="BMG235" s="282"/>
      <c r="BMH235" s="282"/>
      <c r="BMI235" s="282"/>
      <c r="BMJ235" s="282"/>
      <c r="BMK235" s="282"/>
      <c r="BML235" s="282"/>
      <c r="BMM235" s="282"/>
      <c r="BMN235" s="282"/>
      <c r="BMO235" s="282"/>
      <c r="BMP235" s="282"/>
      <c r="BMQ235" s="282"/>
      <c r="BMR235" s="282"/>
      <c r="BMS235" s="282"/>
      <c r="BMT235" s="282"/>
      <c r="BMU235" s="282"/>
      <c r="BMV235" s="282"/>
      <c r="BMW235" s="282"/>
      <c r="BMX235" s="282"/>
      <c r="BMY235" s="282"/>
      <c r="BMZ235" s="282"/>
      <c r="BNA235" s="282"/>
      <c r="BNB235" s="282"/>
      <c r="BNC235" s="282"/>
      <c r="BND235" s="282"/>
      <c r="BNE235" s="282"/>
      <c r="BNF235" s="282"/>
      <c r="BNG235" s="282"/>
      <c r="BNH235" s="282"/>
      <c r="BNI235" s="282"/>
      <c r="BNJ235" s="282"/>
      <c r="BNK235" s="282"/>
      <c r="BNL235" s="282"/>
      <c r="BNM235" s="282"/>
      <c r="BNN235" s="282"/>
      <c r="BNO235" s="282"/>
      <c r="BNP235" s="282"/>
      <c r="BNQ235" s="282"/>
      <c r="BNR235" s="282"/>
      <c r="BNS235" s="282"/>
      <c r="BNT235" s="282"/>
      <c r="BNU235" s="282"/>
      <c r="BNV235" s="282"/>
      <c r="BNW235" s="282"/>
      <c r="BNX235" s="282"/>
      <c r="BNY235" s="282"/>
      <c r="BNZ235" s="282"/>
      <c r="BOA235" s="282"/>
      <c r="BOB235" s="282"/>
      <c r="BOC235" s="282"/>
      <c r="BOD235" s="282"/>
      <c r="BOE235" s="282"/>
      <c r="BOF235" s="282"/>
      <c r="BOG235" s="282"/>
      <c r="BOH235" s="282"/>
      <c r="BOI235" s="282"/>
      <c r="BOJ235" s="282"/>
      <c r="BOK235" s="282"/>
      <c r="BOL235" s="282"/>
      <c r="BOM235" s="282"/>
      <c r="BON235" s="282"/>
      <c r="BOO235" s="282"/>
      <c r="BOP235" s="282"/>
      <c r="BOQ235" s="282"/>
      <c r="BOR235" s="282"/>
      <c r="BOS235" s="282"/>
      <c r="BOT235" s="282"/>
      <c r="BOU235" s="282"/>
      <c r="BOV235" s="282"/>
      <c r="BOW235" s="282"/>
      <c r="BOX235" s="282"/>
      <c r="BOY235" s="282"/>
      <c r="BOZ235" s="282"/>
      <c r="BPA235" s="282"/>
      <c r="BPB235" s="282"/>
      <c r="BPC235" s="282"/>
      <c r="BPD235" s="282"/>
      <c r="BPE235" s="282"/>
      <c r="BPF235" s="282"/>
      <c r="BPG235" s="282"/>
      <c r="BPH235" s="282"/>
      <c r="BPI235" s="282"/>
      <c r="BPJ235" s="282"/>
      <c r="BPK235" s="282"/>
      <c r="BPL235" s="282"/>
      <c r="BPM235" s="282"/>
      <c r="BPN235" s="282"/>
      <c r="BPO235" s="282"/>
      <c r="BPP235" s="282"/>
      <c r="BPQ235" s="282"/>
      <c r="BPR235" s="282"/>
      <c r="BPS235" s="282"/>
      <c r="BPT235" s="282"/>
      <c r="BPU235" s="282"/>
      <c r="BPV235" s="282"/>
      <c r="BPW235" s="282"/>
      <c r="BPX235" s="282"/>
      <c r="BPY235" s="282"/>
      <c r="BPZ235" s="282"/>
      <c r="BQA235" s="282"/>
      <c r="BQB235" s="282"/>
      <c r="BQC235" s="282"/>
      <c r="BQD235" s="282"/>
      <c r="BQE235" s="282"/>
      <c r="BQF235" s="282"/>
      <c r="BQG235" s="282"/>
      <c r="BQH235" s="282"/>
      <c r="BQI235" s="282"/>
      <c r="BQJ235" s="282"/>
      <c r="BQK235" s="282"/>
      <c r="BQL235" s="282"/>
      <c r="BQM235" s="282"/>
      <c r="BQN235" s="282"/>
      <c r="BQO235" s="282"/>
      <c r="BQP235" s="282"/>
      <c r="BQQ235" s="282"/>
      <c r="BQR235" s="282"/>
      <c r="BQS235" s="282"/>
      <c r="BQT235" s="282"/>
      <c r="BQU235" s="282"/>
      <c r="BQV235" s="282"/>
      <c r="BQW235" s="282"/>
      <c r="BQX235" s="282"/>
      <c r="BQY235" s="282"/>
      <c r="BQZ235" s="282"/>
      <c r="BRA235" s="282"/>
      <c r="BRB235" s="282"/>
      <c r="BRC235" s="282"/>
      <c r="BRD235" s="282"/>
      <c r="BRE235" s="282"/>
      <c r="BRF235" s="282"/>
      <c r="BRG235" s="282"/>
      <c r="BRH235" s="282"/>
      <c r="BRI235" s="282"/>
      <c r="BRJ235" s="282"/>
      <c r="BRK235" s="282"/>
      <c r="BRL235" s="282"/>
      <c r="BRM235" s="282"/>
      <c r="BRN235" s="282"/>
      <c r="BRO235" s="282"/>
      <c r="BRP235" s="282"/>
      <c r="BRQ235" s="282"/>
      <c r="BRR235" s="282"/>
      <c r="BRS235" s="282"/>
      <c r="BRT235" s="282"/>
      <c r="BRU235" s="282"/>
      <c r="BRV235" s="282"/>
      <c r="BRW235" s="282"/>
      <c r="BRX235" s="282"/>
      <c r="BRY235" s="282"/>
      <c r="BRZ235" s="282"/>
      <c r="BSA235" s="282"/>
      <c r="BSB235" s="282"/>
      <c r="BSC235" s="282"/>
      <c r="BSD235" s="282"/>
      <c r="BSE235" s="282"/>
      <c r="BSF235" s="282"/>
      <c r="BSG235" s="282"/>
      <c r="BSH235" s="282"/>
      <c r="BSI235" s="282"/>
      <c r="BSJ235" s="282"/>
      <c r="BSK235" s="282"/>
      <c r="BSL235" s="282"/>
      <c r="BSM235" s="282"/>
      <c r="BSN235" s="282"/>
      <c r="BSO235" s="282"/>
      <c r="BSP235" s="282"/>
      <c r="BSQ235" s="282"/>
      <c r="BSR235" s="282"/>
      <c r="BSS235" s="282"/>
      <c r="BST235" s="282"/>
      <c r="BSU235" s="282"/>
      <c r="BSV235" s="282"/>
      <c r="BSW235" s="282"/>
      <c r="BSX235" s="282"/>
      <c r="BSY235" s="282"/>
      <c r="BSZ235" s="282"/>
      <c r="BTA235" s="282"/>
      <c r="BTB235" s="282"/>
      <c r="BTC235" s="282"/>
      <c r="BTD235" s="282"/>
      <c r="BTE235" s="282"/>
      <c r="BTF235" s="282"/>
      <c r="BTG235" s="282"/>
      <c r="BTH235" s="282"/>
      <c r="BTI235" s="282"/>
      <c r="BTJ235" s="282"/>
      <c r="BTK235" s="282"/>
      <c r="BTL235" s="282"/>
      <c r="BTM235" s="282"/>
      <c r="BTN235" s="282"/>
      <c r="BTO235" s="282"/>
      <c r="BTP235" s="282"/>
      <c r="BTQ235" s="282"/>
      <c r="BTR235" s="282"/>
      <c r="BTS235" s="282"/>
      <c r="BTT235" s="282"/>
      <c r="BTU235" s="282"/>
      <c r="BTV235" s="282"/>
      <c r="BTW235" s="282"/>
      <c r="BTX235" s="282"/>
      <c r="BTY235" s="282"/>
      <c r="BTZ235" s="282"/>
      <c r="BUA235" s="282"/>
      <c r="BUB235" s="282"/>
      <c r="BUC235" s="282"/>
      <c r="BUD235" s="282"/>
      <c r="BUE235" s="282"/>
      <c r="BUF235" s="282"/>
      <c r="BUG235" s="282"/>
      <c r="BUH235" s="282"/>
      <c r="BUI235" s="282"/>
      <c r="BUJ235" s="282"/>
      <c r="BUK235" s="282"/>
      <c r="BUL235" s="282"/>
      <c r="BUM235" s="282"/>
      <c r="BUN235" s="282"/>
      <c r="BUO235" s="282"/>
      <c r="BUP235" s="282"/>
      <c r="BUQ235" s="282"/>
      <c r="BUR235" s="282"/>
      <c r="BUS235" s="282"/>
      <c r="BUT235" s="282"/>
      <c r="BUU235" s="282"/>
      <c r="BUV235" s="282"/>
      <c r="BUW235" s="282"/>
      <c r="BUX235" s="282"/>
      <c r="BUY235" s="282"/>
      <c r="BUZ235" s="282"/>
      <c r="BVA235" s="282"/>
      <c r="BVB235" s="282"/>
      <c r="BVC235" s="282"/>
      <c r="BVD235" s="282"/>
      <c r="BVE235" s="282"/>
      <c r="BVF235" s="282"/>
      <c r="BVG235" s="282"/>
      <c r="BVH235" s="282"/>
      <c r="BVI235" s="282"/>
      <c r="BVJ235" s="282"/>
      <c r="BVK235" s="282"/>
      <c r="BVL235" s="282"/>
      <c r="BVM235" s="282"/>
      <c r="BVN235" s="282"/>
      <c r="BVO235" s="282"/>
      <c r="BVP235" s="282"/>
      <c r="BVQ235" s="282"/>
      <c r="BVR235" s="282"/>
      <c r="BVS235" s="282"/>
      <c r="BVT235" s="282"/>
      <c r="BVU235" s="282"/>
      <c r="BVV235" s="282"/>
      <c r="BVW235" s="282"/>
      <c r="BVX235" s="282"/>
      <c r="BVY235" s="282"/>
      <c r="BVZ235" s="282"/>
      <c r="BWA235" s="282"/>
      <c r="BWB235" s="282"/>
      <c r="BWC235" s="282"/>
      <c r="BWD235" s="282"/>
      <c r="BWE235" s="282"/>
      <c r="BWF235" s="282"/>
      <c r="BWG235" s="282"/>
      <c r="BWH235" s="282"/>
      <c r="BWI235" s="282"/>
      <c r="BWJ235" s="282"/>
      <c r="BWK235" s="282"/>
      <c r="BWL235" s="282"/>
      <c r="BWM235" s="282"/>
      <c r="BWN235" s="282"/>
      <c r="BWO235" s="282"/>
      <c r="BWP235" s="282"/>
      <c r="BWQ235" s="282"/>
      <c r="BWR235" s="282"/>
      <c r="BWS235" s="282"/>
      <c r="BWT235" s="282"/>
      <c r="BWU235" s="282"/>
      <c r="BWV235" s="282"/>
      <c r="BWW235" s="282"/>
      <c r="BWX235" s="282"/>
      <c r="BWY235" s="282"/>
      <c r="BWZ235" s="282"/>
      <c r="BXA235" s="282"/>
      <c r="BXB235" s="282"/>
      <c r="BXC235" s="282"/>
      <c r="BXD235" s="282"/>
      <c r="BXE235" s="282"/>
      <c r="BXF235" s="282"/>
      <c r="BXG235" s="282"/>
      <c r="BXH235" s="282"/>
      <c r="BXI235" s="282"/>
      <c r="BXJ235" s="282"/>
      <c r="BXK235" s="282"/>
      <c r="BXL235" s="282"/>
      <c r="BXM235" s="282"/>
      <c r="BXN235" s="282"/>
      <c r="BXO235" s="282"/>
      <c r="BXP235" s="282"/>
      <c r="BXQ235" s="282"/>
      <c r="BXR235" s="282"/>
      <c r="BXS235" s="282"/>
      <c r="BXT235" s="282"/>
      <c r="BXU235" s="282"/>
      <c r="BXV235" s="282"/>
      <c r="BXW235" s="282"/>
      <c r="BXX235" s="282"/>
      <c r="BXY235" s="282"/>
      <c r="BXZ235" s="282"/>
      <c r="BYA235" s="282"/>
      <c r="BYB235" s="282"/>
      <c r="BYC235" s="282"/>
      <c r="BYD235" s="282"/>
      <c r="BYE235" s="282"/>
      <c r="BYF235" s="282"/>
      <c r="BYG235" s="282"/>
      <c r="BYH235" s="282"/>
      <c r="BYI235" s="282"/>
      <c r="BYJ235" s="282"/>
      <c r="BYK235" s="282"/>
      <c r="BYL235" s="282"/>
      <c r="BYM235" s="282"/>
      <c r="BYN235" s="282"/>
      <c r="BYO235" s="282"/>
      <c r="BYP235" s="282"/>
      <c r="BYQ235" s="282"/>
      <c r="BYR235" s="282"/>
      <c r="BYS235" s="282"/>
      <c r="BYT235" s="282"/>
      <c r="BYU235" s="282"/>
      <c r="BYV235" s="282"/>
      <c r="BYW235" s="282"/>
      <c r="BYX235" s="282"/>
      <c r="BYY235" s="282"/>
      <c r="BYZ235" s="282"/>
      <c r="BZA235" s="282"/>
      <c r="BZB235" s="282"/>
      <c r="BZC235" s="282"/>
      <c r="BZD235" s="282"/>
      <c r="BZE235" s="282"/>
      <c r="BZF235" s="282"/>
    </row>
    <row r="236" spans="1:2034" ht="19.5" thickBot="1">
      <c r="A236" s="430" t="s">
        <v>1169</v>
      </c>
      <c r="B236" s="431"/>
      <c r="C236" s="431"/>
      <c r="D236" s="431"/>
      <c r="E236" s="432"/>
      <c r="F236" s="77"/>
      <c r="G236" s="82"/>
      <c r="H236" s="77"/>
      <c r="I236" s="77"/>
      <c r="J236" s="54">
        <v>11700</v>
      </c>
      <c r="K236" s="169">
        <v>37.6</v>
      </c>
    </row>
    <row r="237" spans="1:2034" ht="19.5" thickBot="1">
      <c r="A237" s="421" t="s">
        <v>185</v>
      </c>
      <c r="B237" s="422"/>
      <c r="C237" s="422"/>
      <c r="D237" s="422"/>
      <c r="E237" s="423"/>
      <c r="F237" s="24"/>
      <c r="G237" s="78"/>
      <c r="H237" s="24"/>
      <c r="I237" s="24"/>
      <c r="J237" s="37">
        <v>8200</v>
      </c>
      <c r="K237" s="66">
        <v>26.5</v>
      </c>
      <c r="L237" s="369"/>
    </row>
    <row r="238" spans="1:2034" ht="19.5" thickBot="1">
      <c r="A238" s="489" t="s">
        <v>1388</v>
      </c>
      <c r="B238" s="689"/>
      <c r="C238" s="689"/>
      <c r="D238" s="689"/>
      <c r="E238" s="690"/>
      <c r="F238" s="24"/>
      <c r="G238" s="78"/>
      <c r="H238" s="24"/>
      <c r="I238" s="24"/>
      <c r="J238" s="37">
        <v>1300</v>
      </c>
      <c r="K238" s="66">
        <v>2.2999999999999998</v>
      </c>
    </row>
    <row r="239" spans="1:2034" ht="18.75">
      <c r="A239" s="740" t="s">
        <v>1005</v>
      </c>
      <c r="B239" s="422"/>
      <c r="C239" s="422"/>
      <c r="D239" s="422"/>
      <c r="E239" s="423"/>
      <c r="F239" s="71"/>
      <c r="G239" s="72"/>
      <c r="H239" s="298"/>
      <c r="I239" s="298"/>
      <c r="J239" s="85" t="s">
        <v>108</v>
      </c>
      <c r="K239" s="150" t="s">
        <v>109</v>
      </c>
    </row>
    <row r="240" spans="1:2034" ht="18.75">
      <c r="A240" s="651" t="s">
        <v>482</v>
      </c>
      <c r="B240" s="422"/>
      <c r="C240" s="422"/>
      <c r="D240" s="422"/>
      <c r="E240" s="423"/>
      <c r="F240" s="7"/>
      <c r="G240" s="15"/>
      <c r="H240" s="298"/>
      <c r="I240" s="298"/>
      <c r="J240" s="37">
        <v>6200</v>
      </c>
      <c r="K240" s="66">
        <v>25.1</v>
      </c>
    </row>
    <row r="241" spans="1:2034" ht="18.75">
      <c r="A241" s="651" t="s">
        <v>294</v>
      </c>
      <c r="B241" s="422"/>
      <c r="C241" s="422"/>
      <c r="D241" s="422"/>
      <c r="E241" s="423"/>
      <c r="F241" s="7"/>
      <c r="G241" s="15"/>
      <c r="H241" s="298"/>
      <c r="I241" s="298"/>
      <c r="J241" s="37">
        <v>8600</v>
      </c>
      <c r="K241" s="66">
        <v>30.5</v>
      </c>
    </row>
    <row r="242" spans="1:2034" ht="18.75">
      <c r="A242" s="651" t="s">
        <v>1389</v>
      </c>
      <c r="B242" s="422"/>
      <c r="C242" s="422"/>
      <c r="D242" s="422"/>
      <c r="E242" s="423"/>
      <c r="F242" s="7"/>
      <c r="G242" s="15"/>
      <c r="H242" s="298"/>
      <c r="I242" s="298"/>
      <c r="J242" s="37">
        <v>490</v>
      </c>
      <c r="K242" s="66">
        <v>1.3</v>
      </c>
    </row>
    <row r="243" spans="1:2034" ht="18.75">
      <c r="A243" s="651" t="s">
        <v>1006</v>
      </c>
      <c r="B243" s="422"/>
      <c r="C243" s="422"/>
      <c r="D243" s="422"/>
      <c r="E243" s="423"/>
      <c r="F243" s="7"/>
      <c r="G243" s="15"/>
      <c r="H243" s="298"/>
      <c r="I243" s="298"/>
      <c r="J243" s="37">
        <v>22650</v>
      </c>
      <c r="K243" s="66">
        <v>53.2</v>
      </c>
    </row>
    <row r="244" spans="1:2034" ht="18.75">
      <c r="A244" s="740" t="s">
        <v>129</v>
      </c>
      <c r="B244" s="422"/>
      <c r="C244" s="422"/>
      <c r="D244" s="422"/>
      <c r="E244" s="423"/>
      <c r="F244" s="7"/>
      <c r="G244" s="15"/>
      <c r="H244" s="298"/>
      <c r="I244" s="298"/>
      <c r="J244" s="85" t="s">
        <v>108</v>
      </c>
      <c r="K244" s="150" t="s">
        <v>109</v>
      </c>
    </row>
    <row r="245" spans="1:2034" ht="18.75">
      <c r="A245" s="752" t="s">
        <v>131</v>
      </c>
      <c r="B245" s="447"/>
      <c r="C245" s="447"/>
      <c r="D245" s="447"/>
      <c r="E245" s="448"/>
      <c r="F245" s="7"/>
      <c r="G245" s="15"/>
      <c r="H245" s="298"/>
      <c r="I245" s="298"/>
      <c r="J245" s="37">
        <v>860</v>
      </c>
      <c r="K245" s="66">
        <v>1.6</v>
      </c>
    </row>
    <row r="246" spans="1:2034" s="358" customFormat="1">
      <c r="A246" s="747" t="s">
        <v>1266</v>
      </c>
      <c r="B246" s="750"/>
      <c r="C246" s="750"/>
      <c r="D246" s="750"/>
      <c r="E246" s="751"/>
      <c r="F246" s="360"/>
      <c r="G246" s="360"/>
      <c r="H246" s="360"/>
      <c r="I246" s="360"/>
      <c r="J246" s="361">
        <v>12500</v>
      </c>
      <c r="K246" s="362">
        <v>41</v>
      </c>
      <c r="M246" s="282"/>
      <c r="N246" s="282"/>
      <c r="O246" s="282"/>
      <c r="P246" s="282"/>
      <c r="Q246" s="282"/>
      <c r="R246" s="282"/>
      <c r="S246" s="282"/>
      <c r="T246" s="282"/>
      <c r="U246" s="282"/>
      <c r="V246" s="282"/>
      <c r="W246" s="282"/>
      <c r="X246" s="282"/>
      <c r="Y246" s="282"/>
      <c r="Z246" s="282"/>
      <c r="AA246" s="282"/>
      <c r="AB246" s="282"/>
      <c r="AC246" s="282"/>
      <c r="AD246" s="282"/>
      <c r="AE246" s="282"/>
      <c r="AF246" s="282"/>
      <c r="AG246" s="282"/>
      <c r="AH246" s="282"/>
      <c r="AI246" s="282"/>
      <c r="AJ246" s="282"/>
      <c r="AK246" s="282"/>
      <c r="AL246" s="282"/>
      <c r="AM246" s="282"/>
      <c r="AN246" s="282"/>
      <c r="AO246" s="282"/>
      <c r="AP246" s="282"/>
      <c r="AQ246" s="282"/>
      <c r="AR246" s="282"/>
      <c r="AS246" s="282"/>
      <c r="AT246" s="282"/>
      <c r="AU246" s="282"/>
      <c r="AV246" s="282"/>
      <c r="AW246" s="282"/>
      <c r="AX246" s="282"/>
      <c r="AY246" s="282"/>
      <c r="AZ246" s="282"/>
      <c r="BA246" s="282"/>
      <c r="BB246" s="282"/>
      <c r="BC246" s="282"/>
      <c r="BD246" s="282"/>
      <c r="BE246" s="282"/>
      <c r="BF246" s="282"/>
      <c r="BG246" s="282"/>
      <c r="BH246" s="282"/>
      <c r="BI246" s="282"/>
      <c r="BJ246" s="282"/>
      <c r="BK246" s="282"/>
      <c r="BL246" s="282"/>
      <c r="BM246" s="282"/>
      <c r="BN246" s="282"/>
      <c r="BO246" s="282"/>
      <c r="BP246" s="282"/>
      <c r="BQ246" s="282"/>
      <c r="BR246" s="282"/>
      <c r="BS246" s="282"/>
      <c r="BT246" s="282"/>
      <c r="BU246" s="282"/>
      <c r="BV246" s="282"/>
      <c r="BW246" s="282"/>
      <c r="BX246" s="282"/>
      <c r="BY246" s="282"/>
      <c r="BZ246" s="282"/>
      <c r="CA246" s="282"/>
      <c r="CB246" s="282"/>
      <c r="CC246" s="282"/>
      <c r="CD246" s="282"/>
      <c r="CE246" s="282"/>
      <c r="CF246" s="282"/>
      <c r="CG246" s="282"/>
      <c r="CH246" s="282"/>
      <c r="CI246" s="282"/>
      <c r="CJ246" s="282"/>
      <c r="CK246" s="282"/>
      <c r="CL246" s="282"/>
      <c r="CM246" s="282"/>
      <c r="CN246" s="282"/>
      <c r="CO246" s="282"/>
      <c r="CP246" s="282"/>
      <c r="CQ246" s="282"/>
      <c r="CR246" s="282"/>
      <c r="CS246" s="282"/>
      <c r="CT246" s="282"/>
      <c r="CU246" s="282"/>
      <c r="CV246" s="282"/>
      <c r="CW246" s="282"/>
      <c r="CX246" s="282"/>
      <c r="CY246" s="282"/>
      <c r="CZ246" s="282"/>
      <c r="DA246" s="282"/>
      <c r="DB246" s="282"/>
      <c r="DC246" s="282"/>
      <c r="DD246" s="282"/>
      <c r="DE246" s="282"/>
      <c r="DF246" s="282"/>
      <c r="DG246" s="282"/>
      <c r="DH246" s="282"/>
      <c r="DI246" s="282"/>
      <c r="DJ246" s="282"/>
      <c r="DK246" s="282"/>
      <c r="DL246" s="282"/>
      <c r="DM246" s="282"/>
      <c r="DN246" s="282"/>
      <c r="DO246" s="282"/>
      <c r="DP246" s="282"/>
      <c r="DQ246" s="282"/>
      <c r="DR246" s="282"/>
      <c r="DS246" s="282"/>
      <c r="DT246" s="282"/>
      <c r="DU246" s="282"/>
      <c r="DV246" s="282"/>
      <c r="DW246" s="282"/>
      <c r="DX246" s="282"/>
      <c r="DY246" s="282"/>
      <c r="DZ246" s="282"/>
      <c r="EA246" s="282"/>
      <c r="EB246" s="282"/>
      <c r="EC246" s="282"/>
      <c r="ED246" s="282"/>
      <c r="EE246" s="282"/>
      <c r="EF246" s="282"/>
      <c r="EG246" s="282"/>
      <c r="EH246" s="282"/>
      <c r="EI246" s="282"/>
      <c r="EJ246" s="282"/>
      <c r="EK246" s="282"/>
      <c r="EL246" s="282"/>
      <c r="EM246" s="282"/>
      <c r="EN246" s="282"/>
      <c r="EO246" s="282"/>
      <c r="EP246" s="282"/>
      <c r="EQ246" s="282"/>
      <c r="ER246" s="282"/>
      <c r="ES246" s="282"/>
      <c r="ET246" s="282"/>
      <c r="EU246" s="282"/>
      <c r="EV246" s="282"/>
      <c r="EW246" s="282"/>
      <c r="EX246" s="282"/>
      <c r="EY246" s="282"/>
      <c r="EZ246" s="282"/>
      <c r="FA246" s="282"/>
      <c r="FB246" s="282"/>
      <c r="FC246" s="282"/>
      <c r="FD246" s="282"/>
      <c r="FE246" s="282"/>
      <c r="FF246" s="282"/>
      <c r="FG246" s="282"/>
      <c r="FH246" s="282"/>
      <c r="FI246" s="282"/>
      <c r="FJ246" s="282"/>
      <c r="FK246" s="282"/>
      <c r="FL246" s="282"/>
      <c r="FM246" s="282"/>
      <c r="FN246" s="282"/>
      <c r="FO246" s="282"/>
      <c r="FP246" s="282"/>
      <c r="FQ246" s="282"/>
      <c r="FR246" s="282"/>
      <c r="FS246" s="282"/>
      <c r="FT246" s="282"/>
      <c r="FU246" s="282"/>
      <c r="FV246" s="282"/>
      <c r="FW246" s="282"/>
      <c r="FX246" s="282"/>
      <c r="FY246" s="282"/>
      <c r="FZ246" s="282"/>
      <c r="GA246" s="282"/>
      <c r="GB246" s="282"/>
      <c r="GC246" s="282"/>
      <c r="GD246" s="282"/>
      <c r="GE246" s="282"/>
      <c r="GF246" s="282"/>
      <c r="GG246" s="282"/>
      <c r="GH246" s="282"/>
      <c r="GI246" s="282"/>
      <c r="GJ246" s="282"/>
      <c r="GK246" s="282"/>
      <c r="GL246" s="282"/>
      <c r="GM246" s="282"/>
      <c r="GN246" s="282"/>
      <c r="GO246" s="282"/>
      <c r="GP246" s="282"/>
      <c r="GQ246" s="282"/>
      <c r="GR246" s="282"/>
      <c r="GS246" s="282"/>
      <c r="GT246" s="282"/>
      <c r="GU246" s="282"/>
      <c r="GV246" s="282"/>
      <c r="GW246" s="282"/>
      <c r="GX246" s="282"/>
      <c r="GY246" s="282"/>
      <c r="GZ246" s="282"/>
      <c r="HA246" s="282"/>
      <c r="HB246" s="282"/>
      <c r="HC246" s="282"/>
      <c r="HD246" s="282"/>
      <c r="HE246" s="282"/>
      <c r="HF246" s="282"/>
      <c r="HG246" s="282"/>
      <c r="HH246" s="282"/>
      <c r="HI246" s="282"/>
      <c r="HJ246" s="282"/>
      <c r="HK246" s="282"/>
      <c r="HL246" s="282"/>
      <c r="HM246" s="282"/>
      <c r="HN246" s="282"/>
      <c r="HO246" s="282"/>
      <c r="HP246" s="282"/>
      <c r="HQ246" s="282"/>
      <c r="HR246" s="282"/>
      <c r="HS246" s="282"/>
      <c r="HT246" s="282"/>
      <c r="HU246" s="282"/>
      <c r="HV246" s="282"/>
      <c r="HW246" s="282"/>
      <c r="HX246" s="282"/>
      <c r="HY246" s="282"/>
      <c r="HZ246" s="282"/>
      <c r="IA246" s="282"/>
      <c r="IB246" s="282"/>
      <c r="IC246" s="282"/>
      <c r="ID246" s="282"/>
      <c r="IE246" s="282"/>
      <c r="IF246" s="282"/>
      <c r="IG246" s="282"/>
      <c r="IH246" s="282"/>
      <c r="II246" s="282"/>
      <c r="IJ246" s="282"/>
      <c r="IK246" s="282"/>
      <c r="IL246" s="282"/>
      <c r="IM246" s="282"/>
      <c r="IN246" s="282"/>
      <c r="IO246" s="282"/>
      <c r="IP246" s="282"/>
      <c r="IQ246" s="282"/>
      <c r="IR246" s="282"/>
      <c r="IS246" s="282"/>
      <c r="IT246" s="282"/>
      <c r="IU246" s="282"/>
      <c r="IV246" s="282"/>
      <c r="IW246" s="282"/>
      <c r="IX246" s="282"/>
      <c r="IY246" s="282"/>
      <c r="IZ246" s="282"/>
      <c r="JA246" s="282"/>
      <c r="JB246" s="282"/>
      <c r="JC246" s="282"/>
      <c r="JD246" s="282"/>
      <c r="JE246" s="282"/>
      <c r="JF246" s="282"/>
      <c r="JG246" s="282"/>
      <c r="JH246" s="282"/>
      <c r="JI246" s="282"/>
      <c r="JJ246" s="282"/>
      <c r="JK246" s="282"/>
      <c r="JL246" s="282"/>
      <c r="JM246" s="282"/>
      <c r="JN246" s="282"/>
      <c r="JO246" s="282"/>
      <c r="JP246" s="282"/>
      <c r="JQ246" s="282"/>
      <c r="JR246" s="282"/>
      <c r="JS246" s="282"/>
      <c r="JT246" s="282"/>
      <c r="JU246" s="282"/>
      <c r="JV246" s="282"/>
      <c r="JW246" s="282"/>
      <c r="JX246" s="282"/>
      <c r="JY246" s="282"/>
      <c r="JZ246" s="282"/>
      <c r="KA246" s="282"/>
      <c r="KB246" s="282"/>
      <c r="KC246" s="282"/>
      <c r="KD246" s="282"/>
      <c r="KE246" s="282"/>
      <c r="KF246" s="282"/>
      <c r="KG246" s="282"/>
      <c r="KH246" s="282"/>
      <c r="KI246" s="282"/>
      <c r="KJ246" s="282"/>
      <c r="KK246" s="282"/>
      <c r="KL246" s="282"/>
      <c r="KM246" s="282"/>
      <c r="KN246" s="282"/>
      <c r="KO246" s="282"/>
      <c r="KP246" s="282"/>
      <c r="KQ246" s="282"/>
      <c r="KR246" s="282"/>
      <c r="KS246" s="282"/>
      <c r="KT246" s="282"/>
      <c r="KU246" s="282"/>
      <c r="KV246" s="282"/>
      <c r="KW246" s="282"/>
      <c r="KX246" s="282"/>
      <c r="KY246" s="282"/>
      <c r="KZ246" s="282"/>
      <c r="LA246" s="282"/>
      <c r="LB246" s="282"/>
      <c r="LC246" s="282"/>
      <c r="LD246" s="282"/>
      <c r="LE246" s="282"/>
      <c r="LF246" s="282"/>
      <c r="LG246" s="282"/>
      <c r="LH246" s="282"/>
      <c r="LI246" s="282"/>
      <c r="LJ246" s="282"/>
      <c r="LK246" s="282"/>
      <c r="LL246" s="282"/>
      <c r="LM246" s="282"/>
      <c r="LN246" s="282"/>
      <c r="LO246" s="282"/>
      <c r="LP246" s="282"/>
      <c r="LQ246" s="282"/>
      <c r="LR246" s="282"/>
      <c r="LS246" s="282"/>
      <c r="LT246" s="282"/>
      <c r="LU246" s="282"/>
      <c r="LV246" s="282"/>
      <c r="LW246" s="282"/>
      <c r="LX246" s="282"/>
      <c r="LY246" s="282"/>
      <c r="LZ246" s="282"/>
      <c r="MA246" s="282"/>
      <c r="MB246" s="282"/>
      <c r="MC246" s="282"/>
      <c r="MD246" s="282"/>
      <c r="ME246" s="282"/>
      <c r="MF246" s="282"/>
      <c r="MG246" s="282"/>
      <c r="MH246" s="282"/>
      <c r="MI246" s="282"/>
      <c r="MJ246" s="282"/>
      <c r="MK246" s="282"/>
      <c r="ML246" s="282"/>
      <c r="MM246" s="282"/>
      <c r="MN246" s="282"/>
      <c r="MO246" s="282"/>
      <c r="MP246" s="282"/>
      <c r="MQ246" s="282"/>
      <c r="MR246" s="282"/>
      <c r="MS246" s="282"/>
      <c r="MT246" s="282"/>
      <c r="MU246" s="282"/>
      <c r="MV246" s="282"/>
      <c r="MW246" s="282"/>
      <c r="MX246" s="282"/>
      <c r="MY246" s="282"/>
      <c r="MZ246" s="282"/>
      <c r="NA246" s="282"/>
      <c r="NB246" s="282"/>
      <c r="NC246" s="282"/>
      <c r="ND246" s="282"/>
      <c r="NE246" s="282"/>
      <c r="NF246" s="282"/>
      <c r="NG246" s="282"/>
      <c r="NH246" s="282"/>
      <c r="NI246" s="282"/>
      <c r="NJ246" s="282"/>
      <c r="NK246" s="282"/>
      <c r="NL246" s="282"/>
      <c r="NM246" s="282"/>
      <c r="NN246" s="282"/>
      <c r="NO246" s="282"/>
      <c r="NP246" s="282"/>
      <c r="NQ246" s="282"/>
      <c r="NR246" s="282"/>
      <c r="NS246" s="282"/>
      <c r="NT246" s="282"/>
      <c r="NU246" s="282"/>
      <c r="NV246" s="282"/>
      <c r="NW246" s="282"/>
      <c r="NX246" s="282"/>
      <c r="NY246" s="282"/>
      <c r="NZ246" s="282"/>
      <c r="OA246" s="282"/>
      <c r="OB246" s="282"/>
      <c r="OC246" s="282"/>
      <c r="OD246" s="282"/>
      <c r="OE246" s="282"/>
      <c r="OF246" s="282"/>
      <c r="OG246" s="282"/>
      <c r="OH246" s="282"/>
      <c r="OI246" s="282"/>
      <c r="OJ246" s="282"/>
      <c r="OK246" s="282"/>
      <c r="OL246" s="282"/>
      <c r="OM246" s="282"/>
      <c r="ON246" s="282"/>
      <c r="OO246" s="282"/>
      <c r="OP246" s="282"/>
      <c r="OQ246" s="282"/>
      <c r="OR246" s="282"/>
      <c r="OS246" s="282"/>
      <c r="OT246" s="282"/>
      <c r="OU246" s="282"/>
      <c r="OV246" s="282"/>
      <c r="OW246" s="282"/>
      <c r="OX246" s="282"/>
      <c r="OY246" s="282"/>
      <c r="OZ246" s="282"/>
      <c r="PA246" s="282"/>
      <c r="PB246" s="282"/>
      <c r="PC246" s="282"/>
      <c r="PD246" s="282"/>
      <c r="PE246" s="282"/>
      <c r="PF246" s="282"/>
      <c r="PG246" s="282"/>
      <c r="PH246" s="282"/>
      <c r="PI246" s="282"/>
      <c r="PJ246" s="282"/>
      <c r="PK246" s="282"/>
      <c r="PL246" s="282"/>
      <c r="PM246" s="282"/>
      <c r="PN246" s="282"/>
      <c r="PO246" s="282"/>
      <c r="PP246" s="282"/>
      <c r="PQ246" s="282"/>
      <c r="PR246" s="282"/>
      <c r="PS246" s="282"/>
      <c r="PT246" s="282"/>
      <c r="PU246" s="282"/>
      <c r="PV246" s="282"/>
      <c r="PW246" s="282"/>
      <c r="PX246" s="282"/>
      <c r="PY246" s="282"/>
      <c r="PZ246" s="282"/>
      <c r="QA246" s="282"/>
      <c r="QB246" s="282"/>
      <c r="QC246" s="282"/>
      <c r="QD246" s="282"/>
      <c r="QE246" s="282"/>
      <c r="QF246" s="282"/>
      <c r="QG246" s="282"/>
      <c r="QH246" s="282"/>
      <c r="QI246" s="282"/>
      <c r="QJ246" s="282"/>
      <c r="QK246" s="282"/>
      <c r="QL246" s="282"/>
      <c r="QM246" s="282"/>
      <c r="QN246" s="282"/>
      <c r="QO246" s="282"/>
      <c r="QP246" s="282"/>
      <c r="QQ246" s="282"/>
      <c r="QR246" s="282"/>
      <c r="QS246" s="282"/>
      <c r="QT246" s="282"/>
      <c r="QU246" s="282"/>
      <c r="QV246" s="282"/>
      <c r="QW246" s="282"/>
      <c r="QX246" s="282"/>
      <c r="QY246" s="282"/>
      <c r="QZ246" s="282"/>
      <c r="RA246" s="282"/>
      <c r="RB246" s="282"/>
      <c r="RC246" s="282"/>
      <c r="RD246" s="282"/>
      <c r="RE246" s="282"/>
      <c r="RF246" s="282"/>
      <c r="RG246" s="282"/>
      <c r="RH246" s="282"/>
      <c r="RI246" s="282"/>
      <c r="RJ246" s="282"/>
      <c r="RK246" s="282"/>
      <c r="RL246" s="282"/>
      <c r="RM246" s="282"/>
      <c r="RN246" s="282"/>
      <c r="RO246" s="282"/>
      <c r="RP246" s="282"/>
      <c r="RQ246" s="282"/>
      <c r="RR246" s="282"/>
      <c r="RS246" s="282"/>
      <c r="RT246" s="282"/>
      <c r="RU246" s="282"/>
      <c r="RV246" s="282"/>
      <c r="RW246" s="282"/>
      <c r="RX246" s="282"/>
      <c r="RY246" s="282"/>
      <c r="RZ246" s="282"/>
      <c r="SA246" s="282"/>
      <c r="SB246" s="282"/>
      <c r="SC246" s="282"/>
      <c r="SD246" s="282"/>
      <c r="SE246" s="282"/>
      <c r="SF246" s="282"/>
      <c r="SG246" s="282"/>
      <c r="SH246" s="282"/>
      <c r="SI246" s="282"/>
      <c r="SJ246" s="282"/>
      <c r="SK246" s="282"/>
      <c r="SL246" s="282"/>
      <c r="SM246" s="282"/>
      <c r="SN246" s="282"/>
      <c r="SO246" s="282"/>
      <c r="SP246" s="282"/>
      <c r="SQ246" s="282"/>
      <c r="SR246" s="282"/>
      <c r="SS246" s="282"/>
      <c r="ST246" s="282"/>
      <c r="SU246" s="282"/>
      <c r="SV246" s="282"/>
      <c r="SW246" s="282"/>
      <c r="SX246" s="282"/>
      <c r="SY246" s="282"/>
      <c r="SZ246" s="282"/>
      <c r="TA246" s="282"/>
      <c r="TB246" s="282"/>
      <c r="TC246" s="282"/>
      <c r="TD246" s="282"/>
      <c r="TE246" s="282"/>
      <c r="TF246" s="282"/>
      <c r="TG246" s="282"/>
      <c r="TH246" s="282"/>
      <c r="TI246" s="282"/>
      <c r="TJ246" s="282"/>
      <c r="TK246" s="282"/>
      <c r="TL246" s="282"/>
      <c r="TM246" s="282"/>
      <c r="TN246" s="282"/>
      <c r="TO246" s="282"/>
      <c r="TP246" s="282"/>
      <c r="TQ246" s="282"/>
      <c r="TR246" s="282"/>
      <c r="TS246" s="282"/>
      <c r="TT246" s="282"/>
      <c r="TU246" s="282"/>
      <c r="TV246" s="282"/>
      <c r="TW246" s="282"/>
      <c r="TX246" s="282"/>
      <c r="TY246" s="282"/>
      <c r="TZ246" s="282"/>
      <c r="UA246" s="282"/>
      <c r="UB246" s="282"/>
      <c r="UC246" s="282"/>
      <c r="UD246" s="282"/>
      <c r="UE246" s="282"/>
      <c r="UF246" s="282"/>
      <c r="UG246" s="282"/>
      <c r="UH246" s="282"/>
      <c r="UI246" s="282"/>
      <c r="UJ246" s="282"/>
      <c r="UK246" s="282"/>
      <c r="UL246" s="282"/>
      <c r="UM246" s="282"/>
      <c r="UN246" s="282"/>
      <c r="UO246" s="282"/>
      <c r="UP246" s="282"/>
      <c r="UQ246" s="282"/>
      <c r="UR246" s="282"/>
      <c r="US246" s="282"/>
      <c r="UT246" s="282"/>
      <c r="UU246" s="282"/>
      <c r="UV246" s="282"/>
      <c r="UW246" s="282"/>
      <c r="UX246" s="282"/>
      <c r="UY246" s="282"/>
      <c r="UZ246" s="282"/>
      <c r="VA246" s="282"/>
      <c r="VB246" s="282"/>
      <c r="VC246" s="282"/>
      <c r="VD246" s="282"/>
      <c r="VE246" s="282"/>
      <c r="VF246" s="282"/>
      <c r="VG246" s="282"/>
      <c r="VH246" s="282"/>
      <c r="VI246" s="282"/>
      <c r="VJ246" s="282"/>
      <c r="VK246" s="282"/>
      <c r="VL246" s="282"/>
      <c r="VM246" s="282"/>
      <c r="VN246" s="282"/>
      <c r="VO246" s="282"/>
      <c r="VP246" s="282"/>
      <c r="VQ246" s="282"/>
      <c r="VR246" s="282"/>
      <c r="VS246" s="282"/>
      <c r="VT246" s="282"/>
      <c r="VU246" s="282"/>
      <c r="VV246" s="282"/>
      <c r="VW246" s="282"/>
      <c r="VX246" s="282"/>
      <c r="VY246" s="282"/>
      <c r="VZ246" s="282"/>
      <c r="WA246" s="282"/>
      <c r="WB246" s="282"/>
      <c r="WC246" s="282"/>
      <c r="WD246" s="282"/>
      <c r="WE246" s="282"/>
      <c r="WF246" s="282"/>
      <c r="WG246" s="282"/>
      <c r="WH246" s="282"/>
      <c r="WI246" s="282"/>
      <c r="WJ246" s="282"/>
      <c r="WK246" s="282"/>
      <c r="WL246" s="282"/>
      <c r="WM246" s="282"/>
      <c r="WN246" s="282"/>
      <c r="WO246" s="282"/>
      <c r="WP246" s="282"/>
      <c r="WQ246" s="282"/>
      <c r="WR246" s="282"/>
      <c r="WS246" s="282"/>
      <c r="WT246" s="282"/>
      <c r="WU246" s="282"/>
      <c r="WV246" s="282"/>
      <c r="WW246" s="282"/>
      <c r="WX246" s="282"/>
      <c r="WY246" s="282"/>
      <c r="WZ246" s="282"/>
      <c r="XA246" s="282"/>
      <c r="XB246" s="282"/>
      <c r="XC246" s="282"/>
      <c r="XD246" s="282"/>
      <c r="XE246" s="282"/>
      <c r="XF246" s="282"/>
      <c r="XG246" s="282"/>
      <c r="XH246" s="282"/>
      <c r="XI246" s="282"/>
      <c r="XJ246" s="282"/>
      <c r="XK246" s="282"/>
      <c r="XL246" s="282"/>
      <c r="XM246" s="282"/>
      <c r="XN246" s="282"/>
      <c r="XO246" s="282"/>
      <c r="XP246" s="282"/>
      <c r="XQ246" s="282"/>
      <c r="XR246" s="282"/>
      <c r="XS246" s="282"/>
      <c r="XT246" s="282"/>
      <c r="XU246" s="282"/>
      <c r="XV246" s="282"/>
      <c r="XW246" s="282"/>
      <c r="XX246" s="282"/>
      <c r="XY246" s="282"/>
      <c r="XZ246" s="282"/>
      <c r="YA246" s="282"/>
      <c r="YB246" s="282"/>
      <c r="YC246" s="282"/>
      <c r="YD246" s="282"/>
      <c r="YE246" s="282"/>
      <c r="YF246" s="282"/>
      <c r="YG246" s="282"/>
      <c r="YH246" s="282"/>
      <c r="YI246" s="282"/>
      <c r="YJ246" s="282"/>
      <c r="YK246" s="282"/>
      <c r="YL246" s="282"/>
      <c r="YM246" s="282"/>
      <c r="YN246" s="282"/>
      <c r="YO246" s="282"/>
      <c r="YP246" s="282"/>
      <c r="YQ246" s="282"/>
      <c r="YR246" s="282"/>
      <c r="YS246" s="282"/>
      <c r="YT246" s="282"/>
      <c r="YU246" s="282"/>
      <c r="YV246" s="282"/>
      <c r="YW246" s="282"/>
      <c r="YX246" s="282"/>
      <c r="YY246" s="282"/>
      <c r="YZ246" s="282"/>
      <c r="ZA246" s="282"/>
      <c r="ZB246" s="282"/>
      <c r="ZC246" s="282"/>
      <c r="ZD246" s="282"/>
      <c r="ZE246" s="282"/>
      <c r="ZF246" s="282"/>
      <c r="ZG246" s="282"/>
      <c r="ZH246" s="282"/>
      <c r="ZI246" s="282"/>
      <c r="ZJ246" s="282"/>
      <c r="ZK246" s="282"/>
      <c r="ZL246" s="282"/>
      <c r="ZM246" s="282"/>
      <c r="ZN246" s="282"/>
      <c r="ZO246" s="282"/>
      <c r="ZP246" s="282"/>
      <c r="ZQ246" s="282"/>
      <c r="ZR246" s="282"/>
      <c r="ZS246" s="282"/>
      <c r="ZT246" s="282"/>
      <c r="ZU246" s="282"/>
      <c r="ZV246" s="282"/>
      <c r="ZW246" s="282"/>
      <c r="ZX246" s="282"/>
      <c r="ZY246" s="282"/>
      <c r="ZZ246" s="282"/>
      <c r="AAA246" s="282"/>
      <c r="AAB246" s="282"/>
      <c r="AAC246" s="282"/>
      <c r="AAD246" s="282"/>
      <c r="AAE246" s="282"/>
      <c r="AAF246" s="282"/>
      <c r="AAG246" s="282"/>
      <c r="AAH246" s="282"/>
      <c r="AAI246" s="282"/>
      <c r="AAJ246" s="282"/>
      <c r="AAK246" s="282"/>
      <c r="AAL246" s="282"/>
      <c r="AAM246" s="282"/>
      <c r="AAN246" s="282"/>
      <c r="AAO246" s="282"/>
      <c r="AAP246" s="282"/>
      <c r="AAQ246" s="282"/>
      <c r="AAR246" s="282"/>
      <c r="AAS246" s="282"/>
      <c r="AAT246" s="282"/>
      <c r="AAU246" s="282"/>
      <c r="AAV246" s="282"/>
      <c r="AAW246" s="282"/>
      <c r="AAX246" s="282"/>
      <c r="AAY246" s="282"/>
      <c r="AAZ246" s="282"/>
      <c r="ABA246" s="282"/>
      <c r="ABB246" s="282"/>
      <c r="ABC246" s="282"/>
      <c r="ABD246" s="282"/>
      <c r="ABE246" s="282"/>
      <c r="ABF246" s="282"/>
      <c r="ABG246" s="282"/>
      <c r="ABH246" s="282"/>
      <c r="ABI246" s="282"/>
      <c r="ABJ246" s="282"/>
      <c r="ABK246" s="282"/>
      <c r="ABL246" s="282"/>
      <c r="ABM246" s="282"/>
      <c r="ABN246" s="282"/>
      <c r="ABO246" s="282"/>
      <c r="ABP246" s="282"/>
      <c r="ABQ246" s="282"/>
      <c r="ABR246" s="282"/>
      <c r="ABS246" s="282"/>
      <c r="ABT246" s="282"/>
      <c r="ABU246" s="282"/>
      <c r="ABV246" s="282"/>
      <c r="ABW246" s="282"/>
      <c r="ABX246" s="282"/>
      <c r="ABY246" s="282"/>
      <c r="ABZ246" s="282"/>
      <c r="ACA246" s="282"/>
      <c r="ACB246" s="282"/>
      <c r="ACC246" s="282"/>
      <c r="ACD246" s="282"/>
      <c r="ACE246" s="282"/>
      <c r="ACF246" s="282"/>
      <c r="ACG246" s="282"/>
      <c r="ACH246" s="282"/>
      <c r="ACI246" s="282"/>
      <c r="ACJ246" s="282"/>
      <c r="ACK246" s="282"/>
      <c r="ACL246" s="282"/>
      <c r="ACM246" s="282"/>
      <c r="ACN246" s="282"/>
      <c r="ACO246" s="282"/>
      <c r="ACP246" s="282"/>
      <c r="ACQ246" s="282"/>
      <c r="ACR246" s="282"/>
      <c r="ACS246" s="282"/>
      <c r="ACT246" s="282"/>
      <c r="ACU246" s="282"/>
      <c r="ACV246" s="282"/>
      <c r="ACW246" s="282"/>
      <c r="ACX246" s="282"/>
      <c r="ACY246" s="282"/>
      <c r="ACZ246" s="282"/>
      <c r="ADA246" s="282"/>
      <c r="ADB246" s="282"/>
      <c r="ADC246" s="282"/>
      <c r="ADD246" s="282"/>
      <c r="ADE246" s="282"/>
      <c r="ADF246" s="282"/>
      <c r="ADG246" s="282"/>
      <c r="ADH246" s="282"/>
      <c r="ADI246" s="282"/>
      <c r="ADJ246" s="282"/>
      <c r="ADK246" s="282"/>
      <c r="ADL246" s="282"/>
      <c r="ADM246" s="282"/>
      <c r="ADN246" s="282"/>
      <c r="ADO246" s="282"/>
      <c r="ADP246" s="282"/>
      <c r="ADQ246" s="282"/>
      <c r="ADR246" s="282"/>
      <c r="ADS246" s="282"/>
      <c r="ADT246" s="282"/>
      <c r="ADU246" s="282"/>
      <c r="ADV246" s="282"/>
      <c r="ADW246" s="282"/>
      <c r="ADX246" s="282"/>
      <c r="ADY246" s="282"/>
      <c r="ADZ246" s="282"/>
      <c r="AEA246" s="282"/>
      <c r="AEB246" s="282"/>
      <c r="AEC246" s="282"/>
      <c r="AED246" s="282"/>
      <c r="AEE246" s="282"/>
      <c r="AEF246" s="282"/>
      <c r="AEG246" s="282"/>
      <c r="AEH246" s="282"/>
      <c r="AEI246" s="282"/>
      <c r="AEJ246" s="282"/>
      <c r="AEK246" s="282"/>
      <c r="AEL246" s="282"/>
      <c r="AEM246" s="282"/>
      <c r="AEN246" s="282"/>
      <c r="AEO246" s="282"/>
      <c r="AEP246" s="282"/>
      <c r="AEQ246" s="282"/>
      <c r="AER246" s="282"/>
      <c r="AES246" s="282"/>
      <c r="AET246" s="282"/>
      <c r="AEU246" s="282"/>
      <c r="AEV246" s="282"/>
      <c r="AEW246" s="282"/>
      <c r="AEX246" s="282"/>
      <c r="AEY246" s="282"/>
      <c r="AEZ246" s="282"/>
      <c r="AFA246" s="282"/>
      <c r="AFB246" s="282"/>
      <c r="AFC246" s="282"/>
      <c r="AFD246" s="282"/>
      <c r="AFE246" s="282"/>
      <c r="AFF246" s="282"/>
      <c r="AFG246" s="282"/>
      <c r="AFH246" s="282"/>
      <c r="AFI246" s="282"/>
      <c r="AFJ246" s="282"/>
      <c r="AFK246" s="282"/>
      <c r="AFL246" s="282"/>
      <c r="AFM246" s="282"/>
      <c r="AFN246" s="282"/>
      <c r="AFO246" s="282"/>
      <c r="AFP246" s="282"/>
      <c r="AFQ246" s="282"/>
      <c r="AFR246" s="282"/>
      <c r="AFS246" s="282"/>
      <c r="AFT246" s="282"/>
      <c r="AFU246" s="282"/>
      <c r="AFV246" s="282"/>
      <c r="AFW246" s="282"/>
      <c r="AFX246" s="282"/>
      <c r="AFY246" s="282"/>
      <c r="AFZ246" s="282"/>
      <c r="AGA246" s="282"/>
      <c r="AGB246" s="282"/>
      <c r="AGC246" s="282"/>
      <c r="AGD246" s="282"/>
      <c r="AGE246" s="282"/>
      <c r="AGF246" s="282"/>
      <c r="AGG246" s="282"/>
      <c r="AGH246" s="282"/>
      <c r="AGI246" s="282"/>
      <c r="AGJ246" s="282"/>
      <c r="AGK246" s="282"/>
      <c r="AGL246" s="282"/>
      <c r="AGM246" s="282"/>
      <c r="AGN246" s="282"/>
      <c r="AGO246" s="282"/>
      <c r="AGP246" s="282"/>
      <c r="AGQ246" s="282"/>
      <c r="AGR246" s="282"/>
      <c r="AGS246" s="282"/>
      <c r="AGT246" s="282"/>
      <c r="AGU246" s="282"/>
      <c r="AGV246" s="282"/>
      <c r="AGW246" s="282"/>
      <c r="AGX246" s="282"/>
      <c r="AGY246" s="282"/>
      <c r="AGZ246" s="282"/>
      <c r="AHA246" s="282"/>
      <c r="AHB246" s="282"/>
      <c r="AHC246" s="282"/>
      <c r="AHD246" s="282"/>
      <c r="AHE246" s="282"/>
      <c r="AHF246" s="282"/>
      <c r="AHG246" s="282"/>
      <c r="AHH246" s="282"/>
      <c r="AHI246" s="282"/>
      <c r="AHJ246" s="282"/>
      <c r="AHK246" s="282"/>
      <c r="AHL246" s="282"/>
      <c r="AHM246" s="282"/>
      <c r="AHN246" s="282"/>
      <c r="AHO246" s="282"/>
      <c r="AHP246" s="282"/>
      <c r="AHQ246" s="282"/>
      <c r="AHR246" s="282"/>
      <c r="AHS246" s="282"/>
      <c r="AHT246" s="282"/>
      <c r="AHU246" s="282"/>
      <c r="AHV246" s="282"/>
      <c r="AHW246" s="282"/>
      <c r="AHX246" s="282"/>
      <c r="AHY246" s="282"/>
      <c r="AHZ246" s="282"/>
      <c r="AIA246" s="282"/>
      <c r="AIB246" s="282"/>
      <c r="AIC246" s="282"/>
      <c r="AID246" s="282"/>
      <c r="AIE246" s="282"/>
      <c r="AIF246" s="282"/>
      <c r="AIG246" s="282"/>
      <c r="AIH246" s="282"/>
      <c r="AII246" s="282"/>
      <c r="AIJ246" s="282"/>
      <c r="AIK246" s="282"/>
      <c r="AIL246" s="282"/>
      <c r="AIM246" s="282"/>
      <c r="AIN246" s="282"/>
      <c r="AIO246" s="282"/>
      <c r="AIP246" s="282"/>
      <c r="AIQ246" s="282"/>
      <c r="AIR246" s="282"/>
      <c r="AIS246" s="282"/>
      <c r="AIT246" s="282"/>
      <c r="AIU246" s="282"/>
      <c r="AIV246" s="282"/>
      <c r="AIW246" s="282"/>
      <c r="AIX246" s="282"/>
      <c r="AIY246" s="282"/>
      <c r="AIZ246" s="282"/>
      <c r="AJA246" s="282"/>
      <c r="AJB246" s="282"/>
      <c r="AJC246" s="282"/>
      <c r="AJD246" s="282"/>
      <c r="AJE246" s="282"/>
      <c r="AJF246" s="282"/>
      <c r="AJG246" s="282"/>
      <c r="AJH246" s="282"/>
      <c r="AJI246" s="282"/>
      <c r="AJJ246" s="282"/>
      <c r="AJK246" s="282"/>
      <c r="AJL246" s="282"/>
      <c r="AJM246" s="282"/>
      <c r="AJN246" s="282"/>
      <c r="AJO246" s="282"/>
      <c r="AJP246" s="282"/>
      <c r="AJQ246" s="282"/>
      <c r="AJR246" s="282"/>
      <c r="AJS246" s="282"/>
      <c r="AJT246" s="282"/>
      <c r="AJU246" s="282"/>
      <c r="AJV246" s="282"/>
      <c r="AJW246" s="282"/>
      <c r="AJX246" s="282"/>
      <c r="AJY246" s="282"/>
      <c r="AJZ246" s="282"/>
      <c r="AKA246" s="282"/>
      <c r="AKB246" s="282"/>
      <c r="AKC246" s="282"/>
      <c r="AKD246" s="282"/>
      <c r="AKE246" s="282"/>
      <c r="AKF246" s="282"/>
      <c r="AKG246" s="282"/>
      <c r="AKH246" s="282"/>
      <c r="AKI246" s="282"/>
      <c r="AKJ246" s="282"/>
      <c r="AKK246" s="282"/>
      <c r="AKL246" s="282"/>
      <c r="AKM246" s="282"/>
      <c r="AKN246" s="282"/>
      <c r="AKO246" s="282"/>
      <c r="AKP246" s="282"/>
      <c r="AKQ246" s="282"/>
      <c r="AKR246" s="282"/>
      <c r="AKS246" s="282"/>
      <c r="AKT246" s="282"/>
      <c r="AKU246" s="282"/>
      <c r="AKV246" s="282"/>
      <c r="AKW246" s="282"/>
      <c r="AKX246" s="282"/>
      <c r="AKY246" s="282"/>
      <c r="AKZ246" s="282"/>
      <c r="ALA246" s="282"/>
      <c r="ALB246" s="282"/>
      <c r="ALC246" s="282"/>
      <c r="ALD246" s="282"/>
      <c r="ALE246" s="282"/>
      <c r="ALF246" s="282"/>
      <c r="ALG246" s="282"/>
      <c r="ALH246" s="282"/>
      <c r="ALI246" s="282"/>
      <c r="ALJ246" s="282"/>
      <c r="ALK246" s="282"/>
      <c r="ALL246" s="282"/>
      <c r="ALM246" s="282"/>
      <c r="ALN246" s="282"/>
      <c r="ALO246" s="282"/>
      <c r="ALP246" s="282"/>
      <c r="ALQ246" s="282"/>
      <c r="ALR246" s="282"/>
      <c r="ALS246" s="282"/>
      <c r="ALT246" s="282"/>
      <c r="ALU246" s="282"/>
      <c r="ALV246" s="282"/>
      <c r="ALW246" s="282"/>
      <c r="ALX246" s="282"/>
      <c r="ALY246" s="282"/>
      <c r="ALZ246" s="282"/>
      <c r="AMA246" s="282"/>
      <c r="AMB246" s="282"/>
      <c r="AMC246" s="282"/>
      <c r="AMD246" s="282"/>
      <c r="AME246" s="282"/>
      <c r="AMF246" s="282"/>
      <c r="AMG246" s="282"/>
      <c r="AMH246" s="282"/>
      <c r="AMI246" s="282"/>
      <c r="AMJ246" s="282"/>
      <c r="AMK246" s="282"/>
      <c r="AML246" s="282"/>
      <c r="AMM246" s="282"/>
      <c r="AMN246" s="282"/>
      <c r="AMO246" s="282"/>
      <c r="AMP246" s="282"/>
      <c r="AMQ246" s="282"/>
      <c r="AMR246" s="282"/>
      <c r="AMS246" s="282"/>
      <c r="AMT246" s="282"/>
      <c r="AMU246" s="282"/>
      <c r="AMV246" s="282"/>
      <c r="AMW246" s="282"/>
      <c r="AMX246" s="282"/>
      <c r="AMY246" s="282"/>
      <c r="AMZ246" s="282"/>
      <c r="ANA246" s="282"/>
      <c r="ANB246" s="282"/>
      <c r="ANC246" s="282"/>
      <c r="AND246" s="282"/>
      <c r="ANE246" s="282"/>
      <c r="ANF246" s="282"/>
      <c r="ANG246" s="282"/>
      <c r="ANH246" s="282"/>
      <c r="ANI246" s="282"/>
      <c r="ANJ246" s="282"/>
      <c r="ANK246" s="282"/>
      <c r="ANL246" s="282"/>
      <c r="ANM246" s="282"/>
      <c r="ANN246" s="282"/>
      <c r="ANO246" s="282"/>
      <c r="ANP246" s="282"/>
      <c r="ANQ246" s="282"/>
      <c r="ANR246" s="282"/>
      <c r="ANS246" s="282"/>
      <c r="ANT246" s="282"/>
      <c r="ANU246" s="282"/>
      <c r="ANV246" s="282"/>
      <c r="ANW246" s="282"/>
      <c r="ANX246" s="282"/>
      <c r="ANY246" s="282"/>
      <c r="ANZ246" s="282"/>
      <c r="AOA246" s="282"/>
      <c r="AOB246" s="282"/>
      <c r="AOC246" s="282"/>
      <c r="AOD246" s="282"/>
      <c r="AOE246" s="282"/>
      <c r="AOF246" s="282"/>
      <c r="AOG246" s="282"/>
      <c r="AOH246" s="282"/>
      <c r="AOI246" s="282"/>
      <c r="AOJ246" s="282"/>
      <c r="AOK246" s="282"/>
      <c r="AOL246" s="282"/>
      <c r="AOM246" s="282"/>
      <c r="AON246" s="282"/>
      <c r="AOO246" s="282"/>
      <c r="AOP246" s="282"/>
      <c r="AOQ246" s="282"/>
      <c r="AOR246" s="282"/>
      <c r="AOS246" s="282"/>
      <c r="AOT246" s="282"/>
      <c r="AOU246" s="282"/>
      <c r="AOV246" s="282"/>
      <c r="AOW246" s="282"/>
      <c r="AOX246" s="282"/>
      <c r="AOY246" s="282"/>
      <c r="AOZ246" s="282"/>
      <c r="APA246" s="282"/>
      <c r="APB246" s="282"/>
      <c r="APC246" s="282"/>
      <c r="APD246" s="282"/>
      <c r="APE246" s="282"/>
      <c r="APF246" s="282"/>
      <c r="APG246" s="282"/>
      <c r="APH246" s="282"/>
      <c r="API246" s="282"/>
      <c r="APJ246" s="282"/>
      <c r="APK246" s="282"/>
      <c r="APL246" s="282"/>
      <c r="APM246" s="282"/>
      <c r="APN246" s="282"/>
      <c r="APO246" s="282"/>
      <c r="APP246" s="282"/>
      <c r="APQ246" s="282"/>
      <c r="APR246" s="282"/>
      <c r="APS246" s="282"/>
      <c r="APT246" s="282"/>
      <c r="APU246" s="282"/>
      <c r="APV246" s="282"/>
      <c r="APW246" s="282"/>
      <c r="APX246" s="282"/>
      <c r="APY246" s="282"/>
      <c r="APZ246" s="282"/>
      <c r="AQA246" s="282"/>
      <c r="AQB246" s="282"/>
      <c r="AQC246" s="282"/>
      <c r="AQD246" s="282"/>
      <c r="AQE246" s="282"/>
      <c r="AQF246" s="282"/>
      <c r="AQG246" s="282"/>
      <c r="AQH246" s="282"/>
      <c r="AQI246" s="282"/>
      <c r="AQJ246" s="282"/>
      <c r="AQK246" s="282"/>
      <c r="AQL246" s="282"/>
      <c r="AQM246" s="282"/>
      <c r="AQN246" s="282"/>
      <c r="AQO246" s="282"/>
      <c r="AQP246" s="282"/>
      <c r="AQQ246" s="282"/>
      <c r="AQR246" s="282"/>
      <c r="AQS246" s="282"/>
      <c r="AQT246" s="282"/>
      <c r="AQU246" s="282"/>
      <c r="AQV246" s="282"/>
      <c r="AQW246" s="282"/>
      <c r="AQX246" s="282"/>
      <c r="AQY246" s="282"/>
      <c r="AQZ246" s="282"/>
      <c r="ARA246" s="282"/>
      <c r="ARB246" s="282"/>
      <c r="ARC246" s="282"/>
      <c r="ARD246" s="282"/>
      <c r="ARE246" s="282"/>
      <c r="ARF246" s="282"/>
      <c r="ARG246" s="282"/>
      <c r="ARH246" s="282"/>
      <c r="ARI246" s="282"/>
      <c r="ARJ246" s="282"/>
      <c r="ARK246" s="282"/>
      <c r="ARL246" s="282"/>
      <c r="ARM246" s="282"/>
      <c r="ARN246" s="282"/>
      <c r="ARO246" s="282"/>
      <c r="ARP246" s="282"/>
      <c r="ARQ246" s="282"/>
      <c r="ARR246" s="282"/>
      <c r="ARS246" s="282"/>
      <c r="ART246" s="282"/>
      <c r="ARU246" s="282"/>
      <c r="ARV246" s="282"/>
      <c r="ARW246" s="282"/>
      <c r="ARX246" s="282"/>
      <c r="ARY246" s="282"/>
      <c r="ARZ246" s="282"/>
      <c r="ASA246" s="282"/>
      <c r="ASB246" s="282"/>
      <c r="ASC246" s="282"/>
      <c r="ASD246" s="282"/>
      <c r="ASE246" s="282"/>
      <c r="ASF246" s="282"/>
      <c r="ASG246" s="282"/>
      <c r="ASH246" s="282"/>
      <c r="ASI246" s="282"/>
      <c r="ASJ246" s="282"/>
      <c r="ASK246" s="282"/>
      <c r="ASL246" s="282"/>
      <c r="ASM246" s="282"/>
      <c r="ASN246" s="282"/>
      <c r="ASO246" s="282"/>
      <c r="ASP246" s="282"/>
      <c r="ASQ246" s="282"/>
      <c r="ASR246" s="282"/>
      <c r="ASS246" s="282"/>
      <c r="AST246" s="282"/>
      <c r="ASU246" s="282"/>
      <c r="ASV246" s="282"/>
      <c r="ASW246" s="282"/>
      <c r="ASX246" s="282"/>
      <c r="ASY246" s="282"/>
      <c r="ASZ246" s="282"/>
      <c r="ATA246" s="282"/>
      <c r="ATB246" s="282"/>
      <c r="ATC246" s="282"/>
      <c r="ATD246" s="282"/>
      <c r="ATE246" s="282"/>
      <c r="ATF246" s="282"/>
      <c r="ATG246" s="282"/>
      <c r="ATH246" s="282"/>
      <c r="ATI246" s="282"/>
      <c r="ATJ246" s="282"/>
      <c r="ATK246" s="282"/>
      <c r="ATL246" s="282"/>
      <c r="ATM246" s="282"/>
      <c r="ATN246" s="282"/>
      <c r="ATO246" s="282"/>
      <c r="ATP246" s="282"/>
      <c r="ATQ246" s="282"/>
      <c r="ATR246" s="282"/>
      <c r="ATS246" s="282"/>
      <c r="ATT246" s="282"/>
      <c r="ATU246" s="282"/>
      <c r="ATV246" s="282"/>
      <c r="ATW246" s="282"/>
      <c r="ATX246" s="282"/>
      <c r="ATY246" s="282"/>
      <c r="ATZ246" s="282"/>
      <c r="AUA246" s="282"/>
      <c r="AUB246" s="282"/>
      <c r="AUC246" s="282"/>
      <c r="AUD246" s="282"/>
      <c r="AUE246" s="282"/>
      <c r="AUF246" s="282"/>
      <c r="AUG246" s="282"/>
      <c r="AUH246" s="282"/>
      <c r="AUI246" s="282"/>
      <c r="AUJ246" s="282"/>
      <c r="AUK246" s="282"/>
      <c r="AUL246" s="282"/>
      <c r="AUM246" s="282"/>
      <c r="AUN246" s="282"/>
      <c r="AUO246" s="282"/>
      <c r="AUP246" s="282"/>
      <c r="AUQ246" s="282"/>
      <c r="AUR246" s="282"/>
      <c r="AUS246" s="282"/>
      <c r="AUT246" s="282"/>
      <c r="AUU246" s="282"/>
      <c r="AUV246" s="282"/>
      <c r="AUW246" s="282"/>
      <c r="AUX246" s="282"/>
      <c r="AUY246" s="282"/>
      <c r="AUZ246" s="282"/>
      <c r="AVA246" s="282"/>
      <c r="AVB246" s="282"/>
      <c r="AVC246" s="282"/>
      <c r="AVD246" s="282"/>
      <c r="AVE246" s="282"/>
      <c r="AVF246" s="282"/>
      <c r="AVG246" s="282"/>
      <c r="AVH246" s="282"/>
      <c r="AVI246" s="282"/>
      <c r="AVJ246" s="282"/>
      <c r="AVK246" s="282"/>
      <c r="AVL246" s="282"/>
      <c r="AVM246" s="282"/>
      <c r="AVN246" s="282"/>
      <c r="AVO246" s="282"/>
      <c r="AVP246" s="282"/>
      <c r="AVQ246" s="282"/>
      <c r="AVR246" s="282"/>
      <c r="AVS246" s="282"/>
      <c r="AVT246" s="282"/>
      <c r="AVU246" s="282"/>
      <c r="AVV246" s="282"/>
      <c r="AVW246" s="282"/>
      <c r="AVX246" s="282"/>
      <c r="AVY246" s="282"/>
      <c r="AVZ246" s="282"/>
      <c r="AWA246" s="282"/>
      <c r="AWB246" s="282"/>
      <c r="AWC246" s="282"/>
      <c r="AWD246" s="282"/>
      <c r="AWE246" s="282"/>
      <c r="AWF246" s="282"/>
      <c r="AWG246" s="282"/>
      <c r="AWH246" s="282"/>
      <c r="AWI246" s="282"/>
      <c r="AWJ246" s="282"/>
      <c r="AWK246" s="282"/>
      <c r="AWL246" s="282"/>
      <c r="AWM246" s="282"/>
      <c r="AWN246" s="282"/>
      <c r="AWO246" s="282"/>
      <c r="AWP246" s="282"/>
      <c r="AWQ246" s="282"/>
      <c r="AWR246" s="282"/>
      <c r="AWS246" s="282"/>
      <c r="AWT246" s="282"/>
      <c r="AWU246" s="282"/>
      <c r="AWV246" s="282"/>
      <c r="AWW246" s="282"/>
      <c r="AWX246" s="282"/>
      <c r="AWY246" s="282"/>
      <c r="AWZ246" s="282"/>
      <c r="AXA246" s="282"/>
      <c r="AXB246" s="282"/>
      <c r="AXC246" s="282"/>
      <c r="AXD246" s="282"/>
      <c r="AXE246" s="282"/>
      <c r="AXF246" s="282"/>
      <c r="AXG246" s="282"/>
      <c r="AXH246" s="282"/>
      <c r="AXI246" s="282"/>
      <c r="AXJ246" s="282"/>
      <c r="AXK246" s="282"/>
      <c r="AXL246" s="282"/>
      <c r="AXM246" s="282"/>
      <c r="AXN246" s="282"/>
      <c r="AXO246" s="282"/>
      <c r="AXP246" s="282"/>
      <c r="AXQ246" s="282"/>
      <c r="AXR246" s="282"/>
      <c r="AXS246" s="282"/>
      <c r="AXT246" s="282"/>
      <c r="AXU246" s="282"/>
      <c r="AXV246" s="282"/>
      <c r="AXW246" s="282"/>
      <c r="AXX246" s="282"/>
      <c r="AXY246" s="282"/>
      <c r="AXZ246" s="282"/>
      <c r="AYA246" s="282"/>
      <c r="AYB246" s="282"/>
      <c r="AYC246" s="282"/>
      <c r="AYD246" s="282"/>
      <c r="AYE246" s="282"/>
      <c r="AYF246" s="282"/>
      <c r="AYG246" s="282"/>
      <c r="AYH246" s="282"/>
      <c r="AYI246" s="282"/>
      <c r="AYJ246" s="282"/>
      <c r="AYK246" s="282"/>
      <c r="AYL246" s="282"/>
      <c r="AYM246" s="282"/>
      <c r="AYN246" s="282"/>
      <c r="AYO246" s="282"/>
      <c r="AYP246" s="282"/>
      <c r="AYQ246" s="282"/>
      <c r="AYR246" s="282"/>
      <c r="AYS246" s="282"/>
      <c r="AYT246" s="282"/>
      <c r="AYU246" s="282"/>
      <c r="AYV246" s="282"/>
      <c r="AYW246" s="282"/>
      <c r="AYX246" s="282"/>
      <c r="AYY246" s="282"/>
      <c r="AYZ246" s="282"/>
      <c r="AZA246" s="282"/>
      <c r="AZB246" s="282"/>
      <c r="AZC246" s="282"/>
      <c r="AZD246" s="282"/>
      <c r="AZE246" s="282"/>
      <c r="AZF246" s="282"/>
      <c r="AZG246" s="282"/>
      <c r="AZH246" s="282"/>
      <c r="AZI246" s="282"/>
      <c r="AZJ246" s="282"/>
      <c r="AZK246" s="282"/>
      <c r="AZL246" s="282"/>
      <c r="AZM246" s="282"/>
      <c r="AZN246" s="282"/>
      <c r="AZO246" s="282"/>
      <c r="AZP246" s="282"/>
      <c r="AZQ246" s="282"/>
      <c r="AZR246" s="282"/>
      <c r="AZS246" s="282"/>
      <c r="AZT246" s="282"/>
      <c r="AZU246" s="282"/>
      <c r="AZV246" s="282"/>
      <c r="AZW246" s="282"/>
      <c r="AZX246" s="282"/>
      <c r="AZY246" s="282"/>
      <c r="AZZ246" s="282"/>
      <c r="BAA246" s="282"/>
      <c r="BAB246" s="282"/>
      <c r="BAC246" s="282"/>
      <c r="BAD246" s="282"/>
      <c r="BAE246" s="282"/>
      <c r="BAF246" s="282"/>
      <c r="BAG246" s="282"/>
      <c r="BAH246" s="282"/>
      <c r="BAI246" s="282"/>
      <c r="BAJ246" s="282"/>
      <c r="BAK246" s="282"/>
      <c r="BAL246" s="282"/>
      <c r="BAM246" s="282"/>
      <c r="BAN246" s="282"/>
      <c r="BAO246" s="282"/>
      <c r="BAP246" s="282"/>
      <c r="BAQ246" s="282"/>
      <c r="BAR246" s="282"/>
      <c r="BAS246" s="282"/>
      <c r="BAT246" s="282"/>
      <c r="BAU246" s="282"/>
      <c r="BAV246" s="282"/>
      <c r="BAW246" s="282"/>
      <c r="BAX246" s="282"/>
      <c r="BAY246" s="282"/>
      <c r="BAZ246" s="282"/>
      <c r="BBA246" s="282"/>
      <c r="BBB246" s="282"/>
      <c r="BBC246" s="282"/>
      <c r="BBD246" s="282"/>
      <c r="BBE246" s="282"/>
      <c r="BBF246" s="282"/>
      <c r="BBG246" s="282"/>
      <c r="BBH246" s="282"/>
      <c r="BBI246" s="282"/>
      <c r="BBJ246" s="282"/>
      <c r="BBK246" s="282"/>
      <c r="BBL246" s="282"/>
      <c r="BBM246" s="282"/>
      <c r="BBN246" s="282"/>
      <c r="BBO246" s="282"/>
      <c r="BBP246" s="282"/>
      <c r="BBQ246" s="282"/>
      <c r="BBR246" s="282"/>
      <c r="BBS246" s="282"/>
      <c r="BBT246" s="282"/>
      <c r="BBU246" s="282"/>
      <c r="BBV246" s="282"/>
      <c r="BBW246" s="282"/>
      <c r="BBX246" s="282"/>
      <c r="BBY246" s="282"/>
      <c r="BBZ246" s="282"/>
      <c r="BCA246" s="282"/>
      <c r="BCB246" s="282"/>
      <c r="BCC246" s="282"/>
      <c r="BCD246" s="282"/>
      <c r="BCE246" s="282"/>
      <c r="BCF246" s="282"/>
      <c r="BCG246" s="282"/>
      <c r="BCH246" s="282"/>
      <c r="BCI246" s="282"/>
      <c r="BCJ246" s="282"/>
      <c r="BCK246" s="282"/>
      <c r="BCL246" s="282"/>
      <c r="BCM246" s="282"/>
      <c r="BCN246" s="282"/>
      <c r="BCO246" s="282"/>
      <c r="BCP246" s="282"/>
      <c r="BCQ246" s="282"/>
      <c r="BCR246" s="282"/>
      <c r="BCS246" s="282"/>
      <c r="BCT246" s="282"/>
      <c r="BCU246" s="282"/>
      <c r="BCV246" s="282"/>
      <c r="BCW246" s="282"/>
      <c r="BCX246" s="282"/>
      <c r="BCY246" s="282"/>
      <c r="BCZ246" s="282"/>
      <c r="BDA246" s="282"/>
      <c r="BDB246" s="282"/>
      <c r="BDC246" s="282"/>
      <c r="BDD246" s="282"/>
      <c r="BDE246" s="282"/>
      <c r="BDF246" s="282"/>
      <c r="BDG246" s="282"/>
      <c r="BDH246" s="282"/>
      <c r="BDI246" s="282"/>
      <c r="BDJ246" s="282"/>
      <c r="BDK246" s="282"/>
      <c r="BDL246" s="282"/>
      <c r="BDM246" s="282"/>
      <c r="BDN246" s="282"/>
      <c r="BDO246" s="282"/>
      <c r="BDP246" s="282"/>
      <c r="BDQ246" s="282"/>
      <c r="BDR246" s="282"/>
      <c r="BDS246" s="282"/>
      <c r="BDT246" s="282"/>
      <c r="BDU246" s="282"/>
      <c r="BDV246" s="282"/>
      <c r="BDW246" s="282"/>
      <c r="BDX246" s="282"/>
      <c r="BDY246" s="282"/>
      <c r="BDZ246" s="282"/>
      <c r="BEA246" s="282"/>
      <c r="BEB246" s="282"/>
      <c r="BEC246" s="282"/>
      <c r="BED246" s="282"/>
      <c r="BEE246" s="282"/>
      <c r="BEF246" s="282"/>
      <c r="BEG246" s="282"/>
      <c r="BEH246" s="282"/>
      <c r="BEI246" s="282"/>
      <c r="BEJ246" s="282"/>
      <c r="BEK246" s="282"/>
      <c r="BEL246" s="282"/>
      <c r="BEM246" s="282"/>
      <c r="BEN246" s="282"/>
      <c r="BEO246" s="282"/>
      <c r="BEP246" s="282"/>
      <c r="BEQ246" s="282"/>
      <c r="BER246" s="282"/>
      <c r="BES246" s="282"/>
      <c r="BET246" s="282"/>
      <c r="BEU246" s="282"/>
      <c r="BEV246" s="282"/>
      <c r="BEW246" s="282"/>
      <c r="BEX246" s="282"/>
      <c r="BEY246" s="282"/>
      <c r="BEZ246" s="282"/>
      <c r="BFA246" s="282"/>
      <c r="BFB246" s="282"/>
      <c r="BFC246" s="282"/>
      <c r="BFD246" s="282"/>
      <c r="BFE246" s="282"/>
      <c r="BFF246" s="282"/>
      <c r="BFG246" s="282"/>
      <c r="BFH246" s="282"/>
      <c r="BFI246" s="282"/>
      <c r="BFJ246" s="282"/>
      <c r="BFK246" s="282"/>
      <c r="BFL246" s="282"/>
      <c r="BFM246" s="282"/>
      <c r="BFN246" s="282"/>
      <c r="BFO246" s="282"/>
      <c r="BFP246" s="282"/>
      <c r="BFQ246" s="282"/>
      <c r="BFR246" s="282"/>
      <c r="BFS246" s="282"/>
      <c r="BFT246" s="282"/>
      <c r="BFU246" s="282"/>
      <c r="BFV246" s="282"/>
      <c r="BFW246" s="282"/>
      <c r="BFX246" s="282"/>
      <c r="BFY246" s="282"/>
      <c r="BFZ246" s="282"/>
      <c r="BGA246" s="282"/>
      <c r="BGB246" s="282"/>
      <c r="BGC246" s="282"/>
      <c r="BGD246" s="282"/>
      <c r="BGE246" s="282"/>
      <c r="BGF246" s="282"/>
      <c r="BGG246" s="282"/>
      <c r="BGH246" s="282"/>
      <c r="BGI246" s="282"/>
      <c r="BGJ246" s="282"/>
      <c r="BGK246" s="282"/>
      <c r="BGL246" s="282"/>
      <c r="BGM246" s="282"/>
      <c r="BGN246" s="282"/>
      <c r="BGO246" s="282"/>
      <c r="BGP246" s="282"/>
      <c r="BGQ246" s="282"/>
      <c r="BGR246" s="282"/>
      <c r="BGS246" s="282"/>
      <c r="BGT246" s="282"/>
      <c r="BGU246" s="282"/>
      <c r="BGV246" s="282"/>
      <c r="BGW246" s="282"/>
      <c r="BGX246" s="282"/>
      <c r="BGY246" s="282"/>
      <c r="BGZ246" s="282"/>
      <c r="BHA246" s="282"/>
      <c r="BHB246" s="282"/>
      <c r="BHC246" s="282"/>
      <c r="BHD246" s="282"/>
      <c r="BHE246" s="282"/>
      <c r="BHF246" s="282"/>
      <c r="BHG246" s="282"/>
      <c r="BHH246" s="282"/>
      <c r="BHI246" s="282"/>
      <c r="BHJ246" s="282"/>
      <c r="BHK246" s="282"/>
      <c r="BHL246" s="282"/>
      <c r="BHM246" s="282"/>
      <c r="BHN246" s="282"/>
      <c r="BHO246" s="282"/>
      <c r="BHP246" s="282"/>
      <c r="BHQ246" s="282"/>
      <c r="BHR246" s="282"/>
      <c r="BHS246" s="282"/>
      <c r="BHT246" s="282"/>
      <c r="BHU246" s="282"/>
      <c r="BHV246" s="282"/>
      <c r="BHW246" s="282"/>
      <c r="BHX246" s="282"/>
      <c r="BHY246" s="282"/>
      <c r="BHZ246" s="282"/>
      <c r="BIA246" s="282"/>
      <c r="BIB246" s="282"/>
      <c r="BIC246" s="282"/>
      <c r="BID246" s="282"/>
      <c r="BIE246" s="282"/>
      <c r="BIF246" s="282"/>
      <c r="BIG246" s="282"/>
      <c r="BIH246" s="282"/>
      <c r="BII246" s="282"/>
      <c r="BIJ246" s="282"/>
      <c r="BIK246" s="282"/>
      <c r="BIL246" s="282"/>
      <c r="BIM246" s="282"/>
      <c r="BIN246" s="282"/>
      <c r="BIO246" s="282"/>
      <c r="BIP246" s="282"/>
      <c r="BIQ246" s="282"/>
      <c r="BIR246" s="282"/>
      <c r="BIS246" s="282"/>
      <c r="BIT246" s="282"/>
      <c r="BIU246" s="282"/>
      <c r="BIV246" s="282"/>
      <c r="BIW246" s="282"/>
      <c r="BIX246" s="282"/>
      <c r="BIY246" s="282"/>
      <c r="BIZ246" s="282"/>
      <c r="BJA246" s="282"/>
      <c r="BJB246" s="282"/>
      <c r="BJC246" s="282"/>
      <c r="BJD246" s="282"/>
      <c r="BJE246" s="282"/>
      <c r="BJF246" s="282"/>
      <c r="BJG246" s="282"/>
      <c r="BJH246" s="282"/>
      <c r="BJI246" s="282"/>
      <c r="BJJ246" s="282"/>
      <c r="BJK246" s="282"/>
      <c r="BJL246" s="282"/>
      <c r="BJM246" s="282"/>
      <c r="BJN246" s="282"/>
      <c r="BJO246" s="282"/>
      <c r="BJP246" s="282"/>
      <c r="BJQ246" s="282"/>
      <c r="BJR246" s="282"/>
      <c r="BJS246" s="282"/>
      <c r="BJT246" s="282"/>
      <c r="BJU246" s="282"/>
      <c r="BJV246" s="282"/>
      <c r="BJW246" s="282"/>
      <c r="BJX246" s="282"/>
      <c r="BJY246" s="282"/>
      <c r="BJZ246" s="282"/>
      <c r="BKA246" s="282"/>
      <c r="BKB246" s="282"/>
      <c r="BKC246" s="282"/>
      <c r="BKD246" s="282"/>
      <c r="BKE246" s="282"/>
      <c r="BKF246" s="282"/>
      <c r="BKG246" s="282"/>
      <c r="BKH246" s="282"/>
      <c r="BKI246" s="282"/>
      <c r="BKJ246" s="282"/>
      <c r="BKK246" s="282"/>
      <c r="BKL246" s="282"/>
      <c r="BKM246" s="282"/>
      <c r="BKN246" s="282"/>
      <c r="BKO246" s="282"/>
      <c r="BKP246" s="282"/>
      <c r="BKQ246" s="282"/>
      <c r="BKR246" s="282"/>
      <c r="BKS246" s="282"/>
      <c r="BKT246" s="282"/>
      <c r="BKU246" s="282"/>
      <c r="BKV246" s="282"/>
      <c r="BKW246" s="282"/>
      <c r="BKX246" s="282"/>
      <c r="BKY246" s="282"/>
      <c r="BKZ246" s="282"/>
      <c r="BLA246" s="282"/>
      <c r="BLB246" s="282"/>
      <c r="BLC246" s="282"/>
      <c r="BLD246" s="282"/>
      <c r="BLE246" s="282"/>
      <c r="BLF246" s="282"/>
      <c r="BLG246" s="282"/>
      <c r="BLH246" s="282"/>
      <c r="BLI246" s="282"/>
      <c r="BLJ246" s="282"/>
      <c r="BLK246" s="282"/>
      <c r="BLL246" s="282"/>
      <c r="BLM246" s="282"/>
      <c r="BLN246" s="282"/>
      <c r="BLO246" s="282"/>
      <c r="BLP246" s="282"/>
      <c r="BLQ246" s="282"/>
      <c r="BLR246" s="282"/>
      <c r="BLS246" s="282"/>
      <c r="BLT246" s="282"/>
      <c r="BLU246" s="282"/>
      <c r="BLV246" s="282"/>
      <c r="BLW246" s="282"/>
      <c r="BLX246" s="282"/>
      <c r="BLY246" s="282"/>
      <c r="BLZ246" s="282"/>
      <c r="BMA246" s="282"/>
      <c r="BMB246" s="282"/>
      <c r="BMC246" s="282"/>
      <c r="BMD246" s="282"/>
      <c r="BME246" s="282"/>
      <c r="BMF246" s="282"/>
      <c r="BMG246" s="282"/>
      <c r="BMH246" s="282"/>
      <c r="BMI246" s="282"/>
      <c r="BMJ246" s="282"/>
      <c r="BMK246" s="282"/>
      <c r="BML246" s="282"/>
      <c r="BMM246" s="282"/>
      <c r="BMN246" s="282"/>
      <c r="BMO246" s="282"/>
      <c r="BMP246" s="282"/>
      <c r="BMQ246" s="282"/>
      <c r="BMR246" s="282"/>
      <c r="BMS246" s="282"/>
      <c r="BMT246" s="282"/>
      <c r="BMU246" s="282"/>
      <c r="BMV246" s="282"/>
      <c r="BMW246" s="282"/>
      <c r="BMX246" s="282"/>
      <c r="BMY246" s="282"/>
      <c r="BMZ246" s="282"/>
      <c r="BNA246" s="282"/>
      <c r="BNB246" s="282"/>
      <c r="BNC246" s="282"/>
      <c r="BND246" s="282"/>
      <c r="BNE246" s="282"/>
      <c r="BNF246" s="282"/>
      <c r="BNG246" s="282"/>
      <c r="BNH246" s="282"/>
      <c r="BNI246" s="282"/>
      <c r="BNJ246" s="282"/>
      <c r="BNK246" s="282"/>
      <c r="BNL246" s="282"/>
      <c r="BNM246" s="282"/>
      <c r="BNN246" s="282"/>
      <c r="BNO246" s="282"/>
      <c r="BNP246" s="282"/>
      <c r="BNQ246" s="282"/>
      <c r="BNR246" s="282"/>
      <c r="BNS246" s="282"/>
      <c r="BNT246" s="282"/>
      <c r="BNU246" s="282"/>
      <c r="BNV246" s="282"/>
      <c r="BNW246" s="282"/>
      <c r="BNX246" s="282"/>
      <c r="BNY246" s="282"/>
      <c r="BNZ246" s="282"/>
      <c r="BOA246" s="282"/>
      <c r="BOB246" s="282"/>
      <c r="BOC246" s="282"/>
      <c r="BOD246" s="282"/>
      <c r="BOE246" s="282"/>
      <c r="BOF246" s="282"/>
      <c r="BOG246" s="282"/>
      <c r="BOH246" s="282"/>
      <c r="BOI246" s="282"/>
      <c r="BOJ246" s="282"/>
      <c r="BOK246" s="282"/>
      <c r="BOL246" s="282"/>
      <c r="BOM246" s="282"/>
      <c r="BON246" s="282"/>
      <c r="BOO246" s="282"/>
      <c r="BOP246" s="282"/>
      <c r="BOQ246" s="282"/>
      <c r="BOR246" s="282"/>
      <c r="BOS246" s="282"/>
      <c r="BOT246" s="282"/>
      <c r="BOU246" s="282"/>
      <c r="BOV246" s="282"/>
      <c r="BOW246" s="282"/>
      <c r="BOX246" s="282"/>
      <c r="BOY246" s="282"/>
      <c r="BOZ246" s="282"/>
      <c r="BPA246" s="282"/>
      <c r="BPB246" s="282"/>
      <c r="BPC246" s="282"/>
      <c r="BPD246" s="282"/>
      <c r="BPE246" s="282"/>
      <c r="BPF246" s="282"/>
      <c r="BPG246" s="282"/>
      <c r="BPH246" s="282"/>
      <c r="BPI246" s="282"/>
      <c r="BPJ246" s="282"/>
      <c r="BPK246" s="282"/>
      <c r="BPL246" s="282"/>
      <c r="BPM246" s="282"/>
      <c r="BPN246" s="282"/>
      <c r="BPO246" s="282"/>
      <c r="BPP246" s="282"/>
      <c r="BPQ246" s="282"/>
      <c r="BPR246" s="282"/>
      <c r="BPS246" s="282"/>
      <c r="BPT246" s="282"/>
      <c r="BPU246" s="282"/>
      <c r="BPV246" s="282"/>
      <c r="BPW246" s="282"/>
      <c r="BPX246" s="282"/>
      <c r="BPY246" s="282"/>
      <c r="BPZ246" s="282"/>
      <c r="BQA246" s="282"/>
      <c r="BQB246" s="282"/>
      <c r="BQC246" s="282"/>
      <c r="BQD246" s="282"/>
      <c r="BQE246" s="282"/>
      <c r="BQF246" s="282"/>
      <c r="BQG246" s="282"/>
      <c r="BQH246" s="282"/>
      <c r="BQI246" s="282"/>
      <c r="BQJ246" s="282"/>
      <c r="BQK246" s="282"/>
      <c r="BQL246" s="282"/>
      <c r="BQM246" s="282"/>
      <c r="BQN246" s="282"/>
      <c r="BQO246" s="282"/>
      <c r="BQP246" s="282"/>
      <c r="BQQ246" s="282"/>
      <c r="BQR246" s="282"/>
      <c r="BQS246" s="282"/>
      <c r="BQT246" s="282"/>
      <c r="BQU246" s="282"/>
      <c r="BQV246" s="282"/>
      <c r="BQW246" s="282"/>
      <c r="BQX246" s="282"/>
      <c r="BQY246" s="282"/>
      <c r="BQZ246" s="282"/>
      <c r="BRA246" s="282"/>
      <c r="BRB246" s="282"/>
      <c r="BRC246" s="282"/>
      <c r="BRD246" s="282"/>
      <c r="BRE246" s="282"/>
      <c r="BRF246" s="282"/>
      <c r="BRG246" s="282"/>
      <c r="BRH246" s="282"/>
      <c r="BRI246" s="282"/>
      <c r="BRJ246" s="282"/>
      <c r="BRK246" s="282"/>
      <c r="BRL246" s="282"/>
      <c r="BRM246" s="282"/>
      <c r="BRN246" s="282"/>
      <c r="BRO246" s="282"/>
      <c r="BRP246" s="282"/>
      <c r="BRQ246" s="282"/>
      <c r="BRR246" s="282"/>
      <c r="BRS246" s="282"/>
      <c r="BRT246" s="282"/>
      <c r="BRU246" s="282"/>
      <c r="BRV246" s="282"/>
      <c r="BRW246" s="282"/>
      <c r="BRX246" s="282"/>
      <c r="BRY246" s="282"/>
      <c r="BRZ246" s="282"/>
      <c r="BSA246" s="282"/>
      <c r="BSB246" s="282"/>
      <c r="BSC246" s="282"/>
      <c r="BSD246" s="282"/>
      <c r="BSE246" s="282"/>
      <c r="BSF246" s="282"/>
      <c r="BSG246" s="282"/>
      <c r="BSH246" s="282"/>
      <c r="BSI246" s="282"/>
      <c r="BSJ246" s="282"/>
      <c r="BSK246" s="282"/>
      <c r="BSL246" s="282"/>
      <c r="BSM246" s="282"/>
      <c r="BSN246" s="282"/>
      <c r="BSO246" s="282"/>
      <c r="BSP246" s="282"/>
      <c r="BSQ246" s="282"/>
      <c r="BSR246" s="282"/>
      <c r="BSS246" s="282"/>
      <c r="BST246" s="282"/>
      <c r="BSU246" s="282"/>
      <c r="BSV246" s="282"/>
      <c r="BSW246" s="282"/>
      <c r="BSX246" s="282"/>
      <c r="BSY246" s="282"/>
      <c r="BSZ246" s="282"/>
      <c r="BTA246" s="282"/>
      <c r="BTB246" s="282"/>
      <c r="BTC246" s="282"/>
      <c r="BTD246" s="282"/>
      <c r="BTE246" s="282"/>
      <c r="BTF246" s="282"/>
      <c r="BTG246" s="282"/>
      <c r="BTH246" s="282"/>
      <c r="BTI246" s="282"/>
      <c r="BTJ246" s="282"/>
      <c r="BTK246" s="282"/>
      <c r="BTL246" s="282"/>
      <c r="BTM246" s="282"/>
      <c r="BTN246" s="282"/>
      <c r="BTO246" s="282"/>
      <c r="BTP246" s="282"/>
      <c r="BTQ246" s="282"/>
      <c r="BTR246" s="282"/>
      <c r="BTS246" s="282"/>
      <c r="BTT246" s="282"/>
      <c r="BTU246" s="282"/>
      <c r="BTV246" s="282"/>
      <c r="BTW246" s="282"/>
      <c r="BTX246" s="282"/>
      <c r="BTY246" s="282"/>
      <c r="BTZ246" s="282"/>
      <c r="BUA246" s="282"/>
      <c r="BUB246" s="282"/>
      <c r="BUC246" s="282"/>
      <c r="BUD246" s="282"/>
      <c r="BUE246" s="282"/>
      <c r="BUF246" s="282"/>
      <c r="BUG246" s="282"/>
      <c r="BUH246" s="282"/>
      <c r="BUI246" s="282"/>
      <c r="BUJ246" s="282"/>
      <c r="BUK246" s="282"/>
      <c r="BUL246" s="282"/>
      <c r="BUM246" s="282"/>
      <c r="BUN246" s="282"/>
      <c r="BUO246" s="282"/>
      <c r="BUP246" s="282"/>
      <c r="BUQ246" s="282"/>
      <c r="BUR246" s="282"/>
      <c r="BUS246" s="282"/>
      <c r="BUT246" s="282"/>
      <c r="BUU246" s="282"/>
      <c r="BUV246" s="282"/>
      <c r="BUW246" s="282"/>
      <c r="BUX246" s="282"/>
      <c r="BUY246" s="282"/>
      <c r="BUZ246" s="282"/>
      <c r="BVA246" s="282"/>
      <c r="BVB246" s="282"/>
      <c r="BVC246" s="282"/>
      <c r="BVD246" s="282"/>
      <c r="BVE246" s="282"/>
      <c r="BVF246" s="282"/>
      <c r="BVG246" s="282"/>
      <c r="BVH246" s="282"/>
      <c r="BVI246" s="282"/>
      <c r="BVJ246" s="282"/>
      <c r="BVK246" s="282"/>
      <c r="BVL246" s="282"/>
      <c r="BVM246" s="282"/>
      <c r="BVN246" s="282"/>
      <c r="BVO246" s="282"/>
      <c r="BVP246" s="282"/>
      <c r="BVQ246" s="282"/>
      <c r="BVR246" s="282"/>
      <c r="BVS246" s="282"/>
      <c r="BVT246" s="282"/>
      <c r="BVU246" s="282"/>
      <c r="BVV246" s="282"/>
      <c r="BVW246" s="282"/>
      <c r="BVX246" s="282"/>
      <c r="BVY246" s="282"/>
      <c r="BVZ246" s="282"/>
      <c r="BWA246" s="282"/>
      <c r="BWB246" s="282"/>
      <c r="BWC246" s="282"/>
      <c r="BWD246" s="282"/>
      <c r="BWE246" s="282"/>
      <c r="BWF246" s="282"/>
      <c r="BWG246" s="282"/>
      <c r="BWH246" s="282"/>
      <c r="BWI246" s="282"/>
      <c r="BWJ246" s="282"/>
      <c r="BWK246" s="282"/>
      <c r="BWL246" s="282"/>
      <c r="BWM246" s="282"/>
      <c r="BWN246" s="282"/>
      <c r="BWO246" s="282"/>
      <c r="BWP246" s="282"/>
      <c r="BWQ246" s="282"/>
      <c r="BWR246" s="282"/>
      <c r="BWS246" s="282"/>
      <c r="BWT246" s="282"/>
      <c r="BWU246" s="282"/>
      <c r="BWV246" s="282"/>
      <c r="BWW246" s="282"/>
      <c r="BWX246" s="282"/>
      <c r="BWY246" s="282"/>
      <c r="BWZ246" s="282"/>
      <c r="BXA246" s="282"/>
      <c r="BXB246" s="282"/>
      <c r="BXC246" s="282"/>
      <c r="BXD246" s="282"/>
      <c r="BXE246" s="282"/>
      <c r="BXF246" s="282"/>
      <c r="BXG246" s="282"/>
      <c r="BXH246" s="282"/>
      <c r="BXI246" s="282"/>
      <c r="BXJ246" s="282"/>
      <c r="BXK246" s="282"/>
      <c r="BXL246" s="282"/>
      <c r="BXM246" s="282"/>
      <c r="BXN246" s="282"/>
      <c r="BXO246" s="282"/>
      <c r="BXP246" s="282"/>
      <c r="BXQ246" s="282"/>
      <c r="BXR246" s="282"/>
      <c r="BXS246" s="282"/>
      <c r="BXT246" s="282"/>
      <c r="BXU246" s="282"/>
      <c r="BXV246" s="282"/>
      <c r="BXW246" s="282"/>
      <c r="BXX246" s="282"/>
      <c r="BXY246" s="282"/>
      <c r="BXZ246" s="282"/>
      <c r="BYA246" s="282"/>
      <c r="BYB246" s="282"/>
      <c r="BYC246" s="282"/>
      <c r="BYD246" s="282"/>
      <c r="BYE246" s="282"/>
      <c r="BYF246" s="282"/>
      <c r="BYG246" s="282"/>
      <c r="BYH246" s="282"/>
      <c r="BYI246" s="282"/>
      <c r="BYJ246" s="282"/>
      <c r="BYK246" s="282"/>
      <c r="BYL246" s="282"/>
      <c r="BYM246" s="282"/>
      <c r="BYN246" s="282"/>
      <c r="BYO246" s="282"/>
      <c r="BYP246" s="282"/>
      <c r="BYQ246" s="282"/>
      <c r="BYR246" s="282"/>
      <c r="BYS246" s="282"/>
      <c r="BYT246" s="282"/>
      <c r="BYU246" s="282"/>
      <c r="BYV246" s="282"/>
      <c r="BYW246" s="282"/>
      <c r="BYX246" s="282"/>
      <c r="BYY246" s="282"/>
      <c r="BYZ246" s="282"/>
      <c r="BZA246" s="282"/>
      <c r="BZB246" s="282"/>
      <c r="BZC246" s="282"/>
      <c r="BZD246" s="282"/>
      <c r="BZE246" s="282"/>
      <c r="BZF246" s="282"/>
    </row>
    <row r="247" spans="1:2034" s="358" customFormat="1">
      <c r="A247" s="747" t="s">
        <v>1390</v>
      </c>
      <c r="B247" s="750"/>
      <c r="C247" s="750"/>
      <c r="D247" s="750"/>
      <c r="E247" s="751"/>
      <c r="F247" s="360"/>
      <c r="G247" s="360"/>
      <c r="H247" s="360"/>
      <c r="I247" s="360"/>
      <c r="J247" s="361">
        <v>860</v>
      </c>
      <c r="K247" s="362">
        <v>1.6</v>
      </c>
      <c r="M247" s="282"/>
      <c r="N247" s="282"/>
      <c r="O247" s="282"/>
      <c r="P247" s="282"/>
      <c r="Q247" s="282"/>
      <c r="R247" s="282"/>
      <c r="S247" s="282"/>
      <c r="T247" s="282"/>
      <c r="U247" s="282"/>
      <c r="V247" s="282"/>
      <c r="W247" s="282"/>
      <c r="X247" s="282"/>
      <c r="Y247" s="282"/>
      <c r="Z247" s="282"/>
      <c r="AA247" s="282"/>
      <c r="AB247" s="282"/>
      <c r="AC247" s="282"/>
      <c r="AD247" s="282"/>
      <c r="AE247" s="282"/>
      <c r="AF247" s="282"/>
      <c r="AG247" s="282"/>
      <c r="AH247" s="282"/>
      <c r="AI247" s="282"/>
      <c r="AJ247" s="282"/>
      <c r="AK247" s="282"/>
      <c r="AL247" s="282"/>
      <c r="AM247" s="282"/>
      <c r="AN247" s="282"/>
      <c r="AO247" s="282"/>
      <c r="AP247" s="282"/>
      <c r="AQ247" s="282"/>
      <c r="AR247" s="282"/>
      <c r="AS247" s="282"/>
      <c r="AT247" s="282"/>
      <c r="AU247" s="282"/>
      <c r="AV247" s="282"/>
      <c r="AW247" s="282"/>
      <c r="AX247" s="282"/>
      <c r="AY247" s="282"/>
      <c r="AZ247" s="282"/>
      <c r="BA247" s="282"/>
      <c r="BB247" s="282"/>
      <c r="BC247" s="282"/>
      <c r="BD247" s="282"/>
      <c r="BE247" s="282"/>
      <c r="BF247" s="282"/>
      <c r="BG247" s="282"/>
      <c r="BH247" s="282"/>
      <c r="BI247" s="282"/>
      <c r="BJ247" s="282"/>
      <c r="BK247" s="282"/>
      <c r="BL247" s="282"/>
      <c r="BM247" s="282"/>
      <c r="BN247" s="282"/>
      <c r="BO247" s="282"/>
      <c r="BP247" s="282"/>
      <c r="BQ247" s="282"/>
      <c r="BR247" s="282"/>
      <c r="BS247" s="282"/>
      <c r="BT247" s="282"/>
      <c r="BU247" s="282"/>
      <c r="BV247" s="282"/>
      <c r="BW247" s="282"/>
      <c r="BX247" s="282"/>
      <c r="BY247" s="282"/>
      <c r="BZ247" s="282"/>
      <c r="CA247" s="282"/>
      <c r="CB247" s="282"/>
      <c r="CC247" s="282"/>
      <c r="CD247" s="282"/>
      <c r="CE247" s="282"/>
      <c r="CF247" s="282"/>
      <c r="CG247" s="282"/>
      <c r="CH247" s="282"/>
      <c r="CI247" s="282"/>
      <c r="CJ247" s="282"/>
      <c r="CK247" s="282"/>
      <c r="CL247" s="282"/>
      <c r="CM247" s="282"/>
      <c r="CN247" s="282"/>
      <c r="CO247" s="282"/>
      <c r="CP247" s="282"/>
      <c r="CQ247" s="282"/>
      <c r="CR247" s="282"/>
      <c r="CS247" s="282"/>
      <c r="CT247" s="282"/>
      <c r="CU247" s="282"/>
      <c r="CV247" s="282"/>
      <c r="CW247" s="282"/>
      <c r="CX247" s="282"/>
      <c r="CY247" s="282"/>
      <c r="CZ247" s="282"/>
      <c r="DA247" s="282"/>
      <c r="DB247" s="282"/>
      <c r="DC247" s="282"/>
      <c r="DD247" s="282"/>
      <c r="DE247" s="282"/>
      <c r="DF247" s="282"/>
      <c r="DG247" s="282"/>
      <c r="DH247" s="282"/>
      <c r="DI247" s="282"/>
      <c r="DJ247" s="282"/>
      <c r="DK247" s="282"/>
      <c r="DL247" s="282"/>
      <c r="DM247" s="282"/>
      <c r="DN247" s="282"/>
      <c r="DO247" s="282"/>
      <c r="DP247" s="282"/>
      <c r="DQ247" s="282"/>
      <c r="DR247" s="282"/>
      <c r="DS247" s="282"/>
      <c r="DT247" s="282"/>
      <c r="DU247" s="282"/>
      <c r="DV247" s="282"/>
      <c r="DW247" s="282"/>
      <c r="DX247" s="282"/>
      <c r="DY247" s="282"/>
      <c r="DZ247" s="282"/>
      <c r="EA247" s="282"/>
      <c r="EB247" s="282"/>
      <c r="EC247" s="282"/>
      <c r="ED247" s="282"/>
      <c r="EE247" s="282"/>
      <c r="EF247" s="282"/>
      <c r="EG247" s="282"/>
      <c r="EH247" s="282"/>
      <c r="EI247" s="282"/>
      <c r="EJ247" s="282"/>
      <c r="EK247" s="282"/>
      <c r="EL247" s="282"/>
      <c r="EM247" s="282"/>
      <c r="EN247" s="282"/>
      <c r="EO247" s="282"/>
      <c r="EP247" s="282"/>
      <c r="EQ247" s="282"/>
      <c r="ER247" s="282"/>
      <c r="ES247" s="282"/>
      <c r="ET247" s="282"/>
      <c r="EU247" s="282"/>
      <c r="EV247" s="282"/>
      <c r="EW247" s="282"/>
      <c r="EX247" s="282"/>
      <c r="EY247" s="282"/>
      <c r="EZ247" s="282"/>
      <c r="FA247" s="282"/>
      <c r="FB247" s="282"/>
      <c r="FC247" s="282"/>
      <c r="FD247" s="282"/>
      <c r="FE247" s="282"/>
      <c r="FF247" s="282"/>
      <c r="FG247" s="282"/>
      <c r="FH247" s="282"/>
      <c r="FI247" s="282"/>
      <c r="FJ247" s="282"/>
      <c r="FK247" s="282"/>
      <c r="FL247" s="282"/>
      <c r="FM247" s="282"/>
      <c r="FN247" s="282"/>
      <c r="FO247" s="282"/>
      <c r="FP247" s="282"/>
      <c r="FQ247" s="282"/>
      <c r="FR247" s="282"/>
      <c r="FS247" s="282"/>
      <c r="FT247" s="282"/>
      <c r="FU247" s="282"/>
      <c r="FV247" s="282"/>
      <c r="FW247" s="282"/>
      <c r="FX247" s="282"/>
      <c r="FY247" s="282"/>
      <c r="FZ247" s="282"/>
      <c r="GA247" s="282"/>
      <c r="GB247" s="282"/>
      <c r="GC247" s="282"/>
      <c r="GD247" s="282"/>
      <c r="GE247" s="282"/>
      <c r="GF247" s="282"/>
      <c r="GG247" s="282"/>
      <c r="GH247" s="282"/>
      <c r="GI247" s="282"/>
      <c r="GJ247" s="282"/>
      <c r="GK247" s="282"/>
      <c r="GL247" s="282"/>
      <c r="GM247" s="282"/>
      <c r="GN247" s="282"/>
      <c r="GO247" s="282"/>
      <c r="GP247" s="282"/>
      <c r="GQ247" s="282"/>
      <c r="GR247" s="282"/>
      <c r="GS247" s="282"/>
      <c r="GT247" s="282"/>
      <c r="GU247" s="282"/>
      <c r="GV247" s="282"/>
      <c r="GW247" s="282"/>
      <c r="GX247" s="282"/>
      <c r="GY247" s="282"/>
      <c r="GZ247" s="282"/>
      <c r="HA247" s="282"/>
      <c r="HB247" s="282"/>
      <c r="HC247" s="282"/>
      <c r="HD247" s="282"/>
      <c r="HE247" s="282"/>
      <c r="HF247" s="282"/>
      <c r="HG247" s="282"/>
      <c r="HH247" s="282"/>
      <c r="HI247" s="282"/>
      <c r="HJ247" s="282"/>
      <c r="HK247" s="282"/>
      <c r="HL247" s="282"/>
      <c r="HM247" s="282"/>
      <c r="HN247" s="282"/>
      <c r="HO247" s="282"/>
      <c r="HP247" s="282"/>
      <c r="HQ247" s="282"/>
      <c r="HR247" s="282"/>
      <c r="HS247" s="282"/>
      <c r="HT247" s="282"/>
      <c r="HU247" s="282"/>
      <c r="HV247" s="282"/>
      <c r="HW247" s="282"/>
      <c r="HX247" s="282"/>
      <c r="HY247" s="282"/>
      <c r="HZ247" s="282"/>
      <c r="IA247" s="282"/>
      <c r="IB247" s="282"/>
      <c r="IC247" s="282"/>
      <c r="ID247" s="282"/>
      <c r="IE247" s="282"/>
      <c r="IF247" s="282"/>
      <c r="IG247" s="282"/>
      <c r="IH247" s="282"/>
      <c r="II247" s="282"/>
      <c r="IJ247" s="282"/>
      <c r="IK247" s="282"/>
      <c r="IL247" s="282"/>
      <c r="IM247" s="282"/>
      <c r="IN247" s="282"/>
      <c r="IO247" s="282"/>
      <c r="IP247" s="282"/>
      <c r="IQ247" s="282"/>
      <c r="IR247" s="282"/>
      <c r="IS247" s="282"/>
      <c r="IT247" s="282"/>
      <c r="IU247" s="282"/>
      <c r="IV247" s="282"/>
      <c r="IW247" s="282"/>
      <c r="IX247" s="282"/>
      <c r="IY247" s="282"/>
      <c r="IZ247" s="282"/>
      <c r="JA247" s="282"/>
      <c r="JB247" s="282"/>
      <c r="JC247" s="282"/>
      <c r="JD247" s="282"/>
      <c r="JE247" s="282"/>
      <c r="JF247" s="282"/>
      <c r="JG247" s="282"/>
      <c r="JH247" s="282"/>
      <c r="JI247" s="282"/>
      <c r="JJ247" s="282"/>
      <c r="JK247" s="282"/>
      <c r="JL247" s="282"/>
      <c r="JM247" s="282"/>
      <c r="JN247" s="282"/>
      <c r="JO247" s="282"/>
      <c r="JP247" s="282"/>
      <c r="JQ247" s="282"/>
      <c r="JR247" s="282"/>
      <c r="JS247" s="282"/>
      <c r="JT247" s="282"/>
      <c r="JU247" s="282"/>
      <c r="JV247" s="282"/>
      <c r="JW247" s="282"/>
      <c r="JX247" s="282"/>
      <c r="JY247" s="282"/>
      <c r="JZ247" s="282"/>
      <c r="KA247" s="282"/>
      <c r="KB247" s="282"/>
      <c r="KC247" s="282"/>
      <c r="KD247" s="282"/>
      <c r="KE247" s="282"/>
      <c r="KF247" s="282"/>
      <c r="KG247" s="282"/>
      <c r="KH247" s="282"/>
      <c r="KI247" s="282"/>
      <c r="KJ247" s="282"/>
      <c r="KK247" s="282"/>
      <c r="KL247" s="282"/>
      <c r="KM247" s="282"/>
      <c r="KN247" s="282"/>
      <c r="KO247" s="282"/>
      <c r="KP247" s="282"/>
      <c r="KQ247" s="282"/>
      <c r="KR247" s="282"/>
      <c r="KS247" s="282"/>
      <c r="KT247" s="282"/>
      <c r="KU247" s="282"/>
      <c r="KV247" s="282"/>
      <c r="KW247" s="282"/>
      <c r="KX247" s="282"/>
      <c r="KY247" s="282"/>
      <c r="KZ247" s="282"/>
      <c r="LA247" s="282"/>
      <c r="LB247" s="282"/>
      <c r="LC247" s="282"/>
      <c r="LD247" s="282"/>
      <c r="LE247" s="282"/>
      <c r="LF247" s="282"/>
      <c r="LG247" s="282"/>
      <c r="LH247" s="282"/>
      <c r="LI247" s="282"/>
      <c r="LJ247" s="282"/>
      <c r="LK247" s="282"/>
      <c r="LL247" s="282"/>
      <c r="LM247" s="282"/>
      <c r="LN247" s="282"/>
      <c r="LO247" s="282"/>
      <c r="LP247" s="282"/>
      <c r="LQ247" s="282"/>
      <c r="LR247" s="282"/>
      <c r="LS247" s="282"/>
      <c r="LT247" s="282"/>
      <c r="LU247" s="282"/>
      <c r="LV247" s="282"/>
      <c r="LW247" s="282"/>
      <c r="LX247" s="282"/>
      <c r="LY247" s="282"/>
      <c r="LZ247" s="282"/>
      <c r="MA247" s="282"/>
      <c r="MB247" s="282"/>
      <c r="MC247" s="282"/>
      <c r="MD247" s="282"/>
      <c r="ME247" s="282"/>
      <c r="MF247" s="282"/>
      <c r="MG247" s="282"/>
      <c r="MH247" s="282"/>
      <c r="MI247" s="282"/>
      <c r="MJ247" s="282"/>
      <c r="MK247" s="282"/>
      <c r="ML247" s="282"/>
      <c r="MM247" s="282"/>
      <c r="MN247" s="282"/>
      <c r="MO247" s="282"/>
      <c r="MP247" s="282"/>
      <c r="MQ247" s="282"/>
      <c r="MR247" s="282"/>
      <c r="MS247" s="282"/>
      <c r="MT247" s="282"/>
      <c r="MU247" s="282"/>
      <c r="MV247" s="282"/>
      <c r="MW247" s="282"/>
      <c r="MX247" s="282"/>
      <c r="MY247" s="282"/>
      <c r="MZ247" s="282"/>
      <c r="NA247" s="282"/>
      <c r="NB247" s="282"/>
      <c r="NC247" s="282"/>
      <c r="ND247" s="282"/>
      <c r="NE247" s="282"/>
      <c r="NF247" s="282"/>
      <c r="NG247" s="282"/>
      <c r="NH247" s="282"/>
      <c r="NI247" s="282"/>
      <c r="NJ247" s="282"/>
      <c r="NK247" s="282"/>
      <c r="NL247" s="282"/>
      <c r="NM247" s="282"/>
      <c r="NN247" s="282"/>
      <c r="NO247" s="282"/>
      <c r="NP247" s="282"/>
      <c r="NQ247" s="282"/>
      <c r="NR247" s="282"/>
      <c r="NS247" s="282"/>
      <c r="NT247" s="282"/>
      <c r="NU247" s="282"/>
      <c r="NV247" s="282"/>
      <c r="NW247" s="282"/>
      <c r="NX247" s="282"/>
      <c r="NY247" s="282"/>
      <c r="NZ247" s="282"/>
      <c r="OA247" s="282"/>
      <c r="OB247" s="282"/>
      <c r="OC247" s="282"/>
      <c r="OD247" s="282"/>
      <c r="OE247" s="282"/>
      <c r="OF247" s="282"/>
      <c r="OG247" s="282"/>
      <c r="OH247" s="282"/>
      <c r="OI247" s="282"/>
      <c r="OJ247" s="282"/>
      <c r="OK247" s="282"/>
      <c r="OL247" s="282"/>
      <c r="OM247" s="282"/>
      <c r="ON247" s="282"/>
      <c r="OO247" s="282"/>
      <c r="OP247" s="282"/>
      <c r="OQ247" s="282"/>
      <c r="OR247" s="282"/>
      <c r="OS247" s="282"/>
      <c r="OT247" s="282"/>
      <c r="OU247" s="282"/>
      <c r="OV247" s="282"/>
      <c r="OW247" s="282"/>
      <c r="OX247" s="282"/>
      <c r="OY247" s="282"/>
      <c r="OZ247" s="282"/>
      <c r="PA247" s="282"/>
      <c r="PB247" s="282"/>
      <c r="PC247" s="282"/>
      <c r="PD247" s="282"/>
      <c r="PE247" s="282"/>
      <c r="PF247" s="282"/>
      <c r="PG247" s="282"/>
      <c r="PH247" s="282"/>
      <c r="PI247" s="282"/>
      <c r="PJ247" s="282"/>
      <c r="PK247" s="282"/>
      <c r="PL247" s="282"/>
      <c r="PM247" s="282"/>
      <c r="PN247" s="282"/>
      <c r="PO247" s="282"/>
      <c r="PP247" s="282"/>
      <c r="PQ247" s="282"/>
      <c r="PR247" s="282"/>
      <c r="PS247" s="282"/>
      <c r="PT247" s="282"/>
      <c r="PU247" s="282"/>
      <c r="PV247" s="282"/>
      <c r="PW247" s="282"/>
      <c r="PX247" s="282"/>
      <c r="PY247" s="282"/>
      <c r="PZ247" s="282"/>
      <c r="QA247" s="282"/>
      <c r="QB247" s="282"/>
      <c r="QC247" s="282"/>
      <c r="QD247" s="282"/>
      <c r="QE247" s="282"/>
      <c r="QF247" s="282"/>
      <c r="QG247" s="282"/>
      <c r="QH247" s="282"/>
      <c r="QI247" s="282"/>
      <c r="QJ247" s="282"/>
      <c r="QK247" s="282"/>
      <c r="QL247" s="282"/>
      <c r="QM247" s="282"/>
      <c r="QN247" s="282"/>
      <c r="QO247" s="282"/>
      <c r="QP247" s="282"/>
      <c r="QQ247" s="282"/>
      <c r="QR247" s="282"/>
      <c r="QS247" s="282"/>
      <c r="QT247" s="282"/>
      <c r="QU247" s="282"/>
      <c r="QV247" s="282"/>
      <c r="QW247" s="282"/>
      <c r="QX247" s="282"/>
      <c r="QY247" s="282"/>
      <c r="QZ247" s="282"/>
      <c r="RA247" s="282"/>
      <c r="RB247" s="282"/>
      <c r="RC247" s="282"/>
      <c r="RD247" s="282"/>
      <c r="RE247" s="282"/>
      <c r="RF247" s="282"/>
      <c r="RG247" s="282"/>
      <c r="RH247" s="282"/>
      <c r="RI247" s="282"/>
      <c r="RJ247" s="282"/>
      <c r="RK247" s="282"/>
      <c r="RL247" s="282"/>
      <c r="RM247" s="282"/>
      <c r="RN247" s="282"/>
      <c r="RO247" s="282"/>
      <c r="RP247" s="282"/>
      <c r="RQ247" s="282"/>
      <c r="RR247" s="282"/>
      <c r="RS247" s="282"/>
      <c r="RT247" s="282"/>
      <c r="RU247" s="282"/>
      <c r="RV247" s="282"/>
      <c r="RW247" s="282"/>
      <c r="RX247" s="282"/>
      <c r="RY247" s="282"/>
      <c r="RZ247" s="282"/>
      <c r="SA247" s="282"/>
      <c r="SB247" s="282"/>
      <c r="SC247" s="282"/>
      <c r="SD247" s="282"/>
      <c r="SE247" s="282"/>
      <c r="SF247" s="282"/>
      <c r="SG247" s="282"/>
      <c r="SH247" s="282"/>
      <c r="SI247" s="282"/>
      <c r="SJ247" s="282"/>
      <c r="SK247" s="282"/>
      <c r="SL247" s="282"/>
      <c r="SM247" s="282"/>
      <c r="SN247" s="282"/>
      <c r="SO247" s="282"/>
      <c r="SP247" s="282"/>
      <c r="SQ247" s="282"/>
      <c r="SR247" s="282"/>
      <c r="SS247" s="282"/>
      <c r="ST247" s="282"/>
      <c r="SU247" s="282"/>
      <c r="SV247" s="282"/>
      <c r="SW247" s="282"/>
      <c r="SX247" s="282"/>
      <c r="SY247" s="282"/>
      <c r="SZ247" s="282"/>
      <c r="TA247" s="282"/>
      <c r="TB247" s="282"/>
      <c r="TC247" s="282"/>
      <c r="TD247" s="282"/>
      <c r="TE247" s="282"/>
      <c r="TF247" s="282"/>
      <c r="TG247" s="282"/>
      <c r="TH247" s="282"/>
      <c r="TI247" s="282"/>
      <c r="TJ247" s="282"/>
      <c r="TK247" s="282"/>
      <c r="TL247" s="282"/>
      <c r="TM247" s="282"/>
      <c r="TN247" s="282"/>
      <c r="TO247" s="282"/>
      <c r="TP247" s="282"/>
      <c r="TQ247" s="282"/>
      <c r="TR247" s="282"/>
      <c r="TS247" s="282"/>
      <c r="TT247" s="282"/>
      <c r="TU247" s="282"/>
      <c r="TV247" s="282"/>
      <c r="TW247" s="282"/>
      <c r="TX247" s="282"/>
      <c r="TY247" s="282"/>
      <c r="TZ247" s="282"/>
      <c r="UA247" s="282"/>
      <c r="UB247" s="282"/>
      <c r="UC247" s="282"/>
      <c r="UD247" s="282"/>
      <c r="UE247" s="282"/>
      <c r="UF247" s="282"/>
      <c r="UG247" s="282"/>
      <c r="UH247" s="282"/>
      <c r="UI247" s="282"/>
      <c r="UJ247" s="282"/>
      <c r="UK247" s="282"/>
      <c r="UL247" s="282"/>
      <c r="UM247" s="282"/>
      <c r="UN247" s="282"/>
      <c r="UO247" s="282"/>
      <c r="UP247" s="282"/>
      <c r="UQ247" s="282"/>
      <c r="UR247" s="282"/>
      <c r="US247" s="282"/>
      <c r="UT247" s="282"/>
      <c r="UU247" s="282"/>
      <c r="UV247" s="282"/>
      <c r="UW247" s="282"/>
      <c r="UX247" s="282"/>
      <c r="UY247" s="282"/>
      <c r="UZ247" s="282"/>
      <c r="VA247" s="282"/>
      <c r="VB247" s="282"/>
      <c r="VC247" s="282"/>
      <c r="VD247" s="282"/>
      <c r="VE247" s="282"/>
      <c r="VF247" s="282"/>
      <c r="VG247" s="282"/>
      <c r="VH247" s="282"/>
      <c r="VI247" s="282"/>
      <c r="VJ247" s="282"/>
      <c r="VK247" s="282"/>
      <c r="VL247" s="282"/>
      <c r="VM247" s="282"/>
      <c r="VN247" s="282"/>
      <c r="VO247" s="282"/>
      <c r="VP247" s="282"/>
      <c r="VQ247" s="282"/>
      <c r="VR247" s="282"/>
      <c r="VS247" s="282"/>
      <c r="VT247" s="282"/>
      <c r="VU247" s="282"/>
      <c r="VV247" s="282"/>
      <c r="VW247" s="282"/>
      <c r="VX247" s="282"/>
      <c r="VY247" s="282"/>
      <c r="VZ247" s="282"/>
      <c r="WA247" s="282"/>
      <c r="WB247" s="282"/>
      <c r="WC247" s="282"/>
      <c r="WD247" s="282"/>
      <c r="WE247" s="282"/>
      <c r="WF247" s="282"/>
      <c r="WG247" s="282"/>
      <c r="WH247" s="282"/>
      <c r="WI247" s="282"/>
      <c r="WJ247" s="282"/>
      <c r="WK247" s="282"/>
      <c r="WL247" s="282"/>
      <c r="WM247" s="282"/>
      <c r="WN247" s="282"/>
      <c r="WO247" s="282"/>
      <c r="WP247" s="282"/>
      <c r="WQ247" s="282"/>
      <c r="WR247" s="282"/>
      <c r="WS247" s="282"/>
      <c r="WT247" s="282"/>
      <c r="WU247" s="282"/>
      <c r="WV247" s="282"/>
      <c r="WW247" s="282"/>
      <c r="WX247" s="282"/>
      <c r="WY247" s="282"/>
      <c r="WZ247" s="282"/>
      <c r="XA247" s="282"/>
      <c r="XB247" s="282"/>
      <c r="XC247" s="282"/>
      <c r="XD247" s="282"/>
      <c r="XE247" s="282"/>
      <c r="XF247" s="282"/>
      <c r="XG247" s="282"/>
      <c r="XH247" s="282"/>
      <c r="XI247" s="282"/>
      <c r="XJ247" s="282"/>
      <c r="XK247" s="282"/>
      <c r="XL247" s="282"/>
      <c r="XM247" s="282"/>
      <c r="XN247" s="282"/>
      <c r="XO247" s="282"/>
      <c r="XP247" s="282"/>
      <c r="XQ247" s="282"/>
      <c r="XR247" s="282"/>
      <c r="XS247" s="282"/>
      <c r="XT247" s="282"/>
      <c r="XU247" s="282"/>
      <c r="XV247" s="282"/>
      <c r="XW247" s="282"/>
      <c r="XX247" s="282"/>
      <c r="XY247" s="282"/>
      <c r="XZ247" s="282"/>
      <c r="YA247" s="282"/>
      <c r="YB247" s="282"/>
      <c r="YC247" s="282"/>
      <c r="YD247" s="282"/>
      <c r="YE247" s="282"/>
      <c r="YF247" s="282"/>
      <c r="YG247" s="282"/>
      <c r="YH247" s="282"/>
      <c r="YI247" s="282"/>
      <c r="YJ247" s="282"/>
      <c r="YK247" s="282"/>
      <c r="YL247" s="282"/>
      <c r="YM247" s="282"/>
      <c r="YN247" s="282"/>
      <c r="YO247" s="282"/>
      <c r="YP247" s="282"/>
      <c r="YQ247" s="282"/>
      <c r="YR247" s="282"/>
      <c r="YS247" s="282"/>
      <c r="YT247" s="282"/>
      <c r="YU247" s="282"/>
      <c r="YV247" s="282"/>
      <c r="YW247" s="282"/>
      <c r="YX247" s="282"/>
      <c r="YY247" s="282"/>
      <c r="YZ247" s="282"/>
      <c r="ZA247" s="282"/>
      <c r="ZB247" s="282"/>
      <c r="ZC247" s="282"/>
      <c r="ZD247" s="282"/>
      <c r="ZE247" s="282"/>
      <c r="ZF247" s="282"/>
      <c r="ZG247" s="282"/>
      <c r="ZH247" s="282"/>
      <c r="ZI247" s="282"/>
      <c r="ZJ247" s="282"/>
      <c r="ZK247" s="282"/>
      <c r="ZL247" s="282"/>
      <c r="ZM247" s="282"/>
      <c r="ZN247" s="282"/>
      <c r="ZO247" s="282"/>
      <c r="ZP247" s="282"/>
      <c r="ZQ247" s="282"/>
      <c r="ZR247" s="282"/>
      <c r="ZS247" s="282"/>
      <c r="ZT247" s="282"/>
      <c r="ZU247" s="282"/>
      <c r="ZV247" s="282"/>
      <c r="ZW247" s="282"/>
      <c r="ZX247" s="282"/>
      <c r="ZY247" s="282"/>
      <c r="ZZ247" s="282"/>
      <c r="AAA247" s="282"/>
      <c r="AAB247" s="282"/>
      <c r="AAC247" s="282"/>
      <c r="AAD247" s="282"/>
      <c r="AAE247" s="282"/>
      <c r="AAF247" s="282"/>
      <c r="AAG247" s="282"/>
      <c r="AAH247" s="282"/>
      <c r="AAI247" s="282"/>
      <c r="AAJ247" s="282"/>
      <c r="AAK247" s="282"/>
      <c r="AAL247" s="282"/>
      <c r="AAM247" s="282"/>
      <c r="AAN247" s="282"/>
      <c r="AAO247" s="282"/>
      <c r="AAP247" s="282"/>
      <c r="AAQ247" s="282"/>
      <c r="AAR247" s="282"/>
      <c r="AAS247" s="282"/>
      <c r="AAT247" s="282"/>
      <c r="AAU247" s="282"/>
      <c r="AAV247" s="282"/>
      <c r="AAW247" s="282"/>
      <c r="AAX247" s="282"/>
      <c r="AAY247" s="282"/>
      <c r="AAZ247" s="282"/>
      <c r="ABA247" s="282"/>
      <c r="ABB247" s="282"/>
      <c r="ABC247" s="282"/>
      <c r="ABD247" s="282"/>
      <c r="ABE247" s="282"/>
      <c r="ABF247" s="282"/>
      <c r="ABG247" s="282"/>
      <c r="ABH247" s="282"/>
      <c r="ABI247" s="282"/>
      <c r="ABJ247" s="282"/>
      <c r="ABK247" s="282"/>
      <c r="ABL247" s="282"/>
      <c r="ABM247" s="282"/>
      <c r="ABN247" s="282"/>
      <c r="ABO247" s="282"/>
      <c r="ABP247" s="282"/>
      <c r="ABQ247" s="282"/>
      <c r="ABR247" s="282"/>
      <c r="ABS247" s="282"/>
      <c r="ABT247" s="282"/>
      <c r="ABU247" s="282"/>
      <c r="ABV247" s="282"/>
      <c r="ABW247" s="282"/>
      <c r="ABX247" s="282"/>
      <c r="ABY247" s="282"/>
      <c r="ABZ247" s="282"/>
      <c r="ACA247" s="282"/>
      <c r="ACB247" s="282"/>
      <c r="ACC247" s="282"/>
      <c r="ACD247" s="282"/>
      <c r="ACE247" s="282"/>
      <c r="ACF247" s="282"/>
      <c r="ACG247" s="282"/>
      <c r="ACH247" s="282"/>
      <c r="ACI247" s="282"/>
      <c r="ACJ247" s="282"/>
      <c r="ACK247" s="282"/>
      <c r="ACL247" s="282"/>
      <c r="ACM247" s="282"/>
      <c r="ACN247" s="282"/>
      <c r="ACO247" s="282"/>
      <c r="ACP247" s="282"/>
      <c r="ACQ247" s="282"/>
      <c r="ACR247" s="282"/>
      <c r="ACS247" s="282"/>
      <c r="ACT247" s="282"/>
      <c r="ACU247" s="282"/>
      <c r="ACV247" s="282"/>
      <c r="ACW247" s="282"/>
      <c r="ACX247" s="282"/>
      <c r="ACY247" s="282"/>
      <c r="ACZ247" s="282"/>
      <c r="ADA247" s="282"/>
      <c r="ADB247" s="282"/>
      <c r="ADC247" s="282"/>
      <c r="ADD247" s="282"/>
      <c r="ADE247" s="282"/>
      <c r="ADF247" s="282"/>
      <c r="ADG247" s="282"/>
      <c r="ADH247" s="282"/>
      <c r="ADI247" s="282"/>
      <c r="ADJ247" s="282"/>
      <c r="ADK247" s="282"/>
      <c r="ADL247" s="282"/>
      <c r="ADM247" s="282"/>
      <c r="ADN247" s="282"/>
      <c r="ADO247" s="282"/>
      <c r="ADP247" s="282"/>
      <c r="ADQ247" s="282"/>
      <c r="ADR247" s="282"/>
      <c r="ADS247" s="282"/>
      <c r="ADT247" s="282"/>
      <c r="ADU247" s="282"/>
      <c r="ADV247" s="282"/>
      <c r="ADW247" s="282"/>
      <c r="ADX247" s="282"/>
      <c r="ADY247" s="282"/>
      <c r="ADZ247" s="282"/>
      <c r="AEA247" s="282"/>
      <c r="AEB247" s="282"/>
      <c r="AEC247" s="282"/>
      <c r="AED247" s="282"/>
      <c r="AEE247" s="282"/>
      <c r="AEF247" s="282"/>
      <c r="AEG247" s="282"/>
      <c r="AEH247" s="282"/>
      <c r="AEI247" s="282"/>
      <c r="AEJ247" s="282"/>
      <c r="AEK247" s="282"/>
      <c r="AEL247" s="282"/>
      <c r="AEM247" s="282"/>
      <c r="AEN247" s="282"/>
      <c r="AEO247" s="282"/>
      <c r="AEP247" s="282"/>
      <c r="AEQ247" s="282"/>
      <c r="AER247" s="282"/>
      <c r="AES247" s="282"/>
      <c r="AET247" s="282"/>
      <c r="AEU247" s="282"/>
      <c r="AEV247" s="282"/>
      <c r="AEW247" s="282"/>
      <c r="AEX247" s="282"/>
      <c r="AEY247" s="282"/>
      <c r="AEZ247" s="282"/>
      <c r="AFA247" s="282"/>
      <c r="AFB247" s="282"/>
      <c r="AFC247" s="282"/>
      <c r="AFD247" s="282"/>
      <c r="AFE247" s="282"/>
      <c r="AFF247" s="282"/>
      <c r="AFG247" s="282"/>
      <c r="AFH247" s="282"/>
      <c r="AFI247" s="282"/>
      <c r="AFJ247" s="282"/>
      <c r="AFK247" s="282"/>
      <c r="AFL247" s="282"/>
      <c r="AFM247" s="282"/>
      <c r="AFN247" s="282"/>
      <c r="AFO247" s="282"/>
      <c r="AFP247" s="282"/>
      <c r="AFQ247" s="282"/>
      <c r="AFR247" s="282"/>
      <c r="AFS247" s="282"/>
      <c r="AFT247" s="282"/>
      <c r="AFU247" s="282"/>
      <c r="AFV247" s="282"/>
      <c r="AFW247" s="282"/>
      <c r="AFX247" s="282"/>
      <c r="AFY247" s="282"/>
      <c r="AFZ247" s="282"/>
      <c r="AGA247" s="282"/>
      <c r="AGB247" s="282"/>
      <c r="AGC247" s="282"/>
      <c r="AGD247" s="282"/>
      <c r="AGE247" s="282"/>
      <c r="AGF247" s="282"/>
      <c r="AGG247" s="282"/>
      <c r="AGH247" s="282"/>
      <c r="AGI247" s="282"/>
      <c r="AGJ247" s="282"/>
      <c r="AGK247" s="282"/>
      <c r="AGL247" s="282"/>
      <c r="AGM247" s="282"/>
      <c r="AGN247" s="282"/>
      <c r="AGO247" s="282"/>
      <c r="AGP247" s="282"/>
      <c r="AGQ247" s="282"/>
      <c r="AGR247" s="282"/>
      <c r="AGS247" s="282"/>
      <c r="AGT247" s="282"/>
      <c r="AGU247" s="282"/>
      <c r="AGV247" s="282"/>
      <c r="AGW247" s="282"/>
      <c r="AGX247" s="282"/>
      <c r="AGY247" s="282"/>
      <c r="AGZ247" s="282"/>
      <c r="AHA247" s="282"/>
      <c r="AHB247" s="282"/>
      <c r="AHC247" s="282"/>
      <c r="AHD247" s="282"/>
      <c r="AHE247" s="282"/>
      <c r="AHF247" s="282"/>
      <c r="AHG247" s="282"/>
      <c r="AHH247" s="282"/>
      <c r="AHI247" s="282"/>
      <c r="AHJ247" s="282"/>
      <c r="AHK247" s="282"/>
      <c r="AHL247" s="282"/>
      <c r="AHM247" s="282"/>
      <c r="AHN247" s="282"/>
      <c r="AHO247" s="282"/>
      <c r="AHP247" s="282"/>
      <c r="AHQ247" s="282"/>
      <c r="AHR247" s="282"/>
      <c r="AHS247" s="282"/>
      <c r="AHT247" s="282"/>
      <c r="AHU247" s="282"/>
      <c r="AHV247" s="282"/>
      <c r="AHW247" s="282"/>
      <c r="AHX247" s="282"/>
      <c r="AHY247" s="282"/>
      <c r="AHZ247" s="282"/>
      <c r="AIA247" s="282"/>
      <c r="AIB247" s="282"/>
      <c r="AIC247" s="282"/>
      <c r="AID247" s="282"/>
      <c r="AIE247" s="282"/>
      <c r="AIF247" s="282"/>
      <c r="AIG247" s="282"/>
      <c r="AIH247" s="282"/>
      <c r="AII247" s="282"/>
      <c r="AIJ247" s="282"/>
      <c r="AIK247" s="282"/>
      <c r="AIL247" s="282"/>
      <c r="AIM247" s="282"/>
      <c r="AIN247" s="282"/>
      <c r="AIO247" s="282"/>
      <c r="AIP247" s="282"/>
      <c r="AIQ247" s="282"/>
      <c r="AIR247" s="282"/>
      <c r="AIS247" s="282"/>
      <c r="AIT247" s="282"/>
      <c r="AIU247" s="282"/>
      <c r="AIV247" s="282"/>
      <c r="AIW247" s="282"/>
      <c r="AIX247" s="282"/>
      <c r="AIY247" s="282"/>
      <c r="AIZ247" s="282"/>
      <c r="AJA247" s="282"/>
      <c r="AJB247" s="282"/>
      <c r="AJC247" s="282"/>
      <c r="AJD247" s="282"/>
      <c r="AJE247" s="282"/>
      <c r="AJF247" s="282"/>
      <c r="AJG247" s="282"/>
      <c r="AJH247" s="282"/>
      <c r="AJI247" s="282"/>
      <c r="AJJ247" s="282"/>
      <c r="AJK247" s="282"/>
      <c r="AJL247" s="282"/>
      <c r="AJM247" s="282"/>
      <c r="AJN247" s="282"/>
      <c r="AJO247" s="282"/>
      <c r="AJP247" s="282"/>
      <c r="AJQ247" s="282"/>
      <c r="AJR247" s="282"/>
      <c r="AJS247" s="282"/>
      <c r="AJT247" s="282"/>
      <c r="AJU247" s="282"/>
      <c r="AJV247" s="282"/>
      <c r="AJW247" s="282"/>
      <c r="AJX247" s="282"/>
      <c r="AJY247" s="282"/>
      <c r="AJZ247" s="282"/>
      <c r="AKA247" s="282"/>
      <c r="AKB247" s="282"/>
      <c r="AKC247" s="282"/>
      <c r="AKD247" s="282"/>
      <c r="AKE247" s="282"/>
      <c r="AKF247" s="282"/>
      <c r="AKG247" s="282"/>
      <c r="AKH247" s="282"/>
      <c r="AKI247" s="282"/>
      <c r="AKJ247" s="282"/>
      <c r="AKK247" s="282"/>
      <c r="AKL247" s="282"/>
      <c r="AKM247" s="282"/>
      <c r="AKN247" s="282"/>
      <c r="AKO247" s="282"/>
      <c r="AKP247" s="282"/>
      <c r="AKQ247" s="282"/>
      <c r="AKR247" s="282"/>
      <c r="AKS247" s="282"/>
      <c r="AKT247" s="282"/>
      <c r="AKU247" s="282"/>
      <c r="AKV247" s="282"/>
      <c r="AKW247" s="282"/>
      <c r="AKX247" s="282"/>
      <c r="AKY247" s="282"/>
      <c r="AKZ247" s="282"/>
      <c r="ALA247" s="282"/>
      <c r="ALB247" s="282"/>
      <c r="ALC247" s="282"/>
      <c r="ALD247" s="282"/>
      <c r="ALE247" s="282"/>
      <c r="ALF247" s="282"/>
      <c r="ALG247" s="282"/>
      <c r="ALH247" s="282"/>
      <c r="ALI247" s="282"/>
      <c r="ALJ247" s="282"/>
      <c r="ALK247" s="282"/>
      <c r="ALL247" s="282"/>
      <c r="ALM247" s="282"/>
      <c r="ALN247" s="282"/>
      <c r="ALO247" s="282"/>
      <c r="ALP247" s="282"/>
      <c r="ALQ247" s="282"/>
      <c r="ALR247" s="282"/>
      <c r="ALS247" s="282"/>
      <c r="ALT247" s="282"/>
      <c r="ALU247" s="282"/>
      <c r="ALV247" s="282"/>
      <c r="ALW247" s="282"/>
      <c r="ALX247" s="282"/>
      <c r="ALY247" s="282"/>
      <c r="ALZ247" s="282"/>
      <c r="AMA247" s="282"/>
      <c r="AMB247" s="282"/>
      <c r="AMC247" s="282"/>
      <c r="AMD247" s="282"/>
      <c r="AME247" s="282"/>
      <c r="AMF247" s="282"/>
      <c r="AMG247" s="282"/>
      <c r="AMH247" s="282"/>
      <c r="AMI247" s="282"/>
      <c r="AMJ247" s="282"/>
      <c r="AMK247" s="282"/>
      <c r="AML247" s="282"/>
      <c r="AMM247" s="282"/>
      <c r="AMN247" s="282"/>
      <c r="AMO247" s="282"/>
      <c r="AMP247" s="282"/>
      <c r="AMQ247" s="282"/>
      <c r="AMR247" s="282"/>
      <c r="AMS247" s="282"/>
      <c r="AMT247" s="282"/>
      <c r="AMU247" s="282"/>
      <c r="AMV247" s="282"/>
      <c r="AMW247" s="282"/>
      <c r="AMX247" s="282"/>
      <c r="AMY247" s="282"/>
      <c r="AMZ247" s="282"/>
      <c r="ANA247" s="282"/>
      <c r="ANB247" s="282"/>
      <c r="ANC247" s="282"/>
      <c r="AND247" s="282"/>
      <c r="ANE247" s="282"/>
      <c r="ANF247" s="282"/>
      <c r="ANG247" s="282"/>
      <c r="ANH247" s="282"/>
      <c r="ANI247" s="282"/>
      <c r="ANJ247" s="282"/>
      <c r="ANK247" s="282"/>
      <c r="ANL247" s="282"/>
      <c r="ANM247" s="282"/>
      <c r="ANN247" s="282"/>
      <c r="ANO247" s="282"/>
      <c r="ANP247" s="282"/>
      <c r="ANQ247" s="282"/>
      <c r="ANR247" s="282"/>
      <c r="ANS247" s="282"/>
      <c r="ANT247" s="282"/>
      <c r="ANU247" s="282"/>
      <c r="ANV247" s="282"/>
      <c r="ANW247" s="282"/>
      <c r="ANX247" s="282"/>
      <c r="ANY247" s="282"/>
      <c r="ANZ247" s="282"/>
      <c r="AOA247" s="282"/>
      <c r="AOB247" s="282"/>
      <c r="AOC247" s="282"/>
      <c r="AOD247" s="282"/>
      <c r="AOE247" s="282"/>
      <c r="AOF247" s="282"/>
      <c r="AOG247" s="282"/>
      <c r="AOH247" s="282"/>
      <c r="AOI247" s="282"/>
      <c r="AOJ247" s="282"/>
      <c r="AOK247" s="282"/>
      <c r="AOL247" s="282"/>
      <c r="AOM247" s="282"/>
      <c r="AON247" s="282"/>
      <c r="AOO247" s="282"/>
      <c r="AOP247" s="282"/>
      <c r="AOQ247" s="282"/>
      <c r="AOR247" s="282"/>
      <c r="AOS247" s="282"/>
      <c r="AOT247" s="282"/>
      <c r="AOU247" s="282"/>
      <c r="AOV247" s="282"/>
      <c r="AOW247" s="282"/>
      <c r="AOX247" s="282"/>
      <c r="AOY247" s="282"/>
      <c r="AOZ247" s="282"/>
      <c r="APA247" s="282"/>
      <c r="APB247" s="282"/>
      <c r="APC247" s="282"/>
      <c r="APD247" s="282"/>
      <c r="APE247" s="282"/>
      <c r="APF247" s="282"/>
      <c r="APG247" s="282"/>
      <c r="APH247" s="282"/>
      <c r="API247" s="282"/>
      <c r="APJ247" s="282"/>
      <c r="APK247" s="282"/>
      <c r="APL247" s="282"/>
      <c r="APM247" s="282"/>
      <c r="APN247" s="282"/>
      <c r="APO247" s="282"/>
      <c r="APP247" s="282"/>
      <c r="APQ247" s="282"/>
      <c r="APR247" s="282"/>
      <c r="APS247" s="282"/>
      <c r="APT247" s="282"/>
      <c r="APU247" s="282"/>
      <c r="APV247" s="282"/>
      <c r="APW247" s="282"/>
      <c r="APX247" s="282"/>
      <c r="APY247" s="282"/>
      <c r="APZ247" s="282"/>
      <c r="AQA247" s="282"/>
      <c r="AQB247" s="282"/>
      <c r="AQC247" s="282"/>
      <c r="AQD247" s="282"/>
      <c r="AQE247" s="282"/>
      <c r="AQF247" s="282"/>
      <c r="AQG247" s="282"/>
      <c r="AQH247" s="282"/>
      <c r="AQI247" s="282"/>
      <c r="AQJ247" s="282"/>
      <c r="AQK247" s="282"/>
      <c r="AQL247" s="282"/>
      <c r="AQM247" s="282"/>
      <c r="AQN247" s="282"/>
      <c r="AQO247" s="282"/>
      <c r="AQP247" s="282"/>
      <c r="AQQ247" s="282"/>
      <c r="AQR247" s="282"/>
      <c r="AQS247" s="282"/>
      <c r="AQT247" s="282"/>
      <c r="AQU247" s="282"/>
      <c r="AQV247" s="282"/>
      <c r="AQW247" s="282"/>
      <c r="AQX247" s="282"/>
      <c r="AQY247" s="282"/>
      <c r="AQZ247" s="282"/>
      <c r="ARA247" s="282"/>
      <c r="ARB247" s="282"/>
      <c r="ARC247" s="282"/>
      <c r="ARD247" s="282"/>
      <c r="ARE247" s="282"/>
      <c r="ARF247" s="282"/>
      <c r="ARG247" s="282"/>
      <c r="ARH247" s="282"/>
      <c r="ARI247" s="282"/>
      <c r="ARJ247" s="282"/>
      <c r="ARK247" s="282"/>
      <c r="ARL247" s="282"/>
      <c r="ARM247" s="282"/>
      <c r="ARN247" s="282"/>
      <c r="ARO247" s="282"/>
      <c r="ARP247" s="282"/>
      <c r="ARQ247" s="282"/>
      <c r="ARR247" s="282"/>
      <c r="ARS247" s="282"/>
      <c r="ART247" s="282"/>
      <c r="ARU247" s="282"/>
      <c r="ARV247" s="282"/>
      <c r="ARW247" s="282"/>
      <c r="ARX247" s="282"/>
      <c r="ARY247" s="282"/>
      <c r="ARZ247" s="282"/>
      <c r="ASA247" s="282"/>
      <c r="ASB247" s="282"/>
      <c r="ASC247" s="282"/>
      <c r="ASD247" s="282"/>
      <c r="ASE247" s="282"/>
      <c r="ASF247" s="282"/>
      <c r="ASG247" s="282"/>
      <c r="ASH247" s="282"/>
      <c r="ASI247" s="282"/>
      <c r="ASJ247" s="282"/>
      <c r="ASK247" s="282"/>
      <c r="ASL247" s="282"/>
      <c r="ASM247" s="282"/>
      <c r="ASN247" s="282"/>
      <c r="ASO247" s="282"/>
      <c r="ASP247" s="282"/>
      <c r="ASQ247" s="282"/>
      <c r="ASR247" s="282"/>
      <c r="ASS247" s="282"/>
      <c r="AST247" s="282"/>
      <c r="ASU247" s="282"/>
      <c r="ASV247" s="282"/>
      <c r="ASW247" s="282"/>
      <c r="ASX247" s="282"/>
      <c r="ASY247" s="282"/>
      <c r="ASZ247" s="282"/>
      <c r="ATA247" s="282"/>
      <c r="ATB247" s="282"/>
      <c r="ATC247" s="282"/>
      <c r="ATD247" s="282"/>
      <c r="ATE247" s="282"/>
      <c r="ATF247" s="282"/>
      <c r="ATG247" s="282"/>
      <c r="ATH247" s="282"/>
      <c r="ATI247" s="282"/>
      <c r="ATJ247" s="282"/>
      <c r="ATK247" s="282"/>
      <c r="ATL247" s="282"/>
      <c r="ATM247" s="282"/>
      <c r="ATN247" s="282"/>
      <c r="ATO247" s="282"/>
      <c r="ATP247" s="282"/>
      <c r="ATQ247" s="282"/>
      <c r="ATR247" s="282"/>
      <c r="ATS247" s="282"/>
      <c r="ATT247" s="282"/>
      <c r="ATU247" s="282"/>
      <c r="ATV247" s="282"/>
      <c r="ATW247" s="282"/>
      <c r="ATX247" s="282"/>
      <c r="ATY247" s="282"/>
      <c r="ATZ247" s="282"/>
      <c r="AUA247" s="282"/>
      <c r="AUB247" s="282"/>
      <c r="AUC247" s="282"/>
      <c r="AUD247" s="282"/>
      <c r="AUE247" s="282"/>
      <c r="AUF247" s="282"/>
      <c r="AUG247" s="282"/>
      <c r="AUH247" s="282"/>
      <c r="AUI247" s="282"/>
      <c r="AUJ247" s="282"/>
      <c r="AUK247" s="282"/>
      <c r="AUL247" s="282"/>
      <c r="AUM247" s="282"/>
      <c r="AUN247" s="282"/>
      <c r="AUO247" s="282"/>
      <c r="AUP247" s="282"/>
      <c r="AUQ247" s="282"/>
      <c r="AUR247" s="282"/>
      <c r="AUS247" s="282"/>
      <c r="AUT247" s="282"/>
      <c r="AUU247" s="282"/>
      <c r="AUV247" s="282"/>
      <c r="AUW247" s="282"/>
      <c r="AUX247" s="282"/>
      <c r="AUY247" s="282"/>
      <c r="AUZ247" s="282"/>
      <c r="AVA247" s="282"/>
      <c r="AVB247" s="282"/>
      <c r="AVC247" s="282"/>
      <c r="AVD247" s="282"/>
      <c r="AVE247" s="282"/>
      <c r="AVF247" s="282"/>
      <c r="AVG247" s="282"/>
      <c r="AVH247" s="282"/>
      <c r="AVI247" s="282"/>
      <c r="AVJ247" s="282"/>
      <c r="AVK247" s="282"/>
      <c r="AVL247" s="282"/>
      <c r="AVM247" s="282"/>
      <c r="AVN247" s="282"/>
      <c r="AVO247" s="282"/>
      <c r="AVP247" s="282"/>
      <c r="AVQ247" s="282"/>
      <c r="AVR247" s="282"/>
      <c r="AVS247" s="282"/>
      <c r="AVT247" s="282"/>
      <c r="AVU247" s="282"/>
      <c r="AVV247" s="282"/>
      <c r="AVW247" s="282"/>
      <c r="AVX247" s="282"/>
      <c r="AVY247" s="282"/>
      <c r="AVZ247" s="282"/>
      <c r="AWA247" s="282"/>
      <c r="AWB247" s="282"/>
      <c r="AWC247" s="282"/>
      <c r="AWD247" s="282"/>
      <c r="AWE247" s="282"/>
      <c r="AWF247" s="282"/>
      <c r="AWG247" s="282"/>
      <c r="AWH247" s="282"/>
      <c r="AWI247" s="282"/>
      <c r="AWJ247" s="282"/>
      <c r="AWK247" s="282"/>
      <c r="AWL247" s="282"/>
      <c r="AWM247" s="282"/>
      <c r="AWN247" s="282"/>
      <c r="AWO247" s="282"/>
      <c r="AWP247" s="282"/>
      <c r="AWQ247" s="282"/>
      <c r="AWR247" s="282"/>
      <c r="AWS247" s="282"/>
      <c r="AWT247" s="282"/>
      <c r="AWU247" s="282"/>
      <c r="AWV247" s="282"/>
      <c r="AWW247" s="282"/>
      <c r="AWX247" s="282"/>
      <c r="AWY247" s="282"/>
      <c r="AWZ247" s="282"/>
      <c r="AXA247" s="282"/>
      <c r="AXB247" s="282"/>
      <c r="AXC247" s="282"/>
      <c r="AXD247" s="282"/>
      <c r="AXE247" s="282"/>
      <c r="AXF247" s="282"/>
      <c r="AXG247" s="282"/>
      <c r="AXH247" s="282"/>
      <c r="AXI247" s="282"/>
      <c r="AXJ247" s="282"/>
      <c r="AXK247" s="282"/>
      <c r="AXL247" s="282"/>
      <c r="AXM247" s="282"/>
      <c r="AXN247" s="282"/>
      <c r="AXO247" s="282"/>
      <c r="AXP247" s="282"/>
      <c r="AXQ247" s="282"/>
      <c r="AXR247" s="282"/>
      <c r="AXS247" s="282"/>
      <c r="AXT247" s="282"/>
      <c r="AXU247" s="282"/>
      <c r="AXV247" s="282"/>
      <c r="AXW247" s="282"/>
      <c r="AXX247" s="282"/>
      <c r="AXY247" s="282"/>
      <c r="AXZ247" s="282"/>
      <c r="AYA247" s="282"/>
      <c r="AYB247" s="282"/>
      <c r="AYC247" s="282"/>
      <c r="AYD247" s="282"/>
      <c r="AYE247" s="282"/>
      <c r="AYF247" s="282"/>
      <c r="AYG247" s="282"/>
      <c r="AYH247" s="282"/>
      <c r="AYI247" s="282"/>
      <c r="AYJ247" s="282"/>
      <c r="AYK247" s="282"/>
      <c r="AYL247" s="282"/>
      <c r="AYM247" s="282"/>
      <c r="AYN247" s="282"/>
      <c r="AYO247" s="282"/>
      <c r="AYP247" s="282"/>
      <c r="AYQ247" s="282"/>
      <c r="AYR247" s="282"/>
      <c r="AYS247" s="282"/>
      <c r="AYT247" s="282"/>
      <c r="AYU247" s="282"/>
      <c r="AYV247" s="282"/>
      <c r="AYW247" s="282"/>
      <c r="AYX247" s="282"/>
      <c r="AYY247" s="282"/>
      <c r="AYZ247" s="282"/>
      <c r="AZA247" s="282"/>
      <c r="AZB247" s="282"/>
      <c r="AZC247" s="282"/>
      <c r="AZD247" s="282"/>
      <c r="AZE247" s="282"/>
      <c r="AZF247" s="282"/>
      <c r="AZG247" s="282"/>
      <c r="AZH247" s="282"/>
      <c r="AZI247" s="282"/>
      <c r="AZJ247" s="282"/>
      <c r="AZK247" s="282"/>
      <c r="AZL247" s="282"/>
      <c r="AZM247" s="282"/>
      <c r="AZN247" s="282"/>
      <c r="AZO247" s="282"/>
      <c r="AZP247" s="282"/>
      <c r="AZQ247" s="282"/>
      <c r="AZR247" s="282"/>
      <c r="AZS247" s="282"/>
      <c r="AZT247" s="282"/>
      <c r="AZU247" s="282"/>
      <c r="AZV247" s="282"/>
      <c r="AZW247" s="282"/>
      <c r="AZX247" s="282"/>
      <c r="AZY247" s="282"/>
      <c r="AZZ247" s="282"/>
      <c r="BAA247" s="282"/>
      <c r="BAB247" s="282"/>
      <c r="BAC247" s="282"/>
      <c r="BAD247" s="282"/>
      <c r="BAE247" s="282"/>
      <c r="BAF247" s="282"/>
      <c r="BAG247" s="282"/>
      <c r="BAH247" s="282"/>
      <c r="BAI247" s="282"/>
      <c r="BAJ247" s="282"/>
      <c r="BAK247" s="282"/>
      <c r="BAL247" s="282"/>
      <c r="BAM247" s="282"/>
      <c r="BAN247" s="282"/>
      <c r="BAO247" s="282"/>
      <c r="BAP247" s="282"/>
      <c r="BAQ247" s="282"/>
      <c r="BAR247" s="282"/>
      <c r="BAS247" s="282"/>
      <c r="BAT247" s="282"/>
      <c r="BAU247" s="282"/>
      <c r="BAV247" s="282"/>
      <c r="BAW247" s="282"/>
      <c r="BAX247" s="282"/>
      <c r="BAY247" s="282"/>
      <c r="BAZ247" s="282"/>
      <c r="BBA247" s="282"/>
      <c r="BBB247" s="282"/>
      <c r="BBC247" s="282"/>
      <c r="BBD247" s="282"/>
      <c r="BBE247" s="282"/>
      <c r="BBF247" s="282"/>
      <c r="BBG247" s="282"/>
      <c r="BBH247" s="282"/>
      <c r="BBI247" s="282"/>
      <c r="BBJ247" s="282"/>
      <c r="BBK247" s="282"/>
      <c r="BBL247" s="282"/>
      <c r="BBM247" s="282"/>
      <c r="BBN247" s="282"/>
      <c r="BBO247" s="282"/>
      <c r="BBP247" s="282"/>
      <c r="BBQ247" s="282"/>
      <c r="BBR247" s="282"/>
      <c r="BBS247" s="282"/>
      <c r="BBT247" s="282"/>
      <c r="BBU247" s="282"/>
      <c r="BBV247" s="282"/>
      <c r="BBW247" s="282"/>
      <c r="BBX247" s="282"/>
      <c r="BBY247" s="282"/>
      <c r="BBZ247" s="282"/>
      <c r="BCA247" s="282"/>
      <c r="BCB247" s="282"/>
      <c r="BCC247" s="282"/>
      <c r="BCD247" s="282"/>
      <c r="BCE247" s="282"/>
      <c r="BCF247" s="282"/>
      <c r="BCG247" s="282"/>
      <c r="BCH247" s="282"/>
      <c r="BCI247" s="282"/>
      <c r="BCJ247" s="282"/>
      <c r="BCK247" s="282"/>
      <c r="BCL247" s="282"/>
      <c r="BCM247" s="282"/>
      <c r="BCN247" s="282"/>
      <c r="BCO247" s="282"/>
      <c r="BCP247" s="282"/>
      <c r="BCQ247" s="282"/>
      <c r="BCR247" s="282"/>
      <c r="BCS247" s="282"/>
      <c r="BCT247" s="282"/>
      <c r="BCU247" s="282"/>
      <c r="BCV247" s="282"/>
      <c r="BCW247" s="282"/>
      <c r="BCX247" s="282"/>
      <c r="BCY247" s="282"/>
      <c r="BCZ247" s="282"/>
      <c r="BDA247" s="282"/>
      <c r="BDB247" s="282"/>
      <c r="BDC247" s="282"/>
      <c r="BDD247" s="282"/>
      <c r="BDE247" s="282"/>
      <c r="BDF247" s="282"/>
      <c r="BDG247" s="282"/>
      <c r="BDH247" s="282"/>
      <c r="BDI247" s="282"/>
      <c r="BDJ247" s="282"/>
      <c r="BDK247" s="282"/>
      <c r="BDL247" s="282"/>
      <c r="BDM247" s="282"/>
      <c r="BDN247" s="282"/>
      <c r="BDO247" s="282"/>
      <c r="BDP247" s="282"/>
      <c r="BDQ247" s="282"/>
      <c r="BDR247" s="282"/>
      <c r="BDS247" s="282"/>
      <c r="BDT247" s="282"/>
      <c r="BDU247" s="282"/>
      <c r="BDV247" s="282"/>
      <c r="BDW247" s="282"/>
      <c r="BDX247" s="282"/>
      <c r="BDY247" s="282"/>
      <c r="BDZ247" s="282"/>
      <c r="BEA247" s="282"/>
      <c r="BEB247" s="282"/>
      <c r="BEC247" s="282"/>
      <c r="BED247" s="282"/>
      <c r="BEE247" s="282"/>
      <c r="BEF247" s="282"/>
      <c r="BEG247" s="282"/>
      <c r="BEH247" s="282"/>
      <c r="BEI247" s="282"/>
      <c r="BEJ247" s="282"/>
      <c r="BEK247" s="282"/>
      <c r="BEL247" s="282"/>
      <c r="BEM247" s="282"/>
      <c r="BEN247" s="282"/>
      <c r="BEO247" s="282"/>
      <c r="BEP247" s="282"/>
      <c r="BEQ247" s="282"/>
      <c r="BER247" s="282"/>
      <c r="BES247" s="282"/>
      <c r="BET247" s="282"/>
      <c r="BEU247" s="282"/>
      <c r="BEV247" s="282"/>
      <c r="BEW247" s="282"/>
      <c r="BEX247" s="282"/>
      <c r="BEY247" s="282"/>
      <c r="BEZ247" s="282"/>
      <c r="BFA247" s="282"/>
      <c r="BFB247" s="282"/>
      <c r="BFC247" s="282"/>
      <c r="BFD247" s="282"/>
      <c r="BFE247" s="282"/>
      <c r="BFF247" s="282"/>
      <c r="BFG247" s="282"/>
      <c r="BFH247" s="282"/>
      <c r="BFI247" s="282"/>
      <c r="BFJ247" s="282"/>
      <c r="BFK247" s="282"/>
      <c r="BFL247" s="282"/>
      <c r="BFM247" s="282"/>
      <c r="BFN247" s="282"/>
      <c r="BFO247" s="282"/>
      <c r="BFP247" s="282"/>
      <c r="BFQ247" s="282"/>
      <c r="BFR247" s="282"/>
      <c r="BFS247" s="282"/>
      <c r="BFT247" s="282"/>
      <c r="BFU247" s="282"/>
      <c r="BFV247" s="282"/>
      <c r="BFW247" s="282"/>
      <c r="BFX247" s="282"/>
      <c r="BFY247" s="282"/>
      <c r="BFZ247" s="282"/>
      <c r="BGA247" s="282"/>
      <c r="BGB247" s="282"/>
      <c r="BGC247" s="282"/>
      <c r="BGD247" s="282"/>
      <c r="BGE247" s="282"/>
      <c r="BGF247" s="282"/>
      <c r="BGG247" s="282"/>
      <c r="BGH247" s="282"/>
      <c r="BGI247" s="282"/>
      <c r="BGJ247" s="282"/>
      <c r="BGK247" s="282"/>
      <c r="BGL247" s="282"/>
      <c r="BGM247" s="282"/>
      <c r="BGN247" s="282"/>
      <c r="BGO247" s="282"/>
      <c r="BGP247" s="282"/>
      <c r="BGQ247" s="282"/>
      <c r="BGR247" s="282"/>
      <c r="BGS247" s="282"/>
      <c r="BGT247" s="282"/>
      <c r="BGU247" s="282"/>
      <c r="BGV247" s="282"/>
      <c r="BGW247" s="282"/>
      <c r="BGX247" s="282"/>
      <c r="BGY247" s="282"/>
      <c r="BGZ247" s="282"/>
      <c r="BHA247" s="282"/>
      <c r="BHB247" s="282"/>
      <c r="BHC247" s="282"/>
      <c r="BHD247" s="282"/>
      <c r="BHE247" s="282"/>
      <c r="BHF247" s="282"/>
      <c r="BHG247" s="282"/>
      <c r="BHH247" s="282"/>
      <c r="BHI247" s="282"/>
      <c r="BHJ247" s="282"/>
      <c r="BHK247" s="282"/>
      <c r="BHL247" s="282"/>
      <c r="BHM247" s="282"/>
      <c r="BHN247" s="282"/>
      <c r="BHO247" s="282"/>
      <c r="BHP247" s="282"/>
      <c r="BHQ247" s="282"/>
      <c r="BHR247" s="282"/>
      <c r="BHS247" s="282"/>
      <c r="BHT247" s="282"/>
      <c r="BHU247" s="282"/>
      <c r="BHV247" s="282"/>
      <c r="BHW247" s="282"/>
      <c r="BHX247" s="282"/>
      <c r="BHY247" s="282"/>
      <c r="BHZ247" s="282"/>
      <c r="BIA247" s="282"/>
      <c r="BIB247" s="282"/>
      <c r="BIC247" s="282"/>
      <c r="BID247" s="282"/>
      <c r="BIE247" s="282"/>
      <c r="BIF247" s="282"/>
      <c r="BIG247" s="282"/>
      <c r="BIH247" s="282"/>
      <c r="BII247" s="282"/>
      <c r="BIJ247" s="282"/>
      <c r="BIK247" s="282"/>
      <c r="BIL247" s="282"/>
      <c r="BIM247" s="282"/>
      <c r="BIN247" s="282"/>
      <c r="BIO247" s="282"/>
      <c r="BIP247" s="282"/>
      <c r="BIQ247" s="282"/>
      <c r="BIR247" s="282"/>
      <c r="BIS247" s="282"/>
      <c r="BIT247" s="282"/>
      <c r="BIU247" s="282"/>
      <c r="BIV247" s="282"/>
      <c r="BIW247" s="282"/>
      <c r="BIX247" s="282"/>
      <c r="BIY247" s="282"/>
      <c r="BIZ247" s="282"/>
      <c r="BJA247" s="282"/>
      <c r="BJB247" s="282"/>
      <c r="BJC247" s="282"/>
      <c r="BJD247" s="282"/>
      <c r="BJE247" s="282"/>
      <c r="BJF247" s="282"/>
      <c r="BJG247" s="282"/>
      <c r="BJH247" s="282"/>
      <c r="BJI247" s="282"/>
      <c r="BJJ247" s="282"/>
      <c r="BJK247" s="282"/>
      <c r="BJL247" s="282"/>
      <c r="BJM247" s="282"/>
      <c r="BJN247" s="282"/>
      <c r="BJO247" s="282"/>
      <c r="BJP247" s="282"/>
      <c r="BJQ247" s="282"/>
      <c r="BJR247" s="282"/>
      <c r="BJS247" s="282"/>
      <c r="BJT247" s="282"/>
      <c r="BJU247" s="282"/>
      <c r="BJV247" s="282"/>
      <c r="BJW247" s="282"/>
      <c r="BJX247" s="282"/>
      <c r="BJY247" s="282"/>
      <c r="BJZ247" s="282"/>
      <c r="BKA247" s="282"/>
      <c r="BKB247" s="282"/>
      <c r="BKC247" s="282"/>
      <c r="BKD247" s="282"/>
      <c r="BKE247" s="282"/>
      <c r="BKF247" s="282"/>
      <c r="BKG247" s="282"/>
      <c r="BKH247" s="282"/>
      <c r="BKI247" s="282"/>
      <c r="BKJ247" s="282"/>
      <c r="BKK247" s="282"/>
      <c r="BKL247" s="282"/>
      <c r="BKM247" s="282"/>
      <c r="BKN247" s="282"/>
      <c r="BKO247" s="282"/>
      <c r="BKP247" s="282"/>
      <c r="BKQ247" s="282"/>
      <c r="BKR247" s="282"/>
      <c r="BKS247" s="282"/>
      <c r="BKT247" s="282"/>
      <c r="BKU247" s="282"/>
      <c r="BKV247" s="282"/>
      <c r="BKW247" s="282"/>
      <c r="BKX247" s="282"/>
      <c r="BKY247" s="282"/>
      <c r="BKZ247" s="282"/>
      <c r="BLA247" s="282"/>
      <c r="BLB247" s="282"/>
      <c r="BLC247" s="282"/>
      <c r="BLD247" s="282"/>
      <c r="BLE247" s="282"/>
      <c r="BLF247" s="282"/>
      <c r="BLG247" s="282"/>
      <c r="BLH247" s="282"/>
      <c r="BLI247" s="282"/>
      <c r="BLJ247" s="282"/>
      <c r="BLK247" s="282"/>
      <c r="BLL247" s="282"/>
      <c r="BLM247" s="282"/>
      <c r="BLN247" s="282"/>
      <c r="BLO247" s="282"/>
      <c r="BLP247" s="282"/>
      <c r="BLQ247" s="282"/>
      <c r="BLR247" s="282"/>
      <c r="BLS247" s="282"/>
      <c r="BLT247" s="282"/>
      <c r="BLU247" s="282"/>
      <c r="BLV247" s="282"/>
      <c r="BLW247" s="282"/>
      <c r="BLX247" s="282"/>
      <c r="BLY247" s="282"/>
      <c r="BLZ247" s="282"/>
      <c r="BMA247" s="282"/>
      <c r="BMB247" s="282"/>
      <c r="BMC247" s="282"/>
      <c r="BMD247" s="282"/>
      <c r="BME247" s="282"/>
      <c r="BMF247" s="282"/>
      <c r="BMG247" s="282"/>
      <c r="BMH247" s="282"/>
      <c r="BMI247" s="282"/>
      <c r="BMJ247" s="282"/>
      <c r="BMK247" s="282"/>
      <c r="BML247" s="282"/>
      <c r="BMM247" s="282"/>
      <c r="BMN247" s="282"/>
      <c r="BMO247" s="282"/>
      <c r="BMP247" s="282"/>
      <c r="BMQ247" s="282"/>
      <c r="BMR247" s="282"/>
      <c r="BMS247" s="282"/>
      <c r="BMT247" s="282"/>
      <c r="BMU247" s="282"/>
      <c r="BMV247" s="282"/>
      <c r="BMW247" s="282"/>
      <c r="BMX247" s="282"/>
      <c r="BMY247" s="282"/>
      <c r="BMZ247" s="282"/>
      <c r="BNA247" s="282"/>
      <c r="BNB247" s="282"/>
      <c r="BNC247" s="282"/>
      <c r="BND247" s="282"/>
      <c r="BNE247" s="282"/>
      <c r="BNF247" s="282"/>
      <c r="BNG247" s="282"/>
      <c r="BNH247" s="282"/>
      <c r="BNI247" s="282"/>
      <c r="BNJ247" s="282"/>
      <c r="BNK247" s="282"/>
      <c r="BNL247" s="282"/>
      <c r="BNM247" s="282"/>
      <c r="BNN247" s="282"/>
      <c r="BNO247" s="282"/>
      <c r="BNP247" s="282"/>
      <c r="BNQ247" s="282"/>
      <c r="BNR247" s="282"/>
      <c r="BNS247" s="282"/>
      <c r="BNT247" s="282"/>
      <c r="BNU247" s="282"/>
      <c r="BNV247" s="282"/>
      <c r="BNW247" s="282"/>
      <c r="BNX247" s="282"/>
      <c r="BNY247" s="282"/>
      <c r="BNZ247" s="282"/>
      <c r="BOA247" s="282"/>
      <c r="BOB247" s="282"/>
      <c r="BOC247" s="282"/>
      <c r="BOD247" s="282"/>
      <c r="BOE247" s="282"/>
      <c r="BOF247" s="282"/>
      <c r="BOG247" s="282"/>
      <c r="BOH247" s="282"/>
      <c r="BOI247" s="282"/>
      <c r="BOJ247" s="282"/>
      <c r="BOK247" s="282"/>
      <c r="BOL247" s="282"/>
      <c r="BOM247" s="282"/>
      <c r="BON247" s="282"/>
      <c r="BOO247" s="282"/>
      <c r="BOP247" s="282"/>
      <c r="BOQ247" s="282"/>
      <c r="BOR247" s="282"/>
      <c r="BOS247" s="282"/>
      <c r="BOT247" s="282"/>
      <c r="BOU247" s="282"/>
      <c r="BOV247" s="282"/>
      <c r="BOW247" s="282"/>
      <c r="BOX247" s="282"/>
      <c r="BOY247" s="282"/>
      <c r="BOZ247" s="282"/>
      <c r="BPA247" s="282"/>
      <c r="BPB247" s="282"/>
      <c r="BPC247" s="282"/>
      <c r="BPD247" s="282"/>
      <c r="BPE247" s="282"/>
      <c r="BPF247" s="282"/>
      <c r="BPG247" s="282"/>
      <c r="BPH247" s="282"/>
      <c r="BPI247" s="282"/>
      <c r="BPJ247" s="282"/>
      <c r="BPK247" s="282"/>
      <c r="BPL247" s="282"/>
      <c r="BPM247" s="282"/>
      <c r="BPN247" s="282"/>
      <c r="BPO247" s="282"/>
      <c r="BPP247" s="282"/>
      <c r="BPQ247" s="282"/>
      <c r="BPR247" s="282"/>
      <c r="BPS247" s="282"/>
      <c r="BPT247" s="282"/>
      <c r="BPU247" s="282"/>
      <c r="BPV247" s="282"/>
      <c r="BPW247" s="282"/>
      <c r="BPX247" s="282"/>
      <c r="BPY247" s="282"/>
      <c r="BPZ247" s="282"/>
      <c r="BQA247" s="282"/>
      <c r="BQB247" s="282"/>
      <c r="BQC247" s="282"/>
      <c r="BQD247" s="282"/>
      <c r="BQE247" s="282"/>
      <c r="BQF247" s="282"/>
      <c r="BQG247" s="282"/>
      <c r="BQH247" s="282"/>
      <c r="BQI247" s="282"/>
      <c r="BQJ247" s="282"/>
      <c r="BQK247" s="282"/>
      <c r="BQL247" s="282"/>
      <c r="BQM247" s="282"/>
      <c r="BQN247" s="282"/>
      <c r="BQO247" s="282"/>
      <c r="BQP247" s="282"/>
      <c r="BQQ247" s="282"/>
      <c r="BQR247" s="282"/>
      <c r="BQS247" s="282"/>
      <c r="BQT247" s="282"/>
      <c r="BQU247" s="282"/>
      <c r="BQV247" s="282"/>
      <c r="BQW247" s="282"/>
      <c r="BQX247" s="282"/>
      <c r="BQY247" s="282"/>
      <c r="BQZ247" s="282"/>
      <c r="BRA247" s="282"/>
      <c r="BRB247" s="282"/>
      <c r="BRC247" s="282"/>
      <c r="BRD247" s="282"/>
      <c r="BRE247" s="282"/>
      <c r="BRF247" s="282"/>
      <c r="BRG247" s="282"/>
      <c r="BRH247" s="282"/>
      <c r="BRI247" s="282"/>
      <c r="BRJ247" s="282"/>
      <c r="BRK247" s="282"/>
      <c r="BRL247" s="282"/>
      <c r="BRM247" s="282"/>
      <c r="BRN247" s="282"/>
      <c r="BRO247" s="282"/>
      <c r="BRP247" s="282"/>
      <c r="BRQ247" s="282"/>
      <c r="BRR247" s="282"/>
      <c r="BRS247" s="282"/>
      <c r="BRT247" s="282"/>
      <c r="BRU247" s="282"/>
      <c r="BRV247" s="282"/>
      <c r="BRW247" s="282"/>
      <c r="BRX247" s="282"/>
      <c r="BRY247" s="282"/>
      <c r="BRZ247" s="282"/>
      <c r="BSA247" s="282"/>
      <c r="BSB247" s="282"/>
      <c r="BSC247" s="282"/>
      <c r="BSD247" s="282"/>
      <c r="BSE247" s="282"/>
      <c r="BSF247" s="282"/>
      <c r="BSG247" s="282"/>
      <c r="BSH247" s="282"/>
      <c r="BSI247" s="282"/>
      <c r="BSJ247" s="282"/>
      <c r="BSK247" s="282"/>
      <c r="BSL247" s="282"/>
      <c r="BSM247" s="282"/>
      <c r="BSN247" s="282"/>
      <c r="BSO247" s="282"/>
      <c r="BSP247" s="282"/>
      <c r="BSQ247" s="282"/>
      <c r="BSR247" s="282"/>
      <c r="BSS247" s="282"/>
      <c r="BST247" s="282"/>
      <c r="BSU247" s="282"/>
      <c r="BSV247" s="282"/>
      <c r="BSW247" s="282"/>
      <c r="BSX247" s="282"/>
      <c r="BSY247" s="282"/>
      <c r="BSZ247" s="282"/>
      <c r="BTA247" s="282"/>
      <c r="BTB247" s="282"/>
      <c r="BTC247" s="282"/>
      <c r="BTD247" s="282"/>
      <c r="BTE247" s="282"/>
      <c r="BTF247" s="282"/>
      <c r="BTG247" s="282"/>
      <c r="BTH247" s="282"/>
      <c r="BTI247" s="282"/>
      <c r="BTJ247" s="282"/>
      <c r="BTK247" s="282"/>
      <c r="BTL247" s="282"/>
      <c r="BTM247" s="282"/>
      <c r="BTN247" s="282"/>
      <c r="BTO247" s="282"/>
      <c r="BTP247" s="282"/>
      <c r="BTQ247" s="282"/>
      <c r="BTR247" s="282"/>
      <c r="BTS247" s="282"/>
      <c r="BTT247" s="282"/>
      <c r="BTU247" s="282"/>
      <c r="BTV247" s="282"/>
      <c r="BTW247" s="282"/>
      <c r="BTX247" s="282"/>
      <c r="BTY247" s="282"/>
      <c r="BTZ247" s="282"/>
      <c r="BUA247" s="282"/>
      <c r="BUB247" s="282"/>
      <c r="BUC247" s="282"/>
      <c r="BUD247" s="282"/>
      <c r="BUE247" s="282"/>
      <c r="BUF247" s="282"/>
      <c r="BUG247" s="282"/>
      <c r="BUH247" s="282"/>
      <c r="BUI247" s="282"/>
      <c r="BUJ247" s="282"/>
      <c r="BUK247" s="282"/>
      <c r="BUL247" s="282"/>
      <c r="BUM247" s="282"/>
      <c r="BUN247" s="282"/>
      <c r="BUO247" s="282"/>
      <c r="BUP247" s="282"/>
      <c r="BUQ247" s="282"/>
      <c r="BUR247" s="282"/>
      <c r="BUS247" s="282"/>
      <c r="BUT247" s="282"/>
      <c r="BUU247" s="282"/>
      <c r="BUV247" s="282"/>
      <c r="BUW247" s="282"/>
      <c r="BUX247" s="282"/>
      <c r="BUY247" s="282"/>
      <c r="BUZ247" s="282"/>
      <c r="BVA247" s="282"/>
      <c r="BVB247" s="282"/>
      <c r="BVC247" s="282"/>
      <c r="BVD247" s="282"/>
      <c r="BVE247" s="282"/>
      <c r="BVF247" s="282"/>
      <c r="BVG247" s="282"/>
      <c r="BVH247" s="282"/>
      <c r="BVI247" s="282"/>
      <c r="BVJ247" s="282"/>
      <c r="BVK247" s="282"/>
      <c r="BVL247" s="282"/>
      <c r="BVM247" s="282"/>
      <c r="BVN247" s="282"/>
      <c r="BVO247" s="282"/>
      <c r="BVP247" s="282"/>
      <c r="BVQ247" s="282"/>
      <c r="BVR247" s="282"/>
      <c r="BVS247" s="282"/>
      <c r="BVT247" s="282"/>
      <c r="BVU247" s="282"/>
      <c r="BVV247" s="282"/>
      <c r="BVW247" s="282"/>
      <c r="BVX247" s="282"/>
      <c r="BVY247" s="282"/>
      <c r="BVZ247" s="282"/>
      <c r="BWA247" s="282"/>
      <c r="BWB247" s="282"/>
      <c r="BWC247" s="282"/>
      <c r="BWD247" s="282"/>
      <c r="BWE247" s="282"/>
      <c r="BWF247" s="282"/>
      <c r="BWG247" s="282"/>
      <c r="BWH247" s="282"/>
      <c r="BWI247" s="282"/>
      <c r="BWJ247" s="282"/>
      <c r="BWK247" s="282"/>
      <c r="BWL247" s="282"/>
      <c r="BWM247" s="282"/>
      <c r="BWN247" s="282"/>
      <c r="BWO247" s="282"/>
      <c r="BWP247" s="282"/>
      <c r="BWQ247" s="282"/>
      <c r="BWR247" s="282"/>
      <c r="BWS247" s="282"/>
      <c r="BWT247" s="282"/>
      <c r="BWU247" s="282"/>
      <c r="BWV247" s="282"/>
      <c r="BWW247" s="282"/>
      <c r="BWX247" s="282"/>
      <c r="BWY247" s="282"/>
      <c r="BWZ247" s="282"/>
      <c r="BXA247" s="282"/>
      <c r="BXB247" s="282"/>
      <c r="BXC247" s="282"/>
      <c r="BXD247" s="282"/>
      <c r="BXE247" s="282"/>
      <c r="BXF247" s="282"/>
      <c r="BXG247" s="282"/>
      <c r="BXH247" s="282"/>
      <c r="BXI247" s="282"/>
      <c r="BXJ247" s="282"/>
      <c r="BXK247" s="282"/>
      <c r="BXL247" s="282"/>
      <c r="BXM247" s="282"/>
      <c r="BXN247" s="282"/>
      <c r="BXO247" s="282"/>
      <c r="BXP247" s="282"/>
      <c r="BXQ247" s="282"/>
      <c r="BXR247" s="282"/>
      <c r="BXS247" s="282"/>
      <c r="BXT247" s="282"/>
      <c r="BXU247" s="282"/>
      <c r="BXV247" s="282"/>
      <c r="BXW247" s="282"/>
      <c r="BXX247" s="282"/>
      <c r="BXY247" s="282"/>
      <c r="BXZ247" s="282"/>
      <c r="BYA247" s="282"/>
      <c r="BYB247" s="282"/>
      <c r="BYC247" s="282"/>
      <c r="BYD247" s="282"/>
      <c r="BYE247" s="282"/>
      <c r="BYF247" s="282"/>
      <c r="BYG247" s="282"/>
      <c r="BYH247" s="282"/>
      <c r="BYI247" s="282"/>
      <c r="BYJ247" s="282"/>
      <c r="BYK247" s="282"/>
      <c r="BYL247" s="282"/>
      <c r="BYM247" s="282"/>
      <c r="BYN247" s="282"/>
      <c r="BYO247" s="282"/>
      <c r="BYP247" s="282"/>
      <c r="BYQ247" s="282"/>
      <c r="BYR247" s="282"/>
      <c r="BYS247" s="282"/>
      <c r="BYT247" s="282"/>
      <c r="BYU247" s="282"/>
      <c r="BYV247" s="282"/>
      <c r="BYW247" s="282"/>
      <c r="BYX247" s="282"/>
      <c r="BYY247" s="282"/>
      <c r="BYZ247" s="282"/>
      <c r="BZA247" s="282"/>
      <c r="BZB247" s="282"/>
      <c r="BZC247" s="282"/>
      <c r="BZD247" s="282"/>
      <c r="BZE247" s="282"/>
      <c r="BZF247" s="282"/>
    </row>
    <row r="248" spans="1:2034" s="358" customFormat="1">
      <c r="A248" s="747" t="s">
        <v>1041</v>
      </c>
      <c r="B248" s="750"/>
      <c r="C248" s="750"/>
      <c r="D248" s="750"/>
      <c r="E248" s="751"/>
      <c r="F248" s="360"/>
      <c r="G248" s="360"/>
      <c r="H248" s="360"/>
      <c r="I248" s="360"/>
      <c r="J248" s="361">
        <v>300</v>
      </c>
      <c r="K248" s="362">
        <v>0.5</v>
      </c>
      <c r="M248" s="282"/>
      <c r="N248" s="282"/>
      <c r="O248" s="282"/>
      <c r="P248" s="282"/>
      <c r="Q248" s="282"/>
      <c r="R248" s="282"/>
      <c r="S248" s="282"/>
      <c r="T248" s="282"/>
      <c r="U248" s="282"/>
      <c r="V248" s="282"/>
      <c r="W248" s="282"/>
      <c r="X248" s="282"/>
      <c r="Y248" s="282"/>
      <c r="Z248" s="282"/>
      <c r="AA248" s="282"/>
      <c r="AB248" s="282"/>
      <c r="AC248" s="282"/>
      <c r="AD248" s="282"/>
      <c r="AE248" s="282"/>
      <c r="AF248" s="282"/>
      <c r="AG248" s="282"/>
      <c r="AH248" s="282"/>
      <c r="AI248" s="282"/>
      <c r="AJ248" s="282"/>
      <c r="AK248" s="282"/>
      <c r="AL248" s="282"/>
      <c r="AM248" s="282"/>
      <c r="AN248" s="282"/>
      <c r="AO248" s="282"/>
      <c r="AP248" s="282"/>
      <c r="AQ248" s="282"/>
      <c r="AR248" s="282"/>
      <c r="AS248" s="282"/>
      <c r="AT248" s="282"/>
      <c r="AU248" s="282"/>
      <c r="AV248" s="282"/>
      <c r="AW248" s="282"/>
      <c r="AX248" s="282"/>
      <c r="AY248" s="282"/>
      <c r="AZ248" s="282"/>
      <c r="BA248" s="282"/>
      <c r="BB248" s="282"/>
      <c r="BC248" s="282"/>
      <c r="BD248" s="282"/>
      <c r="BE248" s="282"/>
      <c r="BF248" s="282"/>
      <c r="BG248" s="282"/>
      <c r="BH248" s="282"/>
      <c r="BI248" s="282"/>
      <c r="BJ248" s="282"/>
      <c r="BK248" s="282"/>
      <c r="BL248" s="282"/>
      <c r="BM248" s="282"/>
      <c r="BN248" s="282"/>
      <c r="BO248" s="282"/>
      <c r="BP248" s="282"/>
      <c r="BQ248" s="282"/>
      <c r="BR248" s="282"/>
      <c r="BS248" s="282"/>
      <c r="BT248" s="282"/>
      <c r="BU248" s="282"/>
      <c r="BV248" s="282"/>
      <c r="BW248" s="282"/>
      <c r="BX248" s="282"/>
      <c r="BY248" s="282"/>
      <c r="BZ248" s="282"/>
      <c r="CA248" s="282"/>
      <c r="CB248" s="282"/>
      <c r="CC248" s="282"/>
      <c r="CD248" s="282"/>
      <c r="CE248" s="282"/>
      <c r="CF248" s="282"/>
      <c r="CG248" s="282"/>
      <c r="CH248" s="282"/>
      <c r="CI248" s="282"/>
      <c r="CJ248" s="282"/>
      <c r="CK248" s="282"/>
      <c r="CL248" s="282"/>
      <c r="CM248" s="282"/>
      <c r="CN248" s="282"/>
      <c r="CO248" s="282"/>
      <c r="CP248" s="282"/>
      <c r="CQ248" s="282"/>
      <c r="CR248" s="282"/>
      <c r="CS248" s="282"/>
      <c r="CT248" s="282"/>
      <c r="CU248" s="282"/>
      <c r="CV248" s="282"/>
      <c r="CW248" s="282"/>
      <c r="CX248" s="282"/>
      <c r="CY248" s="282"/>
      <c r="CZ248" s="282"/>
      <c r="DA248" s="282"/>
      <c r="DB248" s="282"/>
      <c r="DC248" s="282"/>
      <c r="DD248" s="282"/>
      <c r="DE248" s="282"/>
      <c r="DF248" s="282"/>
      <c r="DG248" s="282"/>
      <c r="DH248" s="282"/>
      <c r="DI248" s="282"/>
      <c r="DJ248" s="282"/>
      <c r="DK248" s="282"/>
      <c r="DL248" s="282"/>
      <c r="DM248" s="282"/>
      <c r="DN248" s="282"/>
      <c r="DO248" s="282"/>
      <c r="DP248" s="282"/>
      <c r="DQ248" s="282"/>
      <c r="DR248" s="282"/>
      <c r="DS248" s="282"/>
      <c r="DT248" s="282"/>
      <c r="DU248" s="282"/>
      <c r="DV248" s="282"/>
      <c r="DW248" s="282"/>
      <c r="DX248" s="282"/>
      <c r="DY248" s="282"/>
      <c r="DZ248" s="282"/>
      <c r="EA248" s="282"/>
      <c r="EB248" s="282"/>
      <c r="EC248" s="282"/>
      <c r="ED248" s="282"/>
      <c r="EE248" s="282"/>
      <c r="EF248" s="282"/>
      <c r="EG248" s="282"/>
      <c r="EH248" s="282"/>
      <c r="EI248" s="282"/>
      <c r="EJ248" s="282"/>
      <c r="EK248" s="282"/>
      <c r="EL248" s="282"/>
      <c r="EM248" s="282"/>
      <c r="EN248" s="282"/>
      <c r="EO248" s="282"/>
      <c r="EP248" s="282"/>
      <c r="EQ248" s="282"/>
      <c r="ER248" s="282"/>
      <c r="ES248" s="282"/>
      <c r="ET248" s="282"/>
      <c r="EU248" s="282"/>
      <c r="EV248" s="282"/>
      <c r="EW248" s="282"/>
      <c r="EX248" s="282"/>
      <c r="EY248" s="282"/>
      <c r="EZ248" s="282"/>
      <c r="FA248" s="282"/>
      <c r="FB248" s="282"/>
      <c r="FC248" s="282"/>
      <c r="FD248" s="282"/>
      <c r="FE248" s="282"/>
      <c r="FF248" s="282"/>
      <c r="FG248" s="282"/>
      <c r="FH248" s="282"/>
      <c r="FI248" s="282"/>
      <c r="FJ248" s="282"/>
      <c r="FK248" s="282"/>
      <c r="FL248" s="282"/>
      <c r="FM248" s="282"/>
      <c r="FN248" s="282"/>
      <c r="FO248" s="282"/>
      <c r="FP248" s="282"/>
      <c r="FQ248" s="282"/>
      <c r="FR248" s="282"/>
      <c r="FS248" s="282"/>
      <c r="FT248" s="282"/>
      <c r="FU248" s="282"/>
      <c r="FV248" s="282"/>
      <c r="FW248" s="282"/>
      <c r="FX248" s="282"/>
      <c r="FY248" s="282"/>
      <c r="FZ248" s="282"/>
      <c r="GA248" s="282"/>
      <c r="GB248" s="282"/>
      <c r="GC248" s="282"/>
      <c r="GD248" s="282"/>
      <c r="GE248" s="282"/>
      <c r="GF248" s="282"/>
      <c r="GG248" s="282"/>
      <c r="GH248" s="282"/>
      <c r="GI248" s="282"/>
      <c r="GJ248" s="282"/>
      <c r="GK248" s="282"/>
      <c r="GL248" s="282"/>
      <c r="GM248" s="282"/>
      <c r="GN248" s="282"/>
      <c r="GO248" s="282"/>
      <c r="GP248" s="282"/>
      <c r="GQ248" s="282"/>
      <c r="GR248" s="282"/>
      <c r="GS248" s="282"/>
      <c r="GT248" s="282"/>
      <c r="GU248" s="282"/>
      <c r="GV248" s="282"/>
      <c r="GW248" s="282"/>
      <c r="GX248" s="282"/>
      <c r="GY248" s="282"/>
      <c r="GZ248" s="282"/>
      <c r="HA248" s="282"/>
      <c r="HB248" s="282"/>
      <c r="HC248" s="282"/>
      <c r="HD248" s="282"/>
      <c r="HE248" s="282"/>
      <c r="HF248" s="282"/>
      <c r="HG248" s="282"/>
      <c r="HH248" s="282"/>
      <c r="HI248" s="282"/>
      <c r="HJ248" s="282"/>
      <c r="HK248" s="282"/>
      <c r="HL248" s="282"/>
      <c r="HM248" s="282"/>
      <c r="HN248" s="282"/>
      <c r="HO248" s="282"/>
      <c r="HP248" s="282"/>
      <c r="HQ248" s="282"/>
      <c r="HR248" s="282"/>
      <c r="HS248" s="282"/>
      <c r="HT248" s="282"/>
      <c r="HU248" s="282"/>
      <c r="HV248" s="282"/>
      <c r="HW248" s="282"/>
      <c r="HX248" s="282"/>
      <c r="HY248" s="282"/>
      <c r="HZ248" s="282"/>
      <c r="IA248" s="282"/>
      <c r="IB248" s="282"/>
      <c r="IC248" s="282"/>
      <c r="ID248" s="282"/>
      <c r="IE248" s="282"/>
      <c r="IF248" s="282"/>
      <c r="IG248" s="282"/>
      <c r="IH248" s="282"/>
      <c r="II248" s="282"/>
      <c r="IJ248" s="282"/>
      <c r="IK248" s="282"/>
      <c r="IL248" s="282"/>
      <c r="IM248" s="282"/>
      <c r="IN248" s="282"/>
      <c r="IO248" s="282"/>
      <c r="IP248" s="282"/>
      <c r="IQ248" s="282"/>
      <c r="IR248" s="282"/>
      <c r="IS248" s="282"/>
      <c r="IT248" s="282"/>
      <c r="IU248" s="282"/>
      <c r="IV248" s="282"/>
      <c r="IW248" s="282"/>
      <c r="IX248" s="282"/>
      <c r="IY248" s="282"/>
      <c r="IZ248" s="282"/>
      <c r="JA248" s="282"/>
      <c r="JB248" s="282"/>
      <c r="JC248" s="282"/>
      <c r="JD248" s="282"/>
      <c r="JE248" s="282"/>
      <c r="JF248" s="282"/>
      <c r="JG248" s="282"/>
      <c r="JH248" s="282"/>
      <c r="JI248" s="282"/>
      <c r="JJ248" s="282"/>
      <c r="JK248" s="282"/>
      <c r="JL248" s="282"/>
      <c r="JM248" s="282"/>
      <c r="JN248" s="282"/>
      <c r="JO248" s="282"/>
      <c r="JP248" s="282"/>
      <c r="JQ248" s="282"/>
      <c r="JR248" s="282"/>
      <c r="JS248" s="282"/>
      <c r="JT248" s="282"/>
      <c r="JU248" s="282"/>
      <c r="JV248" s="282"/>
      <c r="JW248" s="282"/>
      <c r="JX248" s="282"/>
      <c r="JY248" s="282"/>
      <c r="JZ248" s="282"/>
      <c r="KA248" s="282"/>
      <c r="KB248" s="282"/>
      <c r="KC248" s="282"/>
      <c r="KD248" s="282"/>
      <c r="KE248" s="282"/>
      <c r="KF248" s="282"/>
      <c r="KG248" s="282"/>
      <c r="KH248" s="282"/>
      <c r="KI248" s="282"/>
      <c r="KJ248" s="282"/>
      <c r="KK248" s="282"/>
      <c r="KL248" s="282"/>
      <c r="KM248" s="282"/>
      <c r="KN248" s="282"/>
      <c r="KO248" s="282"/>
      <c r="KP248" s="282"/>
      <c r="KQ248" s="282"/>
      <c r="KR248" s="282"/>
      <c r="KS248" s="282"/>
      <c r="KT248" s="282"/>
      <c r="KU248" s="282"/>
      <c r="KV248" s="282"/>
      <c r="KW248" s="282"/>
      <c r="KX248" s="282"/>
      <c r="KY248" s="282"/>
      <c r="KZ248" s="282"/>
      <c r="LA248" s="282"/>
      <c r="LB248" s="282"/>
      <c r="LC248" s="282"/>
      <c r="LD248" s="282"/>
      <c r="LE248" s="282"/>
      <c r="LF248" s="282"/>
      <c r="LG248" s="282"/>
      <c r="LH248" s="282"/>
      <c r="LI248" s="282"/>
      <c r="LJ248" s="282"/>
      <c r="LK248" s="282"/>
      <c r="LL248" s="282"/>
      <c r="LM248" s="282"/>
      <c r="LN248" s="282"/>
      <c r="LO248" s="282"/>
      <c r="LP248" s="282"/>
      <c r="LQ248" s="282"/>
      <c r="LR248" s="282"/>
      <c r="LS248" s="282"/>
      <c r="LT248" s="282"/>
      <c r="LU248" s="282"/>
      <c r="LV248" s="282"/>
      <c r="LW248" s="282"/>
      <c r="LX248" s="282"/>
      <c r="LY248" s="282"/>
      <c r="LZ248" s="282"/>
      <c r="MA248" s="282"/>
      <c r="MB248" s="282"/>
      <c r="MC248" s="282"/>
      <c r="MD248" s="282"/>
      <c r="ME248" s="282"/>
      <c r="MF248" s="282"/>
      <c r="MG248" s="282"/>
      <c r="MH248" s="282"/>
      <c r="MI248" s="282"/>
      <c r="MJ248" s="282"/>
      <c r="MK248" s="282"/>
      <c r="ML248" s="282"/>
      <c r="MM248" s="282"/>
      <c r="MN248" s="282"/>
      <c r="MO248" s="282"/>
      <c r="MP248" s="282"/>
      <c r="MQ248" s="282"/>
      <c r="MR248" s="282"/>
      <c r="MS248" s="282"/>
      <c r="MT248" s="282"/>
      <c r="MU248" s="282"/>
      <c r="MV248" s="282"/>
      <c r="MW248" s="282"/>
      <c r="MX248" s="282"/>
      <c r="MY248" s="282"/>
      <c r="MZ248" s="282"/>
      <c r="NA248" s="282"/>
      <c r="NB248" s="282"/>
      <c r="NC248" s="282"/>
      <c r="ND248" s="282"/>
      <c r="NE248" s="282"/>
      <c r="NF248" s="282"/>
      <c r="NG248" s="282"/>
      <c r="NH248" s="282"/>
      <c r="NI248" s="282"/>
      <c r="NJ248" s="282"/>
      <c r="NK248" s="282"/>
      <c r="NL248" s="282"/>
      <c r="NM248" s="282"/>
      <c r="NN248" s="282"/>
      <c r="NO248" s="282"/>
      <c r="NP248" s="282"/>
      <c r="NQ248" s="282"/>
      <c r="NR248" s="282"/>
      <c r="NS248" s="282"/>
      <c r="NT248" s="282"/>
      <c r="NU248" s="282"/>
      <c r="NV248" s="282"/>
      <c r="NW248" s="282"/>
      <c r="NX248" s="282"/>
      <c r="NY248" s="282"/>
      <c r="NZ248" s="282"/>
      <c r="OA248" s="282"/>
      <c r="OB248" s="282"/>
      <c r="OC248" s="282"/>
      <c r="OD248" s="282"/>
      <c r="OE248" s="282"/>
      <c r="OF248" s="282"/>
      <c r="OG248" s="282"/>
      <c r="OH248" s="282"/>
      <c r="OI248" s="282"/>
      <c r="OJ248" s="282"/>
      <c r="OK248" s="282"/>
      <c r="OL248" s="282"/>
      <c r="OM248" s="282"/>
      <c r="ON248" s="282"/>
      <c r="OO248" s="282"/>
      <c r="OP248" s="282"/>
      <c r="OQ248" s="282"/>
      <c r="OR248" s="282"/>
      <c r="OS248" s="282"/>
      <c r="OT248" s="282"/>
      <c r="OU248" s="282"/>
      <c r="OV248" s="282"/>
      <c r="OW248" s="282"/>
      <c r="OX248" s="282"/>
      <c r="OY248" s="282"/>
      <c r="OZ248" s="282"/>
      <c r="PA248" s="282"/>
      <c r="PB248" s="282"/>
      <c r="PC248" s="282"/>
      <c r="PD248" s="282"/>
      <c r="PE248" s="282"/>
      <c r="PF248" s="282"/>
      <c r="PG248" s="282"/>
      <c r="PH248" s="282"/>
      <c r="PI248" s="282"/>
      <c r="PJ248" s="282"/>
      <c r="PK248" s="282"/>
      <c r="PL248" s="282"/>
      <c r="PM248" s="282"/>
      <c r="PN248" s="282"/>
      <c r="PO248" s="282"/>
      <c r="PP248" s="282"/>
      <c r="PQ248" s="282"/>
      <c r="PR248" s="282"/>
      <c r="PS248" s="282"/>
      <c r="PT248" s="282"/>
      <c r="PU248" s="282"/>
      <c r="PV248" s="282"/>
      <c r="PW248" s="282"/>
      <c r="PX248" s="282"/>
      <c r="PY248" s="282"/>
      <c r="PZ248" s="282"/>
      <c r="QA248" s="282"/>
      <c r="QB248" s="282"/>
      <c r="QC248" s="282"/>
      <c r="QD248" s="282"/>
      <c r="QE248" s="282"/>
      <c r="QF248" s="282"/>
      <c r="QG248" s="282"/>
      <c r="QH248" s="282"/>
      <c r="QI248" s="282"/>
      <c r="QJ248" s="282"/>
      <c r="QK248" s="282"/>
      <c r="QL248" s="282"/>
      <c r="QM248" s="282"/>
      <c r="QN248" s="282"/>
      <c r="QO248" s="282"/>
      <c r="QP248" s="282"/>
      <c r="QQ248" s="282"/>
      <c r="QR248" s="282"/>
      <c r="QS248" s="282"/>
      <c r="QT248" s="282"/>
      <c r="QU248" s="282"/>
      <c r="QV248" s="282"/>
      <c r="QW248" s="282"/>
      <c r="QX248" s="282"/>
      <c r="QY248" s="282"/>
      <c r="QZ248" s="282"/>
      <c r="RA248" s="282"/>
      <c r="RB248" s="282"/>
      <c r="RC248" s="282"/>
      <c r="RD248" s="282"/>
      <c r="RE248" s="282"/>
      <c r="RF248" s="282"/>
      <c r="RG248" s="282"/>
      <c r="RH248" s="282"/>
      <c r="RI248" s="282"/>
      <c r="RJ248" s="282"/>
      <c r="RK248" s="282"/>
      <c r="RL248" s="282"/>
      <c r="RM248" s="282"/>
      <c r="RN248" s="282"/>
      <c r="RO248" s="282"/>
      <c r="RP248" s="282"/>
      <c r="RQ248" s="282"/>
      <c r="RR248" s="282"/>
      <c r="RS248" s="282"/>
      <c r="RT248" s="282"/>
      <c r="RU248" s="282"/>
      <c r="RV248" s="282"/>
      <c r="RW248" s="282"/>
      <c r="RX248" s="282"/>
      <c r="RY248" s="282"/>
      <c r="RZ248" s="282"/>
      <c r="SA248" s="282"/>
      <c r="SB248" s="282"/>
      <c r="SC248" s="282"/>
      <c r="SD248" s="282"/>
      <c r="SE248" s="282"/>
      <c r="SF248" s="282"/>
      <c r="SG248" s="282"/>
      <c r="SH248" s="282"/>
      <c r="SI248" s="282"/>
      <c r="SJ248" s="282"/>
      <c r="SK248" s="282"/>
      <c r="SL248" s="282"/>
      <c r="SM248" s="282"/>
      <c r="SN248" s="282"/>
      <c r="SO248" s="282"/>
      <c r="SP248" s="282"/>
      <c r="SQ248" s="282"/>
      <c r="SR248" s="282"/>
      <c r="SS248" s="282"/>
      <c r="ST248" s="282"/>
      <c r="SU248" s="282"/>
      <c r="SV248" s="282"/>
      <c r="SW248" s="282"/>
      <c r="SX248" s="282"/>
      <c r="SY248" s="282"/>
      <c r="SZ248" s="282"/>
      <c r="TA248" s="282"/>
      <c r="TB248" s="282"/>
      <c r="TC248" s="282"/>
      <c r="TD248" s="282"/>
      <c r="TE248" s="282"/>
      <c r="TF248" s="282"/>
      <c r="TG248" s="282"/>
      <c r="TH248" s="282"/>
      <c r="TI248" s="282"/>
      <c r="TJ248" s="282"/>
      <c r="TK248" s="282"/>
      <c r="TL248" s="282"/>
      <c r="TM248" s="282"/>
      <c r="TN248" s="282"/>
      <c r="TO248" s="282"/>
      <c r="TP248" s="282"/>
      <c r="TQ248" s="282"/>
      <c r="TR248" s="282"/>
      <c r="TS248" s="282"/>
      <c r="TT248" s="282"/>
      <c r="TU248" s="282"/>
      <c r="TV248" s="282"/>
      <c r="TW248" s="282"/>
      <c r="TX248" s="282"/>
      <c r="TY248" s="282"/>
      <c r="TZ248" s="282"/>
      <c r="UA248" s="282"/>
      <c r="UB248" s="282"/>
      <c r="UC248" s="282"/>
      <c r="UD248" s="282"/>
      <c r="UE248" s="282"/>
      <c r="UF248" s="282"/>
      <c r="UG248" s="282"/>
      <c r="UH248" s="282"/>
      <c r="UI248" s="282"/>
      <c r="UJ248" s="282"/>
      <c r="UK248" s="282"/>
      <c r="UL248" s="282"/>
      <c r="UM248" s="282"/>
      <c r="UN248" s="282"/>
      <c r="UO248" s="282"/>
      <c r="UP248" s="282"/>
      <c r="UQ248" s="282"/>
      <c r="UR248" s="282"/>
      <c r="US248" s="282"/>
      <c r="UT248" s="282"/>
      <c r="UU248" s="282"/>
      <c r="UV248" s="282"/>
      <c r="UW248" s="282"/>
      <c r="UX248" s="282"/>
      <c r="UY248" s="282"/>
      <c r="UZ248" s="282"/>
      <c r="VA248" s="282"/>
      <c r="VB248" s="282"/>
      <c r="VC248" s="282"/>
      <c r="VD248" s="282"/>
      <c r="VE248" s="282"/>
      <c r="VF248" s="282"/>
      <c r="VG248" s="282"/>
      <c r="VH248" s="282"/>
      <c r="VI248" s="282"/>
      <c r="VJ248" s="282"/>
      <c r="VK248" s="282"/>
      <c r="VL248" s="282"/>
      <c r="VM248" s="282"/>
      <c r="VN248" s="282"/>
      <c r="VO248" s="282"/>
      <c r="VP248" s="282"/>
      <c r="VQ248" s="282"/>
      <c r="VR248" s="282"/>
      <c r="VS248" s="282"/>
      <c r="VT248" s="282"/>
      <c r="VU248" s="282"/>
      <c r="VV248" s="282"/>
      <c r="VW248" s="282"/>
      <c r="VX248" s="282"/>
      <c r="VY248" s="282"/>
      <c r="VZ248" s="282"/>
      <c r="WA248" s="282"/>
      <c r="WB248" s="282"/>
      <c r="WC248" s="282"/>
      <c r="WD248" s="282"/>
      <c r="WE248" s="282"/>
      <c r="WF248" s="282"/>
      <c r="WG248" s="282"/>
      <c r="WH248" s="282"/>
      <c r="WI248" s="282"/>
      <c r="WJ248" s="282"/>
      <c r="WK248" s="282"/>
      <c r="WL248" s="282"/>
      <c r="WM248" s="282"/>
      <c r="WN248" s="282"/>
      <c r="WO248" s="282"/>
      <c r="WP248" s="282"/>
      <c r="WQ248" s="282"/>
      <c r="WR248" s="282"/>
      <c r="WS248" s="282"/>
      <c r="WT248" s="282"/>
      <c r="WU248" s="282"/>
      <c r="WV248" s="282"/>
      <c r="WW248" s="282"/>
      <c r="WX248" s="282"/>
      <c r="WY248" s="282"/>
      <c r="WZ248" s="282"/>
      <c r="XA248" s="282"/>
      <c r="XB248" s="282"/>
      <c r="XC248" s="282"/>
      <c r="XD248" s="282"/>
      <c r="XE248" s="282"/>
      <c r="XF248" s="282"/>
      <c r="XG248" s="282"/>
      <c r="XH248" s="282"/>
      <c r="XI248" s="282"/>
      <c r="XJ248" s="282"/>
      <c r="XK248" s="282"/>
      <c r="XL248" s="282"/>
      <c r="XM248" s="282"/>
      <c r="XN248" s="282"/>
      <c r="XO248" s="282"/>
      <c r="XP248" s="282"/>
      <c r="XQ248" s="282"/>
      <c r="XR248" s="282"/>
      <c r="XS248" s="282"/>
      <c r="XT248" s="282"/>
      <c r="XU248" s="282"/>
      <c r="XV248" s="282"/>
      <c r="XW248" s="282"/>
      <c r="XX248" s="282"/>
      <c r="XY248" s="282"/>
      <c r="XZ248" s="282"/>
      <c r="YA248" s="282"/>
      <c r="YB248" s="282"/>
      <c r="YC248" s="282"/>
      <c r="YD248" s="282"/>
      <c r="YE248" s="282"/>
      <c r="YF248" s="282"/>
      <c r="YG248" s="282"/>
      <c r="YH248" s="282"/>
      <c r="YI248" s="282"/>
      <c r="YJ248" s="282"/>
      <c r="YK248" s="282"/>
      <c r="YL248" s="282"/>
      <c r="YM248" s="282"/>
      <c r="YN248" s="282"/>
      <c r="YO248" s="282"/>
      <c r="YP248" s="282"/>
      <c r="YQ248" s="282"/>
      <c r="YR248" s="282"/>
      <c r="YS248" s="282"/>
      <c r="YT248" s="282"/>
      <c r="YU248" s="282"/>
      <c r="YV248" s="282"/>
      <c r="YW248" s="282"/>
      <c r="YX248" s="282"/>
      <c r="YY248" s="282"/>
      <c r="YZ248" s="282"/>
      <c r="ZA248" s="282"/>
      <c r="ZB248" s="282"/>
      <c r="ZC248" s="282"/>
      <c r="ZD248" s="282"/>
      <c r="ZE248" s="282"/>
      <c r="ZF248" s="282"/>
      <c r="ZG248" s="282"/>
      <c r="ZH248" s="282"/>
      <c r="ZI248" s="282"/>
      <c r="ZJ248" s="282"/>
      <c r="ZK248" s="282"/>
      <c r="ZL248" s="282"/>
      <c r="ZM248" s="282"/>
      <c r="ZN248" s="282"/>
      <c r="ZO248" s="282"/>
      <c r="ZP248" s="282"/>
      <c r="ZQ248" s="282"/>
      <c r="ZR248" s="282"/>
      <c r="ZS248" s="282"/>
      <c r="ZT248" s="282"/>
      <c r="ZU248" s="282"/>
      <c r="ZV248" s="282"/>
      <c r="ZW248" s="282"/>
      <c r="ZX248" s="282"/>
      <c r="ZY248" s="282"/>
      <c r="ZZ248" s="282"/>
      <c r="AAA248" s="282"/>
      <c r="AAB248" s="282"/>
      <c r="AAC248" s="282"/>
      <c r="AAD248" s="282"/>
      <c r="AAE248" s="282"/>
      <c r="AAF248" s="282"/>
      <c r="AAG248" s="282"/>
      <c r="AAH248" s="282"/>
      <c r="AAI248" s="282"/>
      <c r="AAJ248" s="282"/>
      <c r="AAK248" s="282"/>
      <c r="AAL248" s="282"/>
      <c r="AAM248" s="282"/>
      <c r="AAN248" s="282"/>
      <c r="AAO248" s="282"/>
      <c r="AAP248" s="282"/>
      <c r="AAQ248" s="282"/>
      <c r="AAR248" s="282"/>
      <c r="AAS248" s="282"/>
      <c r="AAT248" s="282"/>
      <c r="AAU248" s="282"/>
      <c r="AAV248" s="282"/>
      <c r="AAW248" s="282"/>
      <c r="AAX248" s="282"/>
      <c r="AAY248" s="282"/>
      <c r="AAZ248" s="282"/>
      <c r="ABA248" s="282"/>
      <c r="ABB248" s="282"/>
      <c r="ABC248" s="282"/>
      <c r="ABD248" s="282"/>
      <c r="ABE248" s="282"/>
      <c r="ABF248" s="282"/>
      <c r="ABG248" s="282"/>
      <c r="ABH248" s="282"/>
      <c r="ABI248" s="282"/>
      <c r="ABJ248" s="282"/>
      <c r="ABK248" s="282"/>
      <c r="ABL248" s="282"/>
      <c r="ABM248" s="282"/>
      <c r="ABN248" s="282"/>
      <c r="ABO248" s="282"/>
      <c r="ABP248" s="282"/>
      <c r="ABQ248" s="282"/>
      <c r="ABR248" s="282"/>
      <c r="ABS248" s="282"/>
      <c r="ABT248" s="282"/>
      <c r="ABU248" s="282"/>
      <c r="ABV248" s="282"/>
      <c r="ABW248" s="282"/>
      <c r="ABX248" s="282"/>
      <c r="ABY248" s="282"/>
      <c r="ABZ248" s="282"/>
      <c r="ACA248" s="282"/>
      <c r="ACB248" s="282"/>
      <c r="ACC248" s="282"/>
      <c r="ACD248" s="282"/>
      <c r="ACE248" s="282"/>
      <c r="ACF248" s="282"/>
      <c r="ACG248" s="282"/>
      <c r="ACH248" s="282"/>
      <c r="ACI248" s="282"/>
      <c r="ACJ248" s="282"/>
      <c r="ACK248" s="282"/>
      <c r="ACL248" s="282"/>
      <c r="ACM248" s="282"/>
      <c r="ACN248" s="282"/>
      <c r="ACO248" s="282"/>
      <c r="ACP248" s="282"/>
      <c r="ACQ248" s="282"/>
      <c r="ACR248" s="282"/>
      <c r="ACS248" s="282"/>
      <c r="ACT248" s="282"/>
      <c r="ACU248" s="282"/>
      <c r="ACV248" s="282"/>
      <c r="ACW248" s="282"/>
      <c r="ACX248" s="282"/>
      <c r="ACY248" s="282"/>
      <c r="ACZ248" s="282"/>
      <c r="ADA248" s="282"/>
      <c r="ADB248" s="282"/>
      <c r="ADC248" s="282"/>
      <c r="ADD248" s="282"/>
      <c r="ADE248" s="282"/>
      <c r="ADF248" s="282"/>
      <c r="ADG248" s="282"/>
      <c r="ADH248" s="282"/>
      <c r="ADI248" s="282"/>
      <c r="ADJ248" s="282"/>
      <c r="ADK248" s="282"/>
      <c r="ADL248" s="282"/>
      <c r="ADM248" s="282"/>
      <c r="ADN248" s="282"/>
      <c r="ADO248" s="282"/>
      <c r="ADP248" s="282"/>
      <c r="ADQ248" s="282"/>
      <c r="ADR248" s="282"/>
      <c r="ADS248" s="282"/>
      <c r="ADT248" s="282"/>
      <c r="ADU248" s="282"/>
      <c r="ADV248" s="282"/>
      <c r="ADW248" s="282"/>
      <c r="ADX248" s="282"/>
      <c r="ADY248" s="282"/>
      <c r="ADZ248" s="282"/>
      <c r="AEA248" s="282"/>
      <c r="AEB248" s="282"/>
      <c r="AEC248" s="282"/>
      <c r="AED248" s="282"/>
      <c r="AEE248" s="282"/>
      <c r="AEF248" s="282"/>
      <c r="AEG248" s="282"/>
      <c r="AEH248" s="282"/>
      <c r="AEI248" s="282"/>
      <c r="AEJ248" s="282"/>
      <c r="AEK248" s="282"/>
      <c r="AEL248" s="282"/>
      <c r="AEM248" s="282"/>
      <c r="AEN248" s="282"/>
      <c r="AEO248" s="282"/>
      <c r="AEP248" s="282"/>
      <c r="AEQ248" s="282"/>
      <c r="AER248" s="282"/>
      <c r="AES248" s="282"/>
      <c r="AET248" s="282"/>
      <c r="AEU248" s="282"/>
      <c r="AEV248" s="282"/>
      <c r="AEW248" s="282"/>
      <c r="AEX248" s="282"/>
      <c r="AEY248" s="282"/>
      <c r="AEZ248" s="282"/>
      <c r="AFA248" s="282"/>
      <c r="AFB248" s="282"/>
      <c r="AFC248" s="282"/>
      <c r="AFD248" s="282"/>
      <c r="AFE248" s="282"/>
      <c r="AFF248" s="282"/>
      <c r="AFG248" s="282"/>
      <c r="AFH248" s="282"/>
      <c r="AFI248" s="282"/>
      <c r="AFJ248" s="282"/>
      <c r="AFK248" s="282"/>
      <c r="AFL248" s="282"/>
      <c r="AFM248" s="282"/>
      <c r="AFN248" s="282"/>
      <c r="AFO248" s="282"/>
      <c r="AFP248" s="282"/>
      <c r="AFQ248" s="282"/>
      <c r="AFR248" s="282"/>
      <c r="AFS248" s="282"/>
      <c r="AFT248" s="282"/>
      <c r="AFU248" s="282"/>
      <c r="AFV248" s="282"/>
      <c r="AFW248" s="282"/>
      <c r="AFX248" s="282"/>
      <c r="AFY248" s="282"/>
      <c r="AFZ248" s="282"/>
      <c r="AGA248" s="282"/>
      <c r="AGB248" s="282"/>
      <c r="AGC248" s="282"/>
      <c r="AGD248" s="282"/>
      <c r="AGE248" s="282"/>
      <c r="AGF248" s="282"/>
      <c r="AGG248" s="282"/>
      <c r="AGH248" s="282"/>
      <c r="AGI248" s="282"/>
      <c r="AGJ248" s="282"/>
      <c r="AGK248" s="282"/>
      <c r="AGL248" s="282"/>
      <c r="AGM248" s="282"/>
      <c r="AGN248" s="282"/>
      <c r="AGO248" s="282"/>
      <c r="AGP248" s="282"/>
      <c r="AGQ248" s="282"/>
      <c r="AGR248" s="282"/>
      <c r="AGS248" s="282"/>
      <c r="AGT248" s="282"/>
      <c r="AGU248" s="282"/>
      <c r="AGV248" s="282"/>
      <c r="AGW248" s="282"/>
      <c r="AGX248" s="282"/>
      <c r="AGY248" s="282"/>
      <c r="AGZ248" s="282"/>
      <c r="AHA248" s="282"/>
      <c r="AHB248" s="282"/>
      <c r="AHC248" s="282"/>
      <c r="AHD248" s="282"/>
      <c r="AHE248" s="282"/>
      <c r="AHF248" s="282"/>
      <c r="AHG248" s="282"/>
      <c r="AHH248" s="282"/>
      <c r="AHI248" s="282"/>
      <c r="AHJ248" s="282"/>
      <c r="AHK248" s="282"/>
      <c r="AHL248" s="282"/>
      <c r="AHM248" s="282"/>
      <c r="AHN248" s="282"/>
      <c r="AHO248" s="282"/>
      <c r="AHP248" s="282"/>
      <c r="AHQ248" s="282"/>
      <c r="AHR248" s="282"/>
      <c r="AHS248" s="282"/>
      <c r="AHT248" s="282"/>
      <c r="AHU248" s="282"/>
      <c r="AHV248" s="282"/>
      <c r="AHW248" s="282"/>
      <c r="AHX248" s="282"/>
      <c r="AHY248" s="282"/>
      <c r="AHZ248" s="282"/>
      <c r="AIA248" s="282"/>
      <c r="AIB248" s="282"/>
      <c r="AIC248" s="282"/>
      <c r="AID248" s="282"/>
      <c r="AIE248" s="282"/>
      <c r="AIF248" s="282"/>
      <c r="AIG248" s="282"/>
      <c r="AIH248" s="282"/>
      <c r="AII248" s="282"/>
      <c r="AIJ248" s="282"/>
      <c r="AIK248" s="282"/>
      <c r="AIL248" s="282"/>
      <c r="AIM248" s="282"/>
      <c r="AIN248" s="282"/>
      <c r="AIO248" s="282"/>
      <c r="AIP248" s="282"/>
      <c r="AIQ248" s="282"/>
      <c r="AIR248" s="282"/>
      <c r="AIS248" s="282"/>
      <c r="AIT248" s="282"/>
      <c r="AIU248" s="282"/>
      <c r="AIV248" s="282"/>
      <c r="AIW248" s="282"/>
      <c r="AIX248" s="282"/>
      <c r="AIY248" s="282"/>
      <c r="AIZ248" s="282"/>
      <c r="AJA248" s="282"/>
      <c r="AJB248" s="282"/>
      <c r="AJC248" s="282"/>
      <c r="AJD248" s="282"/>
      <c r="AJE248" s="282"/>
      <c r="AJF248" s="282"/>
      <c r="AJG248" s="282"/>
      <c r="AJH248" s="282"/>
      <c r="AJI248" s="282"/>
      <c r="AJJ248" s="282"/>
      <c r="AJK248" s="282"/>
      <c r="AJL248" s="282"/>
      <c r="AJM248" s="282"/>
      <c r="AJN248" s="282"/>
      <c r="AJO248" s="282"/>
      <c r="AJP248" s="282"/>
      <c r="AJQ248" s="282"/>
      <c r="AJR248" s="282"/>
      <c r="AJS248" s="282"/>
      <c r="AJT248" s="282"/>
      <c r="AJU248" s="282"/>
      <c r="AJV248" s="282"/>
      <c r="AJW248" s="282"/>
      <c r="AJX248" s="282"/>
      <c r="AJY248" s="282"/>
      <c r="AJZ248" s="282"/>
      <c r="AKA248" s="282"/>
      <c r="AKB248" s="282"/>
      <c r="AKC248" s="282"/>
      <c r="AKD248" s="282"/>
      <c r="AKE248" s="282"/>
      <c r="AKF248" s="282"/>
      <c r="AKG248" s="282"/>
      <c r="AKH248" s="282"/>
      <c r="AKI248" s="282"/>
      <c r="AKJ248" s="282"/>
      <c r="AKK248" s="282"/>
      <c r="AKL248" s="282"/>
      <c r="AKM248" s="282"/>
      <c r="AKN248" s="282"/>
      <c r="AKO248" s="282"/>
      <c r="AKP248" s="282"/>
      <c r="AKQ248" s="282"/>
      <c r="AKR248" s="282"/>
      <c r="AKS248" s="282"/>
      <c r="AKT248" s="282"/>
      <c r="AKU248" s="282"/>
      <c r="AKV248" s="282"/>
      <c r="AKW248" s="282"/>
      <c r="AKX248" s="282"/>
      <c r="AKY248" s="282"/>
      <c r="AKZ248" s="282"/>
      <c r="ALA248" s="282"/>
      <c r="ALB248" s="282"/>
      <c r="ALC248" s="282"/>
      <c r="ALD248" s="282"/>
      <c r="ALE248" s="282"/>
      <c r="ALF248" s="282"/>
      <c r="ALG248" s="282"/>
      <c r="ALH248" s="282"/>
      <c r="ALI248" s="282"/>
      <c r="ALJ248" s="282"/>
      <c r="ALK248" s="282"/>
      <c r="ALL248" s="282"/>
      <c r="ALM248" s="282"/>
      <c r="ALN248" s="282"/>
      <c r="ALO248" s="282"/>
      <c r="ALP248" s="282"/>
      <c r="ALQ248" s="282"/>
      <c r="ALR248" s="282"/>
      <c r="ALS248" s="282"/>
      <c r="ALT248" s="282"/>
      <c r="ALU248" s="282"/>
      <c r="ALV248" s="282"/>
      <c r="ALW248" s="282"/>
      <c r="ALX248" s="282"/>
      <c r="ALY248" s="282"/>
      <c r="ALZ248" s="282"/>
      <c r="AMA248" s="282"/>
      <c r="AMB248" s="282"/>
      <c r="AMC248" s="282"/>
      <c r="AMD248" s="282"/>
      <c r="AME248" s="282"/>
      <c r="AMF248" s="282"/>
      <c r="AMG248" s="282"/>
      <c r="AMH248" s="282"/>
      <c r="AMI248" s="282"/>
      <c r="AMJ248" s="282"/>
      <c r="AMK248" s="282"/>
      <c r="AML248" s="282"/>
      <c r="AMM248" s="282"/>
      <c r="AMN248" s="282"/>
      <c r="AMO248" s="282"/>
      <c r="AMP248" s="282"/>
      <c r="AMQ248" s="282"/>
      <c r="AMR248" s="282"/>
      <c r="AMS248" s="282"/>
      <c r="AMT248" s="282"/>
      <c r="AMU248" s="282"/>
      <c r="AMV248" s="282"/>
      <c r="AMW248" s="282"/>
      <c r="AMX248" s="282"/>
      <c r="AMY248" s="282"/>
      <c r="AMZ248" s="282"/>
      <c r="ANA248" s="282"/>
      <c r="ANB248" s="282"/>
      <c r="ANC248" s="282"/>
      <c r="AND248" s="282"/>
      <c r="ANE248" s="282"/>
      <c r="ANF248" s="282"/>
      <c r="ANG248" s="282"/>
      <c r="ANH248" s="282"/>
      <c r="ANI248" s="282"/>
      <c r="ANJ248" s="282"/>
      <c r="ANK248" s="282"/>
      <c r="ANL248" s="282"/>
      <c r="ANM248" s="282"/>
      <c r="ANN248" s="282"/>
      <c r="ANO248" s="282"/>
      <c r="ANP248" s="282"/>
      <c r="ANQ248" s="282"/>
      <c r="ANR248" s="282"/>
      <c r="ANS248" s="282"/>
      <c r="ANT248" s="282"/>
      <c r="ANU248" s="282"/>
      <c r="ANV248" s="282"/>
      <c r="ANW248" s="282"/>
      <c r="ANX248" s="282"/>
      <c r="ANY248" s="282"/>
      <c r="ANZ248" s="282"/>
      <c r="AOA248" s="282"/>
      <c r="AOB248" s="282"/>
      <c r="AOC248" s="282"/>
      <c r="AOD248" s="282"/>
      <c r="AOE248" s="282"/>
      <c r="AOF248" s="282"/>
      <c r="AOG248" s="282"/>
      <c r="AOH248" s="282"/>
      <c r="AOI248" s="282"/>
      <c r="AOJ248" s="282"/>
      <c r="AOK248" s="282"/>
      <c r="AOL248" s="282"/>
      <c r="AOM248" s="282"/>
      <c r="AON248" s="282"/>
      <c r="AOO248" s="282"/>
      <c r="AOP248" s="282"/>
      <c r="AOQ248" s="282"/>
      <c r="AOR248" s="282"/>
      <c r="AOS248" s="282"/>
      <c r="AOT248" s="282"/>
      <c r="AOU248" s="282"/>
      <c r="AOV248" s="282"/>
      <c r="AOW248" s="282"/>
      <c r="AOX248" s="282"/>
      <c r="AOY248" s="282"/>
      <c r="AOZ248" s="282"/>
      <c r="APA248" s="282"/>
      <c r="APB248" s="282"/>
      <c r="APC248" s="282"/>
      <c r="APD248" s="282"/>
      <c r="APE248" s="282"/>
      <c r="APF248" s="282"/>
      <c r="APG248" s="282"/>
      <c r="APH248" s="282"/>
      <c r="API248" s="282"/>
      <c r="APJ248" s="282"/>
      <c r="APK248" s="282"/>
      <c r="APL248" s="282"/>
      <c r="APM248" s="282"/>
      <c r="APN248" s="282"/>
      <c r="APO248" s="282"/>
      <c r="APP248" s="282"/>
      <c r="APQ248" s="282"/>
      <c r="APR248" s="282"/>
      <c r="APS248" s="282"/>
      <c r="APT248" s="282"/>
      <c r="APU248" s="282"/>
      <c r="APV248" s="282"/>
      <c r="APW248" s="282"/>
      <c r="APX248" s="282"/>
      <c r="APY248" s="282"/>
      <c r="APZ248" s="282"/>
      <c r="AQA248" s="282"/>
      <c r="AQB248" s="282"/>
      <c r="AQC248" s="282"/>
      <c r="AQD248" s="282"/>
      <c r="AQE248" s="282"/>
      <c r="AQF248" s="282"/>
      <c r="AQG248" s="282"/>
      <c r="AQH248" s="282"/>
      <c r="AQI248" s="282"/>
      <c r="AQJ248" s="282"/>
      <c r="AQK248" s="282"/>
      <c r="AQL248" s="282"/>
      <c r="AQM248" s="282"/>
      <c r="AQN248" s="282"/>
      <c r="AQO248" s="282"/>
      <c r="AQP248" s="282"/>
      <c r="AQQ248" s="282"/>
      <c r="AQR248" s="282"/>
      <c r="AQS248" s="282"/>
      <c r="AQT248" s="282"/>
      <c r="AQU248" s="282"/>
      <c r="AQV248" s="282"/>
      <c r="AQW248" s="282"/>
      <c r="AQX248" s="282"/>
      <c r="AQY248" s="282"/>
      <c r="AQZ248" s="282"/>
      <c r="ARA248" s="282"/>
      <c r="ARB248" s="282"/>
      <c r="ARC248" s="282"/>
      <c r="ARD248" s="282"/>
      <c r="ARE248" s="282"/>
      <c r="ARF248" s="282"/>
      <c r="ARG248" s="282"/>
      <c r="ARH248" s="282"/>
      <c r="ARI248" s="282"/>
      <c r="ARJ248" s="282"/>
      <c r="ARK248" s="282"/>
      <c r="ARL248" s="282"/>
      <c r="ARM248" s="282"/>
      <c r="ARN248" s="282"/>
      <c r="ARO248" s="282"/>
      <c r="ARP248" s="282"/>
      <c r="ARQ248" s="282"/>
      <c r="ARR248" s="282"/>
      <c r="ARS248" s="282"/>
      <c r="ART248" s="282"/>
      <c r="ARU248" s="282"/>
      <c r="ARV248" s="282"/>
      <c r="ARW248" s="282"/>
      <c r="ARX248" s="282"/>
      <c r="ARY248" s="282"/>
      <c r="ARZ248" s="282"/>
      <c r="ASA248" s="282"/>
      <c r="ASB248" s="282"/>
      <c r="ASC248" s="282"/>
      <c r="ASD248" s="282"/>
      <c r="ASE248" s="282"/>
      <c r="ASF248" s="282"/>
      <c r="ASG248" s="282"/>
      <c r="ASH248" s="282"/>
      <c r="ASI248" s="282"/>
      <c r="ASJ248" s="282"/>
      <c r="ASK248" s="282"/>
      <c r="ASL248" s="282"/>
      <c r="ASM248" s="282"/>
      <c r="ASN248" s="282"/>
      <c r="ASO248" s="282"/>
      <c r="ASP248" s="282"/>
      <c r="ASQ248" s="282"/>
      <c r="ASR248" s="282"/>
      <c r="ASS248" s="282"/>
      <c r="AST248" s="282"/>
      <c r="ASU248" s="282"/>
      <c r="ASV248" s="282"/>
      <c r="ASW248" s="282"/>
      <c r="ASX248" s="282"/>
      <c r="ASY248" s="282"/>
      <c r="ASZ248" s="282"/>
      <c r="ATA248" s="282"/>
      <c r="ATB248" s="282"/>
      <c r="ATC248" s="282"/>
      <c r="ATD248" s="282"/>
      <c r="ATE248" s="282"/>
      <c r="ATF248" s="282"/>
      <c r="ATG248" s="282"/>
      <c r="ATH248" s="282"/>
      <c r="ATI248" s="282"/>
      <c r="ATJ248" s="282"/>
      <c r="ATK248" s="282"/>
      <c r="ATL248" s="282"/>
      <c r="ATM248" s="282"/>
      <c r="ATN248" s="282"/>
      <c r="ATO248" s="282"/>
      <c r="ATP248" s="282"/>
      <c r="ATQ248" s="282"/>
      <c r="ATR248" s="282"/>
      <c r="ATS248" s="282"/>
      <c r="ATT248" s="282"/>
      <c r="ATU248" s="282"/>
      <c r="ATV248" s="282"/>
      <c r="ATW248" s="282"/>
      <c r="ATX248" s="282"/>
      <c r="ATY248" s="282"/>
      <c r="ATZ248" s="282"/>
      <c r="AUA248" s="282"/>
      <c r="AUB248" s="282"/>
      <c r="AUC248" s="282"/>
      <c r="AUD248" s="282"/>
      <c r="AUE248" s="282"/>
      <c r="AUF248" s="282"/>
      <c r="AUG248" s="282"/>
      <c r="AUH248" s="282"/>
      <c r="AUI248" s="282"/>
      <c r="AUJ248" s="282"/>
      <c r="AUK248" s="282"/>
      <c r="AUL248" s="282"/>
      <c r="AUM248" s="282"/>
      <c r="AUN248" s="282"/>
      <c r="AUO248" s="282"/>
      <c r="AUP248" s="282"/>
      <c r="AUQ248" s="282"/>
      <c r="AUR248" s="282"/>
      <c r="AUS248" s="282"/>
      <c r="AUT248" s="282"/>
      <c r="AUU248" s="282"/>
      <c r="AUV248" s="282"/>
      <c r="AUW248" s="282"/>
      <c r="AUX248" s="282"/>
      <c r="AUY248" s="282"/>
      <c r="AUZ248" s="282"/>
      <c r="AVA248" s="282"/>
      <c r="AVB248" s="282"/>
      <c r="AVC248" s="282"/>
      <c r="AVD248" s="282"/>
      <c r="AVE248" s="282"/>
      <c r="AVF248" s="282"/>
      <c r="AVG248" s="282"/>
      <c r="AVH248" s="282"/>
      <c r="AVI248" s="282"/>
      <c r="AVJ248" s="282"/>
      <c r="AVK248" s="282"/>
      <c r="AVL248" s="282"/>
      <c r="AVM248" s="282"/>
      <c r="AVN248" s="282"/>
      <c r="AVO248" s="282"/>
      <c r="AVP248" s="282"/>
      <c r="AVQ248" s="282"/>
      <c r="AVR248" s="282"/>
      <c r="AVS248" s="282"/>
      <c r="AVT248" s="282"/>
      <c r="AVU248" s="282"/>
      <c r="AVV248" s="282"/>
      <c r="AVW248" s="282"/>
      <c r="AVX248" s="282"/>
      <c r="AVY248" s="282"/>
      <c r="AVZ248" s="282"/>
      <c r="AWA248" s="282"/>
      <c r="AWB248" s="282"/>
      <c r="AWC248" s="282"/>
      <c r="AWD248" s="282"/>
      <c r="AWE248" s="282"/>
      <c r="AWF248" s="282"/>
      <c r="AWG248" s="282"/>
      <c r="AWH248" s="282"/>
      <c r="AWI248" s="282"/>
      <c r="AWJ248" s="282"/>
      <c r="AWK248" s="282"/>
      <c r="AWL248" s="282"/>
      <c r="AWM248" s="282"/>
      <c r="AWN248" s="282"/>
      <c r="AWO248" s="282"/>
      <c r="AWP248" s="282"/>
      <c r="AWQ248" s="282"/>
      <c r="AWR248" s="282"/>
      <c r="AWS248" s="282"/>
      <c r="AWT248" s="282"/>
      <c r="AWU248" s="282"/>
      <c r="AWV248" s="282"/>
      <c r="AWW248" s="282"/>
      <c r="AWX248" s="282"/>
      <c r="AWY248" s="282"/>
      <c r="AWZ248" s="282"/>
      <c r="AXA248" s="282"/>
      <c r="AXB248" s="282"/>
      <c r="AXC248" s="282"/>
      <c r="AXD248" s="282"/>
      <c r="AXE248" s="282"/>
      <c r="AXF248" s="282"/>
      <c r="AXG248" s="282"/>
      <c r="AXH248" s="282"/>
      <c r="AXI248" s="282"/>
      <c r="AXJ248" s="282"/>
      <c r="AXK248" s="282"/>
      <c r="AXL248" s="282"/>
      <c r="AXM248" s="282"/>
      <c r="AXN248" s="282"/>
      <c r="AXO248" s="282"/>
      <c r="AXP248" s="282"/>
      <c r="AXQ248" s="282"/>
      <c r="AXR248" s="282"/>
      <c r="AXS248" s="282"/>
      <c r="AXT248" s="282"/>
      <c r="AXU248" s="282"/>
      <c r="AXV248" s="282"/>
      <c r="AXW248" s="282"/>
      <c r="AXX248" s="282"/>
      <c r="AXY248" s="282"/>
      <c r="AXZ248" s="282"/>
      <c r="AYA248" s="282"/>
      <c r="AYB248" s="282"/>
      <c r="AYC248" s="282"/>
      <c r="AYD248" s="282"/>
      <c r="AYE248" s="282"/>
      <c r="AYF248" s="282"/>
      <c r="AYG248" s="282"/>
      <c r="AYH248" s="282"/>
      <c r="AYI248" s="282"/>
      <c r="AYJ248" s="282"/>
      <c r="AYK248" s="282"/>
      <c r="AYL248" s="282"/>
      <c r="AYM248" s="282"/>
      <c r="AYN248" s="282"/>
      <c r="AYO248" s="282"/>
      <c r="AYP248" s="282"/>
      <c r="AYQ248" s="282"/>
      <c r="AYR248" s="282"/>
      <c r="AYS248" s="282"/>
      <c r="AYT248" s="282"/>
      <c r="AYU248" s="282"/>
      <c r="AYV248" s="282"/>
      <c r="AYW248" s="282"/>
      <c r="AYX248" s="282"/>
      <c r="AYY248" s="282"/>
      <c r="AYZ248" s="282"/>
      <c r="AZA248" s="282"/>
      <c r="AZB248" s="282"/>
      <c r="AZC248" s="282"/>
      <c r="AZD248" s="282"/>
      <c r="AZE248" s="282"/>
      <c r="AZF248" s="282"/>
      <c r="AZG248" s="282"/>
      <c r="AZH248" s="282"/>
      <c r="AZI248" s="282"/>
      <c r="AZJ248" s="282"/>
      <c r="AZK248" s="282"/>
      <c r="AZL248" s="282"/>
      <c r="AZM248" s="282"/>
      <c r="AZN248" s="282"/>
      <c r="AZO248" s="282"/>
      <c r="AZP248" s="282"/>
      <c r="AZQ248" s="282"/>
      <c r="AZR248" s="282"/>
      <c r="AZS248" s="282"/>
      <c r="AZT248" s="282"/>
      <c r="AZU248" s="282"/>
      <c r="AZV248" s="282"/>
      <c r="AZW248" s="282"/>
      <c r="AZX248" s="282"/>
      <c r="AZY248" s="282"/>
      <c r="AZZ248" s="282"/>
      <c r="BAA248" s="282"/>
      <c r="BAB248" s="282"/>
      <c r="BAC248" s="282"/>
      <c r="BAD248" s="282"/>
      <c r="BAE248" s="282"/>
      <c r="BAF248" s="282"/>
      <c r="BAG248" s="282"/>
      <c r="BAH248" s="282"/>
      <c r="BAI248" s="282"/>
      <c r="BAJ248" s="282"/>
      <c r="BAK248" s="282"/>
      <c r="BAL248" s="282"/>
      <c r="BAM248" s="282"/>
      <c r="BAN248" s="282"/>
      <c r="BAO248" s="282"/>
      <c r="BAP248" s="282"/>
      <c r="BAQ248" s="282"/>
      <c r="BAR248" s="282"/>
      <c r="BAS248" s="282"/>
      <c r="BAT248" s="282"/>
      <c r="BAU248" s="282"/>
      <c r="BAV248" s="282"/>
      <c r="BAW248" s="282"/>
      <c r="BAX248" s="282"/>
      <c r="BAY248" s="282"/>
      <c r="BAZ248" s="282"/>
      <c r="BBA248" s="282"/>
      <c r="BBB248" s="282"/>
      <c r="BBC248" s="282"/>
      <c r="BBD248" s="282"/>
      <c r="BBE248" s="282"/>
      <c r="BBF248" s="282"/>
      <c r="BBG248" s="282"/>
      <c r="BBH248" s="282"/>
      <c r="BBI248" s="282"/>
      <c r="BBJ248" s="282"/>
      <c r="BBK248" s="282"/>
      <c r="BBL248" s="282"/>
      <c r="BBM248" s="282"/>
      <c r="BBN248" s="282"/>
      <c r="BBO248" s="282"/>
      <c r="BBP248" s="282"/>
      <c r="BBQ248" s="282"/>
      <c r="BBR248" s="282"/>
      <c r="BBS248" s="282"/>
      <c r="BBT248" s="282"/>
      <c r="BBU248" s="282"/>
      <c r="BBV248" s="282"/>
      <c r="BBW248" s="282"/>
      <c r="BBX248" s="282"/>
      <c r="BBY248" s="282"/>
      <c r="BBZ248" s="282"/>
      <c r="BCA248" s="282"/>
      <c r="BCB248" s="282"/>
      <c r="BCC248" s="282"/>
      <c r="BCD248" s="282"/>
      <c r="BCE248" s="282"/>
      <c r="BCF248" s="282"/>
      <c r="BCG248" s="282"/>
      <c r="BCH248" s="282"/>
      <c r="BCI248" s="282"/>
      <c r="BCJ248" s="282"/>
      <c r="BCK248" s="282"/>
      <c r="BCL248" s="282"/>
      <c r="BCM248" s="282"/>
      <c r="BCN248" s="282"/>
      <c r="BCO248" s="282"/>
      <c r="BCP248" s="282"/>
      <c r="BCQ248" s="282"/>
      <c r="BCR248" s="282"/>
      <c r="BCS248" s="282"/>
      <c r="BCT248" s="282"/>
      <c r="BCU248" s="282"/>
      <c r="BCV248" s="282"/>
      <c r="BCW248" s="282"/>
      <c r="BCX248" s="282"/>
      <c r="BCY248" s="282"/>
      <c r="BCZ248" s="282"/>
      <c r="BDA248" s="282"/>
      <c r="BDB248" s="282"/>
      <c r="BDC248" s="282"/>
      <c r="BDD248" s="282"/>
      <c r="BDE248" s="282"/>
      <c r="BDF248" s="282"/>
      <c r="BDG248" s="282"/>
      <c r="BDH248" s="282"/>
      <c r="BDI248" s="282"/>
      <c r="BDJ248" s="282"/>
      <c r="BDK248" s="282"/>
      <c r="BDL248" s="282"/>
      <c r="BDM248" s="282"/>
      <c r="BDN248" s="282"/>
      <c r="BDO248" s="282"/>
      <c r="BDP248" s="282"/>
      <c r="BDQ248" s="282"/>
      <c r="BDR248" s="282"/>
      <c r="BDS248" s="282"/>
      <c r="BDT248" s="282"/>
      <c r="BDU248" s="282"/>
      <c r="BDV248" s="282"/>
      <c r="BDW248" s="282"/>
      <c r="BDX248" s="282"/>
      <c r="BDY248" s="282"/>
      <c r="BDZ248" s="282"/>
      <c r="BEA248" s="282"/>
      <c r="BEB248" s="282"/>
      <c r="BEC248" s="282"/>
      <c r="BED248" s="282"/>
      <c r="BEE248" s="282"/>
      <c r="BEF248" s="282"/>
      <c r="BEG248" s="282"/>
      <c r="BEH248" s="282"/>
      <c r="BEI248" s="282"/>
      <c r="BEJ248" s="282"/>
      <c r="BEK248" s="282"/>
      <c r="BEL248" s="282"/>
      <c r="BEM248" s="282"/>
      <c r="BEN248" s="282"/>
      <c r="BEO248" s="282"/>
      <c r="BEP248" s="282"/>
      <c r="BEQ248" s="282"/>
      <c r="BER248" s="282"/>
      <c r="BES248" s="282"/>
      <c r="BET248" s="282"/>
      <c r="BEU248" s="282"/>
      <c r="BEV248" s="282"/>
      <c r="BEW248" s="282"/>
      <c r="BEX248" s="282"/>
      <c r="BEY248" s="282"/>
      <c r="BEZ248" s="282"/>
      <c r="BFA248" s="282"/>
      <c r="BFB248" s="282"/>
      <c r="BFC248" s="282"/>
      <c r="BFD248" s="282"/>
      <c r="BFE248" s="282"/>
      <c r="BFF248" s="282"/>
      <c r="BFG248" s="282"/>
      <c r="BFH248" s="282"/>
      <c r="BFI248" s="282"/>
      <c r="BFJ248" s="282"/>
      <c r="BFK248" s="282"/>
      <c r="BFL248" s="282"/>
      <c r="BFM248" s="282"/>
      <c r="BFN248" s="282"/>
      <c r="BFO248" s="282"/>
      <c r="BFP248" s="282"/>
      <c r="BFQ248" s="282"/>
      <c r="BFR248" s="282"/>
      <c r="BFS248" s="282"/>
      <c r="BFT248" s="282"/>
      <c r="BFU248" s="282"/>
      <c r="BFV248" s="282"/>
      <c r="BFW248" s="282"/>
      <c r="BFX248" s="282"/>
      <c r="BFY248" s="282"/>
      <c r="BFZ248" s="282"/>
      <c r="BGA248" s="282"/>
      <c r="BGB248" s="282"/>
      <c r="BGC248" s="282"/>
      <c r="BGD248" s="282"/>
      <c r="BGE248" s="282"/>
      <c r="BGF248" s="282"/>
      <c r="BGG248" s="282"/>
      <c r="BGH248" s="282"/>
      <c r="BGI248" s="282"/>
      <c r="BGJ248" s="282"/>
      <c r="BGK248" s="282"/>
      <c r="BGL248" s="282"/>
      <c r="BGM248" s="282"/>
      <c r="BGN248" s="282"/>
      <c r="BGO248" s="282"/>
      <c r="BGP248" s="282"/>
      <c r="BGQ248" s="282"/>
      <c r="BGR248" s="282"/>
      <c r="BGS248" s="282"/>
      <c r="BGT248" s="282"/>
      <c r="BGU248" s="282"/>
      <c r="BGV248" s="282"/>
      <c r="BGW248" s="282"/>
      <c r="BGX248" s="282"/>
      <c r="BGY248" s="282"/>
      <c r="BGZ248" s="282"/>
      <c r="BHA248" s="282"/>
      <c r="BHB248" s="282"/>
      <c r="BHC248" s="282"/>
      <c r="BHD248" s="282"/>
      <c r="BHE248" s="282"/>
      <c r="BHF248" s="282"/>
      <c r="BHG248" s="282"/>
      <c r="BHH248" s="282"/>
      <c r="BHI248" s="282"/>
      <c r="BHJ248" s="282"/>
      <c r="BHK248" s="282"/>
      <c r="BHL248" s="282"/>
      <c r="BHM248" s="282"/>
      <c r="BHN248" s="282"/>
      <c r="BHO248" s="282"/>
      <c r="BHP248" s="282"/>
      <c r="BHQ248" s="282"/>
      <c r="BHR248" s="282"/>
      <c r="BHS248" s="282"/>
      <c r="BHT248" s="282"/>
      <c r="BHU248" s="282"/>
      <c r="BHV248" s="282"/>
      <c r="BHW248" s="282"/>
      <c r="BHX248" s="282"/>
      <c r="BHY248" s="282"/>
      <c r="BHZ248" s="282"/>
      <c r="BIA248" s="282"/>
      <c r="BIB248" s="282"/>
      <c r="BIC248" s="282"/>
      <c r="BID248" s="282"/>
      <c r="BIE248" s="282"/>
      <c r="BIF248" s="282"/>
      <c r="BIG248" s="282"/>
      <c r="BIH248" s="282"/>
      <c r="BII248" s="282"/>
      <c r="BIJ248" s="282"/>
      <c r="BIK248" s="282"/>
      <c r="BIL248" s="282"/>
      <c r="BIM248" s="282"/>
      <c r="BIN248" s="282"/>
      <c r="BIO248" s="282"/>
      <c r="BIP248" s="282"/>
      <c r="BIQ248" s="282"/>
      <c r="BIR248" s="282"/>
      <c r="BIS248" s="282"/>
      <c r="BIT248" s="282"/>
      <c r="BIU248" s="282"/>
      <c r="BIV248" s="282"/>
      <c r="BIW248" s="282"/>
      <c r="BIX248" s="282"/>
      <c r="BIY248" s="282"/>
      <c r="BIZ248" s="282"/>
      <c r="BJA248" s="282"/>
      <c r="BJB248" s="282"/>
      <c r="BJC248" s="282"/>
      <c r="BJD248" s="282"/>
      <c r="BJE248" s="282"/>
      <c r="BJF248" s="282"/>
      <c r="BJG248" s="282"/>
      <c r="BJH248" s="282"/>
      <c r="BJI248" s="282"/>
      <c r="BJJ248" s="282"/>
      <c r="BJK248" s="282"/>
      <c r="BJL248" s="282"/>
      <c r="BJM248" s="282"/>
      <c r="BJN248" s="282"/>
      <c r="BJO248" s="282"/>
      <c r="BJP248" s="282"/>
      <c r="BJQ248" s="282"/>
      <c r="BJR248" s="282"/>
      <c r="BJS248" s="282"/>
      <c r="BJT248" s="282"/>
      <c r="BJU248" s="282"/>
      <c r="BJV248" s="282"/>
      <c r="BJW248" s="282"/>
      <c r="BJX248" s="282"/>
      <c r="BJY248" s="282"/>
      <c r="BJZ248" s="282"/>
      <c r="BKA248" s="282"/>
      <c r="BKB248" s="282"/>
      <c r="BKC248" s="282"/>
      <c r="BKD248" s="282"/>
      <c r="BKE248" s="282"/>
      <c r="BKF248" s="282"/>
      <c r="BKG248" s="282"/>
      <c r="BKH248" s="282"/>
      <c r="BKI248" s="282"/>
      <c r="BKJ248" s="282"/>
      <c r="BKK248" s="282"/>
      <c r="BKL248" s="282"/>
      <c r="BKM248" s="282"/>
      <c r="BKN248" s="282"/>
      <c r="BKO248" s="282"/>
      <c r="BKP248" s="282"/>
      <c r="BKQ248" s="282"/>
      <c r="BKR248" s="282"/>
      <c r="BKS248" s="282"/>
      <c r="BKT248" s="282"/>
      <c r="BKU248" s="282"/>
      <c r="BKV248" s="282"/>
      <c r="BKW248" s="282"/>
      <c r="BKX248" s="282"/>
      <c r="BKY248" s="282"/>
      <c r="BKZ248" s="282"/>
      <c r="BLA248" s="282"/>
      <c r="BLB248" s="282"/>
      <c r="BLC248" s="282"/>
      <c r="BLD248" s="282"/>
      <c r="BLE248" s="282"/>
      <c r="BLF248" s="282"/>
      <c r="BLG248" s="282"/>
      <c r="BLH248" s="282"/>
      <c r="BLI248" s="282"/>
      <c r="BLJ248" s="282"/>
      <c r="BLK248" s="282"/>
      <c r="BLL248" s="282"/>
      <c r="BLM248" s="282"/>
      <c r="BLN248" s="282"/>
      <c r="BLO248" s="282"/>
      <c r="BLP248" s="282"/>
      <c r="BLQ248" s="282"/>
      <c r="BLR248" s="282"/>
      <c r="BLS248" s="282"/>
      <c r="BLT248" s="282"/>
      <c r="BLU248" s="282"/>
      <c r="BLV248" s="282"/>
      <c r="BLW248" s="282"/>
      <c r="BLX248" s="282"/>
      <c r="BLY248" s="282"/>
      <c r="BLZ248" s="282"/>
      <c r="BMA248" s="282"/>
      <c r="BMB248" s="282"/>
      <c r="BMC248" s="282"/>
      <c r="BMD248" s="282"/>
      <c r="BME248" s="282"/>
      <c r="BMF248" s="282"/>
      <c r="BMG248" s="282"/>
      <c r="BMH248" s="282"/>
      <c r="BMI248" s="282"/>
      <c r="BMJ248" s="282"/>
      <c r="BMK248" s="282"/>
      <c r="BML248" s="282"/>
      <c r="BMM248" s="282"/>
      <c r="BMN248" s="282"/>
      <c r="BMO248" s="282"/>
      <c r="BMP248" s="282"/>
      <c r="BMQ248" s="282"/>
      <c r="BMR248" s="282"/>
      <c r="BMS248" s="282"/>
      <c r="BMT248" s="282"/>
      <c r="BMU248" s="282"/>
      <c r="BMV248" s="282"/>
      <c r="BMW248" s="282"/>
      <c r="BMX248" s="282"/>
      <c r="BMY248" s="282"/>
      <c r="BMZ248" s="282"/>
      <c r="BNA248" s="282"/>
      <c r="BNB248" s="282"/>
      <c r="BNC248" s="282"/>
      <c r="BND248" s="282"/>
      <c r="BNE248" s="282"/>
      <c r="BNF248" s="282"/>
      <c r="BNG248" s="282"/>
      <c r="BNH248" s="282"/>
      <c r="BNI248" s="282"/>
      <c r="BNJ248" s="282"/>
      <c r="BNK248" s="282"/>
      <c r="BNL248" s="282"/>
      <c r="BNM248" s="282"/>
      <c r="BNN248" s="282"/>
      <c r="BNO248" s="282"/>
      <c r="BNP248" s="282"/>
      <c r="BNQ248" s="282"/>
      <c r="BNR248" s="282"/>
      <c r="BNS248" s="282"/>
      <c r="BNT248" s="282"/>
      <c r="BNU248" s="282"/>
      <c r="BNV248" s="282"/>
      <c r="BNW248" s="282"/>
      <c r="BNX248" s="282"/>
      <c r="BNY248" s="282"/>
      <c r="BNZ248" s="282"/>
      <c r="BOA248" s="282"/>
      <c r="BOB248" s="282"/>
      <c r="BOC248" s="282"/>
      <c r="BOD248" s="282"/>
      <c r="BOE248" s="282"/>
      <c r="BOF248" s="282"/>
      <c r="BOG248" s="282"/>
      <c r="BOH248" s="282"/>
      <c r="BOI248" s="282"/>
      <c r="BOJ248" s="282"/>
      <c r="BOK248" s="282"/>
      <c r="BOL248" s="282"/>
      <c r="BOM248" s="282"/>
      <c r="BON248" s="282"/>
      <c r="BOO248" s="282"/>
      <c r="BOP248" s="282"/>
      <c r="BOQ248" s="282"/>
      <c r="BOR248" s="282"/>
      <c r="BOS248" s="282"/>
      <c r="BOT248" s="282"/>
      <c r="BOU248" s="282"/>
      <c r="BOV248" s="282"/>
      <c r="BOW248" s="282"/>
      <c r="BOX248" s="282"/>
      <c r="BOY248" s="282"/>
      <c r="BOZ248" s="282"/>
      <c r="BPA248" s="282"/>
      <c r="BPB248" s="282"/>
      <c r="BPC248" s="282"/>
      <c r="BPD248" s="282"/>
      <c r="BPE248" s="282"/>
      <c r="BPF248" s="282"/>
      <c r="BPG248" s="282"/>
      <c r="BPH248" s="282"/>
      <c r="BPI248" s="282"/>
      <c r="BPJ248" s="282"/>
      <c r="BPK248" s="282"/>
      <c r="BPL248" s="282"/>
      <c r="BPM248" s="282"/>
      <c r="BPN248" s="282"/>
      <c r="BPO248" s="282"/>
      <c r="BPP248" s="282"/>
      <c r="BPQ248" s="282"/>
      <c r="BPR248" s="282"/>
      <c r="BPS248" s="282"/>
      <c r="BPT248" s="282"/>
      <c r="BPU248" s="282"/>
      <c r="BPV248" s="282"/>
      <c r="BPW248" s="282"/>
      <c r="BPX248" s="282"/>
      <c r="BPY248" s="282"/>
      <c r="BPZ248" s="282"/>
      <c r="BQA248" s="282"/>
      <c r="BQB248" s="282"/>
      <c r="BQC248" s="282"/>
      <c r="BQD248" s="282"/>
      <c r="BQE248" s="282"/>
      <c r="BQF248" s="282"/>
      <c r="BQG248" s="282"/>
      <c r="BQH248" s="282"/>
      <c r="BQI248" s="282"/>
      <c r="BQJ248" s="282"/>
      <c r="BQK248" s="282"/>
      <c r="BQL248" s="282"/>
      <c r="BQM248" s="282"/>
      <c r="BQN248" s="282"/>
      <c r="BQO248" s="282"/>
      <c r="BQP248" s="282"/>
      <c r="BQQ248" s="282"/>
      <c r="BQR248" s="282"/>
      <c r="BQS248" s="282"/>
      <c r="BQT248" s="282"/>
      <c r="BQU248" s="282"/>
      <c r="BQV248" s="282"/>
      <c r="BQW248" s="282"/>
      <c r="BQX248" s="282"/>
      <c r="BQY248" s="282"/>
      <c r="BQZ248" s="282"/>
      <c r="BRA248" s="282"/>
      <c r="BRB248" s="282"/>
      <c r="BRC248" s="282"/>
      <c r="BRD248" s="282"/>
      <c r="BRE248" s="282"/>
      <c r="BRF248" s="282"/>
      <c r="BRG248" s="282"/>
      <c r="BRH248" s="282"/>
      <c r="BRI248" s="282"/>
      <c r="BRJ248" s="282"/>
      <c r="BRK248" s="282"/>
      <c r="BRL248" s="282"/>
      <c r="BRM248" s="282"/>
      <c r="BRN248" s="282"/>
      <c r="BRO248" s="282"/>
      <c r="BRP248" s="282"/>
      <c r="BRQ248" s="282"/>
      <c r="BRR248" s="282"/>
      <c r="BRS248" s="282"/>
      <c r="BRT248" s="282"/>
      <c r="BRU248" s="282"/>
      <c r="BRV248" s="282"/>
      <c r="BRW248" s="282"/>
      <c r="BRX248" s="282"/>
      <c r="BRY248" s="282"/>
      <c r="BRZ248" s="282"/>
      <c r="BSA248" s="282"/>
      <c r="BSB248" s="282"/>
      <c r="BSC248" s="282"/>
      <c r="BSD248" s="282"/>
      <c r="BSE248" s="282"/>
      <c r="BSF248" s="282"/>
      <c r="BSG248" s="282"/>
      <c r="BSH248" s="282"/>
      <c r="BSI248" s="282"/>
      <c r="BSJ248" s="282"/>
      <c r="BSK248" s="282"/>
      <c r="BSL248" s="282"/>
      <c r="BSM248" s="282"/>
      <c r="BSN248" s="282"/>
      <c r="BSO248" s="282"/>
      <c r="BSP248" s="282"/>
      <c r="BSQ248" s="282"/>
      <c r="BSR248" s="282"/>
      <c r="BSS248" s="282"/>
      <c r="BST248" s="282"/>
      <c r="BSU248" s="282"/>
      <c r="BSV248" s="282"/>
      <c r="BSW248" s="282"/>
      <c r="BSX248" s="282"/>
      <c r="BSY248" s="282"/>
      <c r="BSZ248" s="282"/>
      <c r="BTA248" s="282"/>
      <c r="BTB248" s="282"/>
      <c r="BTC248" s="282"/>
      <c r="BTD248" s="282"/>
      <c r="BTE248" s="282"/>
      <c r="BTF248" s="282"/>
      <c r="BTG248" s="282"/>
      <c r="BTH248" s="282"/>
      <c r="BTI248" s="282"/>
      <c r="BTJ248" s="282"/>
      <c r="BTK248" s="282"/>
      <c r="BTL248" s="282"/>
      <c r="BTM248" s="282"/>
      <c r="BTN248" s="282"/>
      <c r="BTO248" s="282"/>
      <c r="BTP248" s="282"/>
      <c r="BTQ248" s="282"/>
      <c r="BTR248" s="282"/>
      <c r="BTS248" s="282"/>
      <c r="BTT248" s="282"/>
      <c r="BTU248" s="282"/>
      <c r="BTV248" s="282"/>
      <c r="BTW248" s="282"/>
      <c r="BTX248" s="282"/>
      <c r="BTY248" s="282"/>
      <c r="BTZ248" s="282"/>
      <c r="BUA248" s="282"/>
      <c r="BUB248" s="282"/>
      <c r="BUC248" s="282"/>
      <c r="BUD248" s="282"/>
      <c r="BUE248" s="282"/>
      <c r="BUF248" s="282"/>
      <c r="BUG248" s="282"/>
      <c r="BUH248" s="282"/>
      <c r="BUI248" s="282"/>
      <c r="BUJ248" s="282"/>
      <c r="BUK248" s="282"/>
      <c r="BUL248" s="282"/>
      <c r="BUM248" s="282"/>
      <c r="BUN248" s="282"/>
      <c r="BUO248" s="282"/>
      <c r="BUP248" s="282"/>
      <c r="BUQ248" s="282"/>
      <c r="BUR248" s="282"/>
      <c r="BUS248" s="282"/>
      <c r="BUT248" s="282"/>
      <c r="BUU248" s="282"/>
      <c r="BUV248" s="282"/>
      <c r="BUW248" s="282"/>
      <c r="BUX248" s="282"/>
      <c r="BUY248" s="282"/>
      <c r="BUZ248" s="282"/>
      <c r="BVA248" s="282"/>
      <c r="BVB248" s="282"/>
      <c r="BVC248" s="282"/>
      <c r="BVD248" s="282"/>
      <c r="BVE248" s="282"/>
      <c r="BVF248" s="282"/>
      <c r="BVG248" s="282"/>
      <c r="BVH248" s="282"/>
      <c r="BVI248" s="282"/>
      <c r="BVJ248" s="282"/>
      <c r="BVK248" s="282"/>
      <c r="BVL248" s="282"/>
      <c r="BVM248" s="282"/>
      <c r="BVN248" s="282"/>
      <c r="BVO248" s="282"/>
      <c r="BVP248" s="282"/>
      <c r="BVQ248" s="282"/>
      <c r="BVR248" s="282"/>
      <c r="BVS248" s="282"/>
      <c r="BVT248" s="282"/>
      <c r="BVU248" s="282"/>
      <c r="BVV248" s="282"/>
      <c r="BVW248" s="282"/>
      <c r="BVX248" s="282"/>
      <c r="BVY248" s="282"/>
      <c r="BVZ248" s="282"/>
      <c r="BWA248" s="282"/>
      <c r="BWB248" s="282"/>
      <c r="BWC248" s="282"/>
      <c r="BWD248" s="282"/>
      <c r="BWE248" s="282"/>
      <c r="BWF248" s="282"/>
      <c r="BWG248" s="282"/>
      <c r="BWH248" s="282"/>
      <c r="BWI248" s="282"/>
      <c r="BWJ248" s="282"/>
      <c r="BWK248" s="282"/>
      <c r="BWL248" s="282"/>
      <c r="BWM248" s="282"/>
      <c r="BWN248" s="282"/>
      <c r="BWO248" s="282"/>
      <c r="BWP248" s="282"/>
      <c r="BWQ248" s="282"/>
      <c r="BWR248" s="282"/>
      <c r="BWS248" s="282"/>
      <c r="BWT248" s="282"/>
      <c r="BWU248" s="282"/>
      <c r="BWV248" s="282"/>
      <c r="BWW248" s="282"/>
      <c r="BWX248" s="282"/>
      <c r="BWY248" s="282"/>
      <c r="BWZ248" s="282"/>
      <c r="BXA248" s="282"/>
      <c r="BXB248" s="282"/>
      <c r="BXC248" s="282"/>
      <c r="BXD248" s="282"/>
      <c r="BXE248" s="282"/>
      <c r="BXF248" s="282"/>
      <c r="BXG248" s="282"/>
      <c r="BXH248" s="282"/>
      <c r="BXI248" s="282"/>
      <c r="BXJ248" s="282"/>
      <c r="BXK248" s="282"/>
      <c r="BXL248" s="282"/>
      <c r="BXM248" s="282"/>
      <c r="BXN248" s="282"/>
      <c r="BXO248" s="282"/>
      <c r="BXP248" s="282"/>
      <c r="BXQ248" s="282"/>
      <c r="BXR248" s="282"/>
      <c r="BXS248" s="282"/>
      <c r="BXT248" s="282"/>
      <c r="BXU248" s="282"/>
      <c r="BXV248" s="282"/>
      <c r="BXW248" s="282"/>
      <c r="BXX248" s="282"/>
      <c r="BXY248" s="282"/>
      <c r="BXZ248" s="282"/>
      <c r="BYA248" s="282"/>
      <c r="BYB248" s="282"/>
      <c r="BYC248" s="282"/>
      <c r="BYD248" s="282"/>
      <c r="BYE248" s="282"/>
      <c r="BYF248" s="282"/>
      <c r="BYG248" s="282"/>
      <c r="BYH248" s="282"/>
      <c r="BYI248" s="282"/>
      <c r="BYJ248" s="282"/>
      <c r="BYK248" s="282"/>
      <c r="BYL248" s="282"/>
      <c r="BYM248" s="282"/>
      <c r="BYN248" s="282"/>
      <c r="BYO248" s="282"/>
      <c r="BYP248" s="282"/>
      <c r="BYQ248" s="282"/>
      <c r="BYR248" s="282"/>
      <c r="BYS248" s="282"/>
      <c r="BYT248" s="282"/>
      <c r="BYU248" s="282"/>
      <c r="BYV248" s="282"/>
      <c r="BYW248" s="282"/>
      <c r="BYX248" s="282"/>
      <c r="BYY248" s="282"/>
      <c r="BYZ248" s="282"/>
      <c r="BZA248" s="282"/>
      <c r="BZB248" s="282"/>
      <c r="BZC248" s="282"/>
      <c r="BZD248" s="282"/>
      <c r="BZE248" s="282"/>
      <c r="BZF248" s="282"/>
    </row>
    <row r="249" spans="1:2034" ht="18.75">
      <c r="A249" s="746" t="s">
        <v>603</v>
      </c>
      <c r="B249" s="483"/>
      <c r="C249" s="483"/>
      <c r="D249" s="483"/>
      <c r="E249" s="484"/>
      <c r="F249" s="79"/>
      <c r="G249" s="80"/>
      <c r="H249" s="302"/>
      <c r="I249" s="302"/>
      <c r="J249" s="85" t="s">
        <v>108</v>
      </c>
      <c r="K249" s="150" t="s">
        <v>109</v>
      </c>
    </row>
    <row r="250" spans="1:2034" ht="18.75">
      <c r="A250" s="421" t="s">
        <v>150</v>
      </c>
      <c r="B250" s="422"/>
      <c r="C250" s="422"/>
      <c r="D250" s="422"/>
      <c r="E250" s="423"/>
      <c r="F250" s="7"/>
      <c r="G250" s="15"/>
      <c r="H250" s="298"/>
      <c r="I250" s="298"/>
      <c r="J250" s="37">
        <v>3050</v>
      </c>
      <c r="K250" s="66">
        <v>11.7</v>
      </c>
    </row>
    <row r="251" spans="1:2034" ht="18.75">
      <c r="A251" s="421" t="s">
        <v>194</v>
      </c>
      <c r="B251" s="422"/>
      <c r="C251" s="422"/>
      <c r="D251" s="422"/>
      <c r="E251" s="423"/>
      <c r="F251" s="7"/>
      <c r="G251" s="15"/>
      <c r="H251" s="298"/>
      <c r="I251" s="298"/>
      <c r="J251" s="37">
        <v>3800</v>
      </c>
      <c r="K251" s="66">
        <v>13.3</v>
      </c>
    </row>
    <row r="252" spans="1:2034" ht="18.75">
      <c r="A252" s="421" t="s">
        <v>148</v>
      </c>
      <c r="B252" s="422"/>
      <c r="C252" s="422"/>
      <c r="D252" s="422"/>
      <c r="E252" s="423"/>
      <c r="F252" s="7"/>
      <c r="G252" s="15"/>
      <c r="H252" s="298"/>
      <c r="I252" s="298"/>
      <c r="J252" s="37">
        <v>4550</v>
      </c>
      <c r="K252" s="66">
        <v>16</v>
      </c>
    </row>
    <row r="253" spans="1:2034" ht="18.75">
      <c r="A253" s="421" t="s">
        <v>149</v>
      </c>
      <c r="B253" s="422"/>
      <c r="C253" s="422"/>
      <c r="D253" s="422"/>
      <c r="E253" s="423"/>
      <c r="F253" s="7"/>
      <c r="G253" s="15"/>
      <c r="H253" s="298"/>
      <c r="I253" s="298"/>
      <c r="J253" s="37">
        <v>6500</v>
      </c>
      <c r="K253" s="66">
        <v>22</v>
      </c>
    </row>
    <row r="254" spans="1:2034" ht="18.75">
      <c r="A254" s="421" t="s">
        <v>98</v>
      </c>
      <c r="B254" s="422"/>
      <c r="C254" s="422"/>
      <c r="D254" s="422"/>
      <c r="E254" s="423"/>
      <c r="F254" s="7"/>
      <c r="G254" s="15"/>
      <c r="H254" s="303">
        <v>120</v>
      </c>
      <c r="I254" s="298"/>
      <c r="J254" s="37">
        <v>140</v>
      </c>
      <c r="K254" s="66" t="s">
        <v>332</v>
      </c>
    </row>
    <row r="255" spans="1:2034" ht="18.75">
      <c r="A255" s="440" t="s">
        <v>231</v>
      </c>
      <c r="B255" s="422"/>
      <c r="C255" s="422"/>
      <c r="D255" s="422"/>
      <c r="E255" s="423"/>
      <c r="F255" s="298"/>
      <c r="G255" s="298"/>
      <c r="H255" s="298"/>
      <c r="I255" s="298"/>
      <c r="J255" s="37">
        <v>8400</v>
      </c>
      <c r="K255" s="66">
        <v>23</v>
      </c>
      <c r="L255" s="369"/>
    </row>
    <row r="256" spans="1:2034" ht="18.75">
      <c r="A256" s="440" t="s">
        <v>1391</v>
      </c>
      <c r="B256" s="422"/>
      <c r="C256" s="422"/>
      <c r="D256" s="422"/>
      <c r="E256" s="423"/>
      <c r="F256" s="298"/>
      <c r="G256" s="298"/>
      <c r="H256" s="298"/>
      <c r="I256" s="298"/>
      <c r="J256" s="37">
        <v>175</v>
      </c>
      <c r="K256" s="375">
        <v>0.43</v>
      </c>
    </row>
    <row r="257" spans="1:12" ht="18.75">
      <c r="A257" s="440" t="s">
        <v>1041</v>
      </c>
      <c r="B257" s="422"/>
      <c r="C257" s="422"/>
      <c r="D257" s="422"/>
      <c r="E257" s="423"/>
      <c r="F257" s="298"/>
      <c r="G257" s="298"/>
      <c r="H257" s="298"/>
      <c r="I257" s="298"/>
      <c r="J257" s="37">
        <v>300</v>
      </c>
      <c r="K257" s="375">
        <v>0.5</v>
      </c>
    </row>
    <row r="258" spans="1:12" ht="18.75">
      <c r="A258" s="440" t="s">
        <v>1392</v>
      </c>
      <c r="B258" s="422"/>
      <c r="C258" s="422"/>
      <c r="D258" s="422"/>
      <c r="E258" s="423"/>
      <c r="F258" s="298"/>
      <c r="G258" s="298"/>
      <c r="H258" s="298"/>
      <c r="I258" s="298"/>
      <c r="J258" s="37">
        <v>480</v>
      </c>
      <c r="K258" s="66">
        <v>0.75</v>
      </c>
    </row>
    <row r="259" spans="1:12" ht="18.75">
      <c r="A259" s="421" t="s">
        <v>1393</v>
      </c>
      <c r="B259" s="422"/>
      <c r="C259" s="422"/>
      <c r="D259" s="422"/>
      <c r="E259" s="423"/>
      <c r="F259" s="7"/>
      <c r="G259" s="15"/>
      <c r="H259" s="298"/>
      <c r="I259" s="298"/>
      <c r="J259" s="37">
        <v>14250</v>
      </c>
      <c r="K259" s="66">
        <v>41</v>
      </c>
      <c r="L259" s="369"/>
    </row>
    <row r="260" spans="1:12" ht="18.75">
      <c r="A260" s="421" t="s">
        <v>1394</v>
      </c>
      <c r="B260" s="422"/>
      <c r="C260" s="422"/>
      <c r="D260" s="422"/>
      <c r="E260" s="423"/>
      <c r="F260" s="7"/>
      <c r="G260" s="15"/>
      <c r="H260" s="298"/>
      <c r="I260" s="298"/>
      <c r="J260" s="37">
        <v>550</v>
      </c>
      <c r="K260" s="66">
        <v>0.83</v>
      </c>
    </row>
    <row r="261" spans="1:12" ht="18.75">
      <c r="A261" s="525" t="s">
        <v>100</v>
      </c>
      <c r="B261" s="422"/>
      <c r="C261" s="422"/>
      <c r="D261" s="422"/>
      <c r="E261" s="423"/>
      <c r="F261" s="79"/>
      <c r="G261" s="80"/>
      <c r="H261" s="302"/>
      <c r="I261" s="302"/>
      <c r="J261" s="85" t="s">
        <v>108</v>
      </c>
      <c r="K261" s="150" t="s">
        <v>109</v>
      </c>
    </row>
    <row r="262" spans="1:12" ht="18.75">
      <c r="A262" s="421" t="s">
        <v>311</v>
      </c>
      <c r="B262" s="422"/>
      <c r="C262" s="422"/>
      <c r="D262" s="422"/>
      <c r="E262" s="423"/>
      <c r="F262" s="7"/>
      <c r="G262" s="15"/>
      <c r="H262" s="298"/>
      <c r="I262" s="298"/>
      <c r="J262" s="37">
        <v>2400</v>
      </c>
      <c r="K262" s="66">
        <v>13</v>
      </c>
    </row>
    <row r="263" spans="1:12" ht="18.75">
      <c r="A263" s="421" t="s">
        <v>1076</v>
      </c>
      <c r="B263" s="422"/>
      <c r="C263" s="422"/>
      <c r="D263" s="422"/>
      <c r="E263" s="423"/>
      <c r="F263" s="7"/>
      <c r="G263" s="15"/>
      <c r="H263" s="298"/>
      <c r="I263" s="298"/>
      <c r="J263" s="37">
        <v>3900</v>
      </c>
      <c r="K263" s="66">
        <v>13</v>
      </c>
    </row>
    <row r="264" spans="1:12" ht="18.75">
      <c r="A264" s="421" t="s">
        <v>1077</v>
      </c>
      <c r="B264" s="422"/>
      <c r="C264" s="422"/>
      <c r="D264" s="422"/>
      <c r="E264" s="423"/>
      <c r="F264" s="7"/>
      <c r="G264" s="15"/>
      <c r="H264" s="298"/>
      <c r="I264" s="298"/>
      <c r="J264" s="37">
        <v>5350</v>
      </c>
      <c r="K264" s="66">
        <v>13.6</v>
      </c>
    </row>
    <row r="265" spans="1:12" ht="18.75">
      <c r="A265" s="421" t="s">
        <v>312</v>
      </c>
      <c r="B265" s="422"/>
      <c r="C265" s="422"/>
      <c r="D265" s="422"/>
      <c r="E265" s="423"/>
      <c r="F265" s="7"/>
      <c r="G265" s="15"/>
      <c r="H265" s="298"/>
      <c r="I265" s="298"/>
      <c r="J265" s="37">
        <v>2800</v>
      </c>
      <c r="K265" s="66">
        <v>15</v>
      </c>
    </row>
    <row r="266" spans="1:12" ht="18.75">
      <c r="A266" s="421" t="s">
        <v>1078</v>
      </c>
      <c r="B266" s="422"/>
      <c r="C266" s="422"/>
      <c r="D266" s="422"/>
      <c r="E266" s="423"/>
      <c r="F266" s="7"/>
      <c r="G266" s="15"/>
      <c r="H266" s="298"/>
      <c r="I266" s="298"/>
      <c r="J266" s="37">
        <v>5350</v>
      </c>
      <c r="K266" s="66">
        <v>13.6</v>
      </c>
    </row>
    <row r="267" spans="1:12" ht="18.75">
      <c r="A267" s="525" t="s">
        <v>101</v>
      </c>
      <c r="B267" s="422"/>
      <c r="C267" s="422"/>
      <c r="D267" s="422"/>
      <c r="E267" s="423"/>
      <c r="F267" s="7"/>
      <c r="G267" s="15"/>
      <c r="H267" s="298"/>
      <c r="I267" s="298"/>
      <c r="J267" s="85" t="s">
        <v>108</v>
      </c>
      <c r="K267" s="150" t="s">
        <v>109</v>
      </c>
    </row>
    <row r="268" spans="1:12" ht="18.75">
      <c r="A268" s="421" t="s">
        <v>193</v>
      </c>
      <c r="B268" s="422"/>
      <c r="C268" s="422"/>
      <c r="D268" s="422"/>
      <c r="E268" s="423"/>
      <c r="F268" s="7"/>
      <c r="G268" s="15"/>
      <c r="H268" s="298"/>
      <c r="I268" s="298"/>
      <c r="J268" s="37">
        <v>4200</v>
      </c>
      <c r="K268" s="66">
        <v>12.6</v>
      </c>
      <c r="L268" s="369"/>
    </row>
    <row r="269" spans="1:12" ht="18.75">
      <c r="A269" s="440" t="s">
        <v>191</v>
      </c>
      <c r="B269" s="422"/>
      <c r="C269" s="422"/>
      <c r="D269" s="422"/>
      <c r="E269" s="423"/>
      <c r="F269" s="7"/>
      <c r="G269" s="15"/>
      <c r="H269" s="298"/>
      <c r="I269" s="298"/>
      <c r="J269" s="37">
        <v>5600</v>
      </c>
      <c r="K269" s="66">
        <v>23.5</v>
      </c>
    </row>
    <row r="270" spans="1:12" ht="18.75">
      <c r="A270" s="440" t="s">
        <v>192</v>
      </c>
      <c r="B270" s="422"/>
      <c r="C270" s="422"/>
      <c r="D270" s="422"/>
      <c r="E270" s="423"/>
      <c r="F270" s="47"/>
      <c r="G270" s="48"/>
      <c r="H270" s="298"/>
      <c r="I270" s="298"/>
      <c r="J270" s="37">
        <v>5600</v>
      </c>
      <c r="K270" s="66">
        <v>23.5</v>
      </c>
    </row>
    <row r="271" spans="1:12" ht="18.75">
      <c r="A271" s="525" t="s">
        <v>154</v>
      </c>
      <c r="B271" s="422"/>
      <c r="C271" s="422"/>
      <c r="D271" s="422"/>
      <c r="E271" s="423"/>
      <c r="F271" s="298"/>
      <c r="G271" s="74"/>
      <c r="H271" s="298"/>
      <c r="I271" s="298"/>
      <c r="J271" s="85" t="s">
        <v>108</v>
      </c>
      <c r="K271" s="150" t="s">
        <v>109</v>
      </c>
    </row>
    <row r="272" spans="1:12" ht="18.75">
      <c r="A272" s="489" t="s">
        <v>155</v>
      </c>
      <c r="B272" s="422"/>
      <c r="C272" s="422"/>
      <c r="D272" s="422"/>
      <c r="E272" s="423"/>
      <c r="F272" s="298"/>
      <c r="G272" s="74"/>
      <c r="H272" s="298"/>
      <c r="I272" s="298"/>
      <c r="J272" s="37">
        <v>3400</v>
      </c>
      <c r="K272" s="66">
        <v>8.6</v>
      </c>
      <c r="L272" s="369"/>
    </row>
    <row r="273" spans="1:2034" ht="18.75">
      <c r="A273" s="489" t="s">
        <v>161</v>
      </c>
      <c r="B273" s="422"/>
      <c r="C273" s="422"/>
      <c r="D273" s="422"/>
      <c r="E273" s="423"/>
      <c r="F273" s="298"/>
      <c r="G273" s="74"/>
      <c r="H273" s="298"/>
      <c r="I273" s="298"/>
      <c r="J273" s="37">
        <v>3500</v>
      </c>
      <c r="K273" s="66">
        <v>13</v>
      </c>
    </row>
    <row r="274" spans="1:2034" ht="18.75">
      <c r="A274" s="489" t="s">
        <v>162</v>
      </c>
      <c r="B274" s="422"/>
      <c r="C274" s="422"/>
      <c r="D274" s="422"/>
      <c r="E274" s="423"/>
      <c r="F274" s="298"/>
      <c r="G274" s="74"/>
      <c r="H274" s="298"/>
      <c r="I274" s="298"/>
      <c r="J274" s="37">
        <v>4400</v>
      </c>
      <c r="K274" s="66">
        <v>15.5</v>
      </c>
    </row>
    <row r="275" spans="1:2034" ht="19.5" thickBot="1">
      <c r="A275" s="489" t="s">
        <v>163</v>
      </c>
      <c r="B275" s="422"/>
      <c r="C275" s="422"/>
      <c r="D275" s="422"/>
      <c r="E275" s="423"/>
      <c r="F275" s="298"/>
      <c r="G275" s="74"/>
      <c r="H275" s="298"/>
      <c r="I275" s="298"/>
      <c r="J275" s="37">
        <v>4400</v>
      </c>
      <c r="K275" s="66">
        <v>15.5</v>
      </c>
    </row>
    <row r="276" spans="1:2034" ht="19.5" thickBot="1">
      <c r="A276" s="525" t="s">
        <v>126</v>
      </c>
      <c r="B276" s="422"/>
      <c r="C276" s="422"/>
      <c r="D276" s="422"/>
      <c r="E276" s="423"/>
      <c r="F276" s="24"/>
      <c r="G276" s="78"/>
      <c r="H276" s="298"/>
      <c r="I276" s="298"/>
      <c r="J276" s="85" t="s">
        <v>108</v>
      </c>
      <c r="K276" s="150" t="s">
        <v>109</v>
      </c>
    </row>
    <row r="277" spans="1:2034" ht="19.5" thickBot="1">
      <c r="A277" s="421" t="s">
        <v>218</v>
      </c>
      <c r="B277" s="422"/>
      <c r="C277" s="422"/>
      <c r="D277" s="422"/>
      <c r="E277" s="423"/>
      <c r="F277" s="298"/>
      <c r="G277" s="74"/>
      <c r="H277" s="298"/>
      <c r="I277" s="298"/>
      <c r="J277" s="37">
        <v>4600</v>
      </c>
      <c r="K277" s="66">
        <v>12</v>
      </c>
    </row>
    <row r="278" spans="1:2034" ht="19.5" thickBot="1">
      <c r="A278" s="525" t="s">
        <v>102</v>
      </c>
      <c r="B278" s="422"/>
      <c r="C278" s="422"/>
      <c r="D278" s="422"/>
      <c r="E278" s="423"/>
      <c r="F278" s="24"/>
      <c r="G278" s="78"/>
      <c r="H278" s="24"/>
      <c r="I278" s="24"/>
      <c r="J278" s="85" t="s">
        <v>108</v>
      </c>
      <c r="K278" s="150" t="s">
        <v>109</v>
      </c>
    </row>
    <row r="279" spans="1:2034" ht="19.5" thickBot="1">
      <c r="A279" s="489" t="s">
        <v>238</v>
      </c>
      <c r="B279" s="422"/>
      <c r="C279" s="422"/>
      <c r="D279" s="422"/>
      <c r="E279" s="423"/>
      <c r="F279" s="24"/>
      <c r="G279" s="78"/>
      <c r="H279" s="24"/>
      <c r="I279" s="24"/>
      <c r="J279" s="37">
        <v>6000</v>
      </c>
      <c r="K279" s="66">
        <v>30</v>
      </c>
    </row>
    <row r="280" spans="1:2034" ht="19.5" thickBot="1">
      <c r="A280" s="489" t="s">
        <v>239</v>
      </c>
      <c r="B280" s="422"/>
      <c r="C280" s="422"/>
      <c r="D280" s="422"/>
      <c r="E280" s="423"/>
      <c r="F280" s="24"/>
      <c r="G280" s="78"/>
      <c r="H280" s="24"/>
      <c r="I280" s="24"/>
      <c r="J280" s="37">
        <v>8600</v>
      </c>
      <c r="K280" s="66">
        <v>30</v>
      </c>
    </row>
    <row r="281" spans="1:2034" ht="19.5" thickBot="1">
      <c r="A281" s="489" t="s">
        <v>1105</v>
      </c>
      <c r="B281" s="422"/>
      <c r="C281" s="422"/>
      <c r="D281" s="422"/>
      <c r="E281" s="423"/>
      <c r="F281" s="24"/>
      <c r="G281" s="78"/>
      <c r="H281" s="24"/>
      <c r="I281" s="24"/>
      <c r="J281" s="37">
        <v>770</v>
      </c>
      <c r="K281" s="66">
        <v>1.45</v>
      </c>
    </row>
    <row r="282" spans="1:2034" ht="19.5" thickBot="1">
      <c r="A282" s="584" t="s">
        <v>103</v>
      </c>
      <c r="B282" s="422"/>
      <c r="C282" s="422"/>
      <c r="D282" s="422"/>
      <c r="E282" s="423"/>
      <c r="F282" s="24"/>
      <c r="G282" s="78"/>
      <c r="H282" s="24"/>
      <c r="I282" s="24"/>
      <c r="J282" s="85" t="s">
        <v>108</v>
      </c>
      <c r="K282" s="150" t="s">
        <v>109</v>
      </c>
    </row>
    <row r="283" spans="1:2034" ht="19.5" thickBot="1">
      <c r="A283" s="505" t="s">
        <v>313</v>
      </c>
      <c r="B283" s="422"/>
      <c r="C283" s="422"/>
      <c r="D283" s="422"/>
      <c r="E283" s="423"/>
      <c r="F283" s="24"/>
      <c r="G283" s="78"/>
      <c r="H283" s="24"/>
      <c r="I283" s="24"/>
      <c r="J283" s="37">
        <v>1200</v>
      </c>
      <c r="K283" s="66">
        <v>4</v>
      </c>
      <c r="L283" s="369"/>
    </row>
    <row r="284" spans="1:2034" ht="19.5" thickBot="1">
      <c r="A284" s="505" t="s">
        <v>314</v>
      </c>
      <c r="B284" s="422"/>
      <c r="C284" s="422"/>
      <c r="D284" s="422"/>
      <c r="E284" s="423"/>
      <c r="F284" s="24"/>
      <c r="G284" s="78"/>
      <c r="H284" s="24"/>
      <c r="I284" s="24"/>
      <c r="J284" s="37">
        <v>1850</v>
      </c>
      <c r="K284" s="66">
        <v>6.7</v>
      </c>
      <c r="L284" s="369"/>
    </row>
    <row r="285" spans="1:2034" ht="19.5" thickBot="1">
      <c r="A285" s="505" t="s">
        <v>315</v>
      </c>
      <c r="B285" s="422"/>
      <c r="C285" s="422"/>
      <c r="D285" s="422"/>
      <c r="E285" s="423"/>
      <c r="F285" s="24"/>
      <c r="G285" s="78"/>
      <c r="H285" s="24"/>
      <c r="I285" s="24"/>
      <c r="J285" s="37">
        <v>1850</v>
      </c>
      <c r="K285" s="66">
        <v>6.7</v>
      </c>
      <c r="L285" s="369"/>
    </row>
    <row r="286" spans="1:2034" s="358" customFormat="1" ht="19.5" thickBot="1">
      <c r="A286" s="584" t="s">
        <v>1230</v>
      </c>
      <c r="B286" s="793"/>
      <c r="C286" s="793"/>
      <c r="D286" s="793"/>
      <c r="E286" s="794"/>
      <c r="F286" s="24"/>
      <c r="G286" s="78"/>
      <c r="H286" s="24"/>
      <c r="I286" s="24"/>
      <c r="J286" s="37"/>
      <c r="K286" s="66"/>
      <c r="M286" s="282"/>
      <c r="N286" s="282"/>
      <c r="O286" s="282"/>
      <c r="P286" s="282"/>
      <c r="Q286" s="282"/>
      <c r="R286" s="282"/>
      <c r="S286" s="282"/>
      <c r="T286" s="282"/>
      <c r="U286" s="282"/>
      <c r="V286" s="282"/>
      <c r="W286" s="282"/>
      <c r="X286" s="282"/>
      <c r="Y286" s="282"/>
      <c r="Z286" s="282"/>
      <c r="AA286" s="282"/>
      <c r="AB286" s="282"/>
      <c r="AC286" s="282"/>
      <c r="AD286" s="282"/>
      <c r="AE286" s="282"/>
      <c r="AF286" s="282"/>
      <c r="AG286" s="282"/>
      <c r="AH286" s="282"/>
      <c r="AI286" s="282"/>
      <c r="AJ286" s="282"/>
      <c r="AK286" s="282"/>
      <c r="AL286" s="282"/>
      <c r="AM286" s="282"/>
      <c r="AN286" s="282"/>
      <c r="AO286" s="282"/>
      <c r="AP286" s="282"/>
      <c r="AQ286" s="282"/>
      <c r="AR286" s="282"/>
      <c r="AS286" s="282"/>
      <c r="AT286" s="282"/>
      <c r="AU286" s="282"/>
      <c r="AV286" s="282"/>
      <c r="AW286" s="282"/>
      <c r="AX286" s="282"/>
      <c r="AY286" s="282"/>
      <c r="AZ286" s="282"/>
      <c r="BA286" s="282"/>
      <c r="BB286" s="282"/>
      <c r="BC286" s="282"/>
      <c r="BD286" s="282"/>
      <c r="BE286" s="282"/>
      <c r="BF286" s="282"/>
      <c r="BG286" s="282"/>
      <c r="BH286" s="282"/>
      <c r="BI286" s="282"/>
      <c r="BJ286" s="282"/>
      <c r="BK286" s="282"/>
      <c r="BL286" s="282"/>
      <c r="BM286" s="282"/>
      <c r="BN286" s="282"/>
      <c r="BO286" s="282"/>
      <c r="BP286" s="282"/>
      <c r="BQ286" s="282"/>
      <c r="BR286" s="282"/>
      <c r="BS286" s="282"/>
      <c r="BT286" s="282"/>
      <c r="BU286" s="282"/>
      <c r="BV286" s="282"/>
      <c r="BW286" s="282"/>
      <c r="BX286" s="282"/>
      <c r="BY286" s="282"/>
      <c r="BZ286" s="282"/>
      <c r="CA286" s="282"/>
      <c r="CB286" s="282"/>
      <c r="CC286" s="282"/>
      <c r="CD286" s="282"/>
      <c r="CE286" s="282"/>
      <c r="CF286" s="282"/>
      <c r="CG286" s="282"/>
      <c r="CH286" s="282"/>
      <c r="CI286" s="282"/>
      <c r="CJ286" s="282"/>
      <c r="CK286" s="282"/>
      <c r="CL286" s="282"/>
      <c r="CM286" s="282"/>
      <c r="CN286" s="282"/>
      <c r="CO286" s="282"/>
      <c r="CP286" s="282"/>
      <c r="CQ286" s="282"/>
      <c r="CR286" s="282"/>
      <c r="CS286" s="282"/>
      <c r="CT286" s="282"/>
      <c r="CU286" s="282"/>
      <c r="CV286" s="282"/>
      <c r="CW286" s="282"/>
      <c r="CX286" s="282"/>
      <c r="CY286" s="282"/>
      <c r="CZ286" s="282"/>
      <c r="DA286" s="282"/>
      <c r="DB286" s="282"/>
      <c r="DC286" s="282"/>
      <c r="DD286" s="282"/>
      <c r="DE286" s="282"/>
      <c r="DF286" s="282"/>
      <c r="DG286" s="282"/>
      <c r="DH286" s="282"/>
      <c r="DI286" s="282"/>
      <c r="DJ286" s="282"/>
      <c r="DK286" s="282"/>
      <c r="DL286" s="282"/>
      <c r="DM286" s="282"/>
      <c r="DN286" s="282"/>
      <c r="DO286" s="282"/>
      <c r="DP286" s="282"/>
      <c r="DQ286" s="282"/>
      <c r="DR286" s="282"/>
      <c r="DS286" s="282"/>
      <c r="DT286" s="282"/>
      <c r="DU286" s="282"/>
      <c r="DV286" s="282"/>
      <c r="DW286" s="282"/>
      <c r="DX286" s="282"/>
      <c r="DY286" s="282"/>
      <c r="DZ286" s="282"/>
      <c r="EA286" s="282"/>
      <c r="EB286" s="282"/>
      <c r="EC286" s="282"/>
      <c r="ED286" s="282"/>
      <c r="EE286" s="282"/>
      <c r="EF286" s="282"/>
      <c r="EG286" s="282"/>
      <c r="EH286" s="282"/>
      <c r="EI286" s="282"/>
      <c r="EJ286" s="282"/>
      <c r="EK286" s="282"/>
      <c r="EL286" s="282"/>
      <c r="EM286" s="282"/>
      <c r="EN286" s="282"/>
      <c r="EO286" s="282"/>
      <c r="EP286" s="282"/>
      <c r="EQ286" s="282"/>
      <c r="ER286" s="282"/>
      <c r="ES286" s="282"/>
      <c r="ET286" s="282"/>
      <c r="EU286" s="282"/>
      <c r="EV286" s="282"/>
      <c r="EW286" s="282"/>
      <c r="EX286" s="282"/>
      <c r="EY286" s="282"/>
      <c r="EZ286" s="282"/>
      <c r="FA286" s="282"/>
      <c r="FB286" s="282"/>
      <c r="FC286" s="282"/>
      <c r="FD286" s="282"/>
      <c r="FE286" s="282"/>
      <c r="FF286" s="282"/>
      <c r="FG286" s="282"/>
      <c r="FH286" s="282"/>
      <c r="FI286" s="282"/>
      <c r="FJ286" s="282"/>
      <c r="FK286" s="282"/>
      <c r="FL286" s="282"/>
      <c r="FM286" s="282"/>
      <c r="FN286" s="282"/>
      <c r="FO286" s="282"/>
      <c r="FP286" s="282"/>
      <c r="FQ286" s="282"/>
      <c r="FR286" s="282"/>
      <c r="FS286" s="282"/>
      <c r="FT286" s="282"/>
      <c r="FU286" s="282"/>
      <c r="FV286" s="282"/>
      <c r="FW286" s="282"/>
      <c r="FX286" s="282"/>
      <c r="FY286" s="282"/>
      <c r="FZ286" s="282"/>
      <c r="GA286" s="282"/>
      <c r="GB286" s="282"/>
      <c r="GC286" s="282"/>
      <c r="GD286" s="282"/>
      <c r="GE286" s="282"/>
      <c r="GF286" s="282"/>
      <c r="GG286" s="282"/>
      <c r="GH286" s="282"/>
      <c r="GI286" s="282"/>
      <c r="GJ286" s="282"/>
      <c r="GK286" s="282"/>
      <c r="GL286" s="282"/>
      <c r="GM286" s="282"/>
      <c r="GN286" s="282"/>
      <c r="GO286" s="282"/>
      <c r="GP286" s="282"/>
      <c r="GQ286" s="282"/>
      <c r="GR286" s="282"/>
      <c r="GS286" s="282"/>
      <c r="GT286" s="282"/>
      <c r="GU286" s="282"/>
      <c r="GV286" s="282"/>
      <c r="GW286" s="282"/>
      <c r="GX286" s="282"/>
      <c r="GY286" s="282"/>
      <c r="GZ286" s="282"/>
      <c r="HA286" s="282"/>
      <c r="HB286" s="282"/>
      <c r="HC286" s="282"/>
      <c r="HD286" s="282"/>
      <c r="HE286" s="282"/>
      <c r="HF286" s="282"/>
      <c r="HG286" s="282"/>
      <c r="HH286" s="282"/>
      <c r="HI286" s="282"/>
      <c r="HJ286" s="282"/>
      <c r="HK286" s="282"/>
      <c r="HL286" s="282"/>
      <c r="HM286" s="282"/>
      <c r="HN286" s="282"/>
      <c r="HO286" s="282"/>
      <c r="HP286" s="282"/>
      <c r="HQ286" s="282"/>
      <c r="HR286" s="282"/>
      <c r="HS286" s="282"/>
      <c r="HT286" s="282"/>
      <c r="HU286" s="282"/>
      <c r="HV286" s="282"/>
      <c r="HW286" s="282"/>
      <c r="HX286" s="282"/>
      <c r="HY286" s="282"/>
      <c r="HZ286" s="282"/>
      <c r="IA286" s="282"/>
      <c r="IB286" s="282"/>
      <c r="IC286" s="282"/>
      <c r="ID286" s="282"/>
      <c r="IE286" s="282"/>
      <c r="IF286" s="282"/>
      <c r="IG286" s="282"/>
      <c r="IH286" s="282"/>
      <c r="II286" s="282"/>
      <c r="IJ286" s="282"/>
      <c r="IK286" s="282"/>
      <c r="IL286" s="282"/>
      <c r="IM286" s="282"/>
      <c r="IN286" s="282"/>
      <c r="IO286" s="282"/>
      <c r="IP286" s="282"/>
      <c r="IQ286" s="282"/>
      <c r="IR286" s="282"/>
      <c r="IS286" s="282"/>
      <c r="IT286" s="282"/>
      <c r="IU286" s="282"/>
      <c r="IV286" s="282"/>
      <c r="IW286" s="282"/>
      <c r="IX286" s="282"/>
      <c r="IY286" s="282"/>
      <c r="IZ286" s="282"/>
      <c r="JA286" s="282"/>
      <c r="JB286" s="282"/>
      <c r="JC286" s="282"/>
      <c r="JD286" s="282"/>
      <c r="JE286" s="282"/>
      <c r="JF286" s="282"/>
      <c r="JG286" s="282"/>
      <c r="JH286" s="282"/>
      <c r="JI286" s="282"/>
      <c r="JJ286" s="282"/>
      <c r="JK286" s="282"/>
      <c r="JL286" s="282"/>
      <c r="JM286" s="282"/>
      <c r="JN286" s="282"/>
      <c r="JO286" s="282"/>
      <c r="JP286" s="282"/>
      <c r="JQ286" s="282"/>
      <c r="JR286" s="282"/>
      <c r="JS286" s="282"/>
      <c r="JT286" s="282"/>
      <c r="JU286" s="282"/>
      <c r="JV286" s="282"/>
      <c r="JW286" s="282"/>
      <c r="JX286" s="282"/>
      <c r="JY286" s="282"/>
      <c r="JZ286" s="282"/>
      <c r="KA286" s="282"/>
      <c r="KB286" s="282"/>
      <c r="KC286" s="282"/>
      <c r="KD286" s="282"/>
      <c r="KE286" s="282"/>
      <c r="KF286" s="282"/>
      <c r="KG286" s="282"/>
      <c r="KH286" s="282"/>
      <c r="KI286" s="282"/>
      <c r="KJ286" s="282"/>
      <c r="KK286" s="282"/>
      <c r="KL286" s="282"/>
      <c r="KM286" s="282"/>
      <c r="KN286" s="282"/>
      <c r="KO286" s="282"/>
      <c r="KP286" s="282"/>
      <c r="KQ286" s="282"/>
      <c r="KR286" s="282"/>
      <c r="KS286" s="282"/>
      <c r="KT286" s="282"/>
      <c r="KU286" s="282"/>
      <c r="KV286" s="282"/>
      <c r="KW286" s="282"/>
      <c r="KX286" s="282"/>
      <c r="KY286" s="282"/>
      <c r="KZ286" s="282"/>
      <c r="LA286" s="282"/>
      <c r="LB286" s="282"/>
      <c r="LC286" s="282"/>
      <c r="LD286" s="282"/>
      <c r="LE286" s="282"/>
      <c r="LF286" s="282"/>
      <c r="LG286" s="282"/>
      <c r="LH286" s="282"/>
      <c r="LI286" s="282"/>
      <c r="LJ286" s="282"/>
      <c r="LK286" s="282"/>
      <c r="LL286" s="282"/>
      <c r="LM286" s="282"/>
      <c r="LN286" s="282"/>
      <c r="LO286" s="282"/>
      <c r="LP286" s="282"/>
      <c r="LQ286" s="282"/>
      <c r="LR286" s="282"/>
      <c r="LS286" s="282"/>
      <c r="LT286" s="282"/>
      <c r="LU286" s="282"/>
      <c r="LV286" s="282"/>
      <c r="LW286" s="282"/>
      <c r="LX286" s="282"/>
      <c r="LY286" s="282"/>
      <c r="LZ286" s="282"/>
      <c r="MA286" s="282"/>
      <c r="MB286" s="282"/>
      <c r="MC286" s="282"/>
      <c r="MD286" s="282"/>
      <c r="ME286" s="282"/>
      <c r="MF286" s="282"/>
      <c r="MG286" s="282"/>
      <c r="MH286" s="282"/>
      <c r="MI286" s="282"/>
      <c r="MJ286" s="282"/>
      <c r="MK286" s="282"/>
      <c r="ML286" s="282"/>
      <c r="MM286" s="282"/>
      <c r="MN286" s="282"/>
      <c r="MO286" s="282"/>
      <c r="MP286" s="282"/>
      <c r="MQ286" s="282"/>
      <c r="MR286" s="282"/>
      <c r="MS286" s="282"/>
      <c r="MT286" s="282"/>
      <c r="MU286" s="282"/>
      <c r="MV286" s="282"/>
      <c r="MW286" s="282"/>
      <c r="MX286" s="282"/>
      <c r="MY286" s="282"/>
      <c r="MZ286" s="282"/>
      <c r="NA286" s="282"/>
      <c r="NB286" s="282"/>
      <c r="NC286" s="282"/>
      <c r="ND286" s="282"/>
      <c r="NE286" s="282"/>
      <c r="NF286" s="282"/>
      <c r="NG286" s="282"/>
      <c r="NH286" s="282"/>
      <c r="NI286" s="282"/>
      <c r="NJ286" s="282"/>
      <c r="NK286" s="282"/>
      <c r="NL286" s="282"/>
      <c r="NM286" s="282"/>
      <c r="NN286" s="282"/>
      <c r="NO286" s="282"/>
      <c r="NP286" s="282"/>
      <c r="NQ286" s="282"/>
      <c r="NR286" s="282"/>
      <c r="NS286" s="282"/>
      <c r="NT286" s="282"/>
      <c r="NU286" s="282"/>
      <c r="NV286" s="282"/>
      <c r="NW286" s="282"/>
      <c r="NX286" s="282"/>
      <c r="NY286" s="282"/>
      <c r="NZ286" s="282"/>
      <c r="OA286" s="282"/>
      <c r="OB286" s="282"/>
      <c r="OC286" s="282"/>
      <c r="OD286" s="282"/>
      <c r="OE286" s="282"/>
      <c r="OF286" s="282"/>
      <c r="OG286" s="282"/>
      <c r="OH286" s="282"/>
      <c r="OI286" s="282"/>
      <c r="OJ286" s="282"/>
      <c r="OK286" s="282"/>
      <c r="OL286" s="282"/>
      <c r="OM286" s="282"/>
      <c r="ON286" s="282"/>
      <c r="OO286" s="282"/>
      <c r="OP286" s="282"/>
      <c r="OQ286" s="282"/>
      <c r="OR286" s="282"/>
      <c r="OS286" s="282"/>
      <c r="OT286" s="282"/>
      <c r="OU286" s="282"/>
      <c r="OV286" s="282"/>
      <c r="OW286" s="282"/>
      <c r="OX286" s="282"/>
      <c r="OY286" s="282"/>
      <c r="OZ286" s="282"/>
      <c r="PA286" s="282"/>
      <c r="PB286" s="282"/>
      <c r="PC286" s="282"/>
      <c r="PD286" s="282"/>
      <c r="PE286" s="282"/>
      <c r="PF286" s="282"/>
      <c r="PG286" s="282"/>
      <c r="PH286" s="282"/>
      <c r="PI286" s="282"/>
      <c r="PJ286" s="282"/>
      <c r="PK286" s="282"/>
      <c r="PL286" s="282"/>
      <c r="PM286" s="282"/>
      <c r="PN286" s="282"/>
      <c r="PO286" s="282"/>
      <c r="PP286" s="282"/>
      <c r="PQ286" s="282"/>
      <c r="PR286" s="282"/>
      <c r="PS286" s="282"/>
      <c r="PT286" s="282"/>
      <c r="PU286" s="282"/>
      <c r="PV286" s="282"/>
      <c r="PW286" s="282"/>
      <c r="PX286" s="282"/>
      <c r="PY286" s="282"/>
      <c r="PZ286" s="282"/>
      <c r="QA286" s="282"/>
      <c r="QB286" s="282"/>
      <c r="QC286" s="282"/>
      <c r="QD286" s="282"/>
      <c r="QE286" s="282"/>
      <c r="QF286" s="282"/>
      <c r="QG286" s="282"/>
      <c r="QH286" s="282"/>
      <c r="QI286" s="282"/>
      <c r="QJ286" s="282"/>
      <c r="QK286" s="282"/>
      <c r="QL286" s="282"/>
      <c r="QM286" s="282"/>
      <c r="QN286" s="282"/>
      <c r="QO286" s="282"/>
      <c r="QP286" s="282"/>
      <c r="QQ286" s="282"/>
      <c r="QR286" s="282"/>
      <c r="QS286" s="282"/>
      <c r="QT286" s="282"/>
      <c r="QU286" s="282"/>
      <c r="QV286" s="282"/>
      <c r="QW286" s="282"/>
      <c r="QX286" s="282"/>
      <c r="QY286" s="282"/>
      <c r="QZ286" s="282"/>
      <c r="RA286" s="282"/>
      <c r="RB286" s="282"/>
      <c r="RC286" s="282"/>
      <c r="RD286" s="282"/>
      <c r="RE286" s="282"/>
      <c r="RF286" s="282"/>
      <c r="RG286" s="282"/>
      <c r="RH286" s="282"/>
      <c r="RI286" s="282"/>
      <c r="RJ286" s="282"/>
      <c r="RK286" s="282"/>
      <c r="RL286" s="282"/>
      <c r="RM286" s="282"/>
      <c r="RN286" s="282"/>
      <c r="RO286" s="282"/>
      <c r="RP286" s="282"/>
      <c r="RQ286" s="282"/>
      <c r="RR286" s="282"/>
      <c r="RS286" s="282"/>
      <c r="RT286" s="282"/>
      <c r="RU286" s="282"/>
      <c r="RV286" s="282"/>
      <c r="RW286" s="282"/>
      <c r="RX286" s="282"/>
      <c r="RY286" s="282"/>
      <c r="RZ286" s="282"/>
      <c r="SA286" s="282"/>
      <c r="SB286" s="282"/>
      <c r="SC286" s="282"/>
      <c r="SD286" s="282"/>
      <c r="SE286" s="282"/>
      <c r="SF286" s="282"/>
      <c r="SG286" s="282"/>
      <c r="SH286" s="282"/>
      <c r="SI286" s="282"/>
      <c r="SJ286" s="282"/>
      <c r="SK286" s="282"/>
      <c r="SL286" s="282"/>
      <c r="SM286" s="282"/>
      <c r="SN286" s="282"/>
      <c r="SO286" s="282"/>
      <c r="SP286" s="282"/>
      <c r="SQ286" s="282"/>
      <c r="SR286" s="282"/>
      <c r="SS286" s="282"/>
      <c r="ST286" s="282"/>
      <c r="SU286" s="282"/>
      <c r="SV286" s="282"/>
      <c r="SW286" s="282"/>
      <c r="SX286" s="282"/>
      <c r="SY286" s="282"/>
      <c r="SZ286" s="282"/>
      <c r="TA286" s="282"/>
      <c r="TB286" s="282"/>
      <c r="TC286" s="282"/>
      <c r="TD286" s="282"/>
      <c r="TE286" s="282"/>
      <c r="TF286" s="282"/>
      <c r="TG286" s="282"/>
      <c r="TH286" s="282"/>
      <c r="TI286" s="282"/>
      <c r="TJ286" s="282"/>
      <c r="TK286" s="282"/>
      <c r="TL286" s="282"/>
      <c r="TM286" s="282"/>
      <c r="TN286" s="282"/>
      <c r="TO286" s="282"/>
      <c r="TP286" s="282"/>
      <c r="TQ286" s="282"/>
      <c r="TR286" s="282"/>
      <c r="TS286" s="282"/>
      <c r="TT286" s="282"/>
      <c r="TU286" s="282"/>
      <c r="TV286" s="282"/>
      <c r="TW286" s="282"/>
      <c r="TX286" s="282"/>
      <c r="TY286" s="282"/>
      <c r="TZ286" s="282"/>
      <c r="UA286" s="282"/>
      <c r="UB286" s="282"/>
      <c r="UC286" s="282"/>
      <c r="UD286" s="282"/>
      <c r="UE286" s="282"/>
      <c r="UF286" s="282"/>
      <c r="UG286" s="282"/>
      <c r="UH286" s="282"/>
      <c r="UI286" s="282"/>
      <c r="UJ286" s="282"/>
      <c r="UK286" s="282"/>
      <c r="UL286" s="282"/>
      <c r="UM286" s="282"/>
      <c r="UN286" s="282"/>
      <c r="UO286" s="282"/>
      <c r="UP286" s="282"/>
      <c r="UQ286" s="282"/>
      <c r="UR286" s="282"/>
      <c r="US286" s="282"/>
      <c r="UT286" s="282"/>
      <c r="UU286" s="282"/>
      <c r="UV286" s="282"/>
      <c r="UW286" s="282"/>
      <c r="UX286" s="282"/>
      <c r="UY286" s="282"/>
      <c r="UZ286" s="282"/>
      <c r="VA286" s="282"/>
      <c r="VB286" s="282"/>
      <c r="VC286" s="282"/>
      <c r="VD286" s="282"/>
      <c r="VE286" s="282"/>
      <c r="VF286" s="282"/>
      <c r="VG286" s="282"/>
      <c r="VH286" s="282"/>
      <c r="VI286" s="282"/>
      <c r="VJ286" s="282"/>
      <c r="VK286" s="282"/>
      <c r="VL286" s="282"/>
      <c r="VM286" s="282"/>
      <c r="VN286" s="282"/>
      <c r="VO286" s="282"/>
      <c r="VP286" s="282"/>
      <c r="VQ286" s="282"/>
      <c r="VR286" s="282"/>
      <c r="VS286" s="282"/>
      <c r="VT286" s="282"/>
      <c r="VU286" s="282"/>
      <c r="VV286" s="282"/>
      <c r="VW286" s="282"/>
      <c r="VX286" s="282"/>
      <c r="VY286" s="282"/>
      <c r="VZ286" s="282"/>
      <c r="WA286" s="282"/>
      <c r="WB286" s="282"/>
      <c r="WC286" s="282"/>
      <c r="WD286" s="282"/>
      <c r="WE286" s="282"/>
      <c r="WF286" s="282"/>
      <c r="WG286" s="282"/>
      <c r="WH286" s="282"/>
      <c r="WI286" s="282"/>
      <c r="WJ286" s="282"/>
      <c r="WK286" s="282"/>
      <c r="WL286" s="282"/>
      <c r="WM286" s="282"/>
      <c r="WN286" s="282"/>
      <c r="WO286" s="282"/>
      <c r="WP286" s="282"/>
      <c r="WQ286" s="282"/>
      <c r="WR286" s="282"/>
      <c r="WS286" s="282"/>
      <c r="WT286" s="282"/>
      <c r="WU286" s="282"/>
      <c r="WV286" s="282"/>
      <c r="WW286" s="282"/>
      <c r="WX286" s="282"/>
      <c r="WY286" s="282"/>
      <c r="WZ286" s="282"/>
      <c r="XA286" s="282"/>
      <c r="XB286" s="282"/>
      <c r="XC286" s="282"/>
      <c r="XD286" s="282"/>
      <c r="XE286" s="282"/>
      <c r="XF286" s="282"/>
      <c r="XG286" s="282"/>
      <c r="XH286" s="282"/>
      <c r="XI286" s="282"/>
      <c r="XJ286" s="282"/>
      <c r="XK286" s="282"/>
      <c r="XL286" s="282"/>
      <c r="XM286" s="282"/>
      <c r="XN286" s="282"/>
      <c r="XO286" s="282"/>
      <c r="XP286" s="282"/>
      <c r="XQ286" s="282"/>
      <c r="XR286" s="282"/>
      <c r="XS286" s="282"/>
      <c r="XT286" s="282"/>
      <c r="XU286" s="282"/>
      <c r="XV286" s="282"/>
      <c r="XW286" s="282"/>
      <c r="XX286" s="282"/>
      <c r="XY286" s="282"/>
      <c r="XZ286" s="282"/>
      <c r="YA286" s="282"/>
      <c r="YB286" s="282"/>
      <c r="YC286" s="282"/>
      <c r="YD286" s="282"/>
      <c r="YE286" s="282"/>
      <c r="YF286" s="282"/>
      <c r="YG286" s="282"/>
      <c r="YH286" s="282"/>
      <c r="YI286" s="282"/>
      <c r="YJ286" s="282"/>
      <c r="YK286" s="282"/>
      <c r="YL286" s="282"/>
      <c r="YM286" s="282"/>
      <c r="YN286" s="282"/>
      <c r="YO286" s="282"/>
      <c r="YP286" s="282"/>
      <c r="YQ286" s="282"/>
      <c r="YR286" s="282"/>
      <c r="YS286" s="282"/>
      <c r="YT286" s="282"/>
      <c r="YU286" s="282"/>
      <c r="YV286" s="282"/>
      <c r="YW286" s="282"/>
      <c r="YX286" s="282"/>
      <c r="YY286" s="282"/>
      <c r="YZ286" s="282"/>
      <c r="ZA286" s="282"/>
      <c r="ZB286" s="282"/>
      <c r="ZC286" s="282"/>
      <c r="ZD286" s="282"/>
      <c r="ZE286" s="282"/>
      <c r="ZF286" s="282"/>
      <c r="ZG286" s="282"/>
      <c r="ZH286" s="282"/>
      <c r="ZI286" s="282"/>
      <c r="ZJ286" s="282"/>
      <c r="ZK286" s="282"/>
      <c r="ZL286" s="282"/>
      <c r="ZM286" s="282"/>
      <c r="ZN286" s="282"/>
      <c r="ZO286" s="282"/>
      <c r="ZP286" s="282"/>
      <c r="ZQ286" s="282"/>
      <c r="ZR286" s="282"/>
      <c r="ZS286" s="282"/>
      <c r="ZT286" s="282"/>
      <c r="ZU286" s="282"/>
      <c r="ZV286" s="282"/>
      <c r="ZW286" s="282"/>
      <c r="ZX286" s="282"/>
      <c r="ZY286" s="282"/>
      <c r="ZZ286" s="282"/>
      <c r="AAA286" s="282"/>
      <c r="AAB286" s="282"/>
      <c r="AAC286" s="282"/>
      <c r="AAD286" s="282"/>
      <c r="AAE286" s="282"/>
      <c r="AAF286" s="282"/>
      <c r="AAG286" s="282"/>
      <c r="AAH286" s="282"/>
      <c r="AAI286" s="282"/>
      <c r="AAJ286" s="282"/>
      <c r="AAK286" s="282"/>
      <c r="AAL286" s="282"/>
      <c r="AAM286" s="282"/>
      <c r="AAN286" s="282"/>
      <c r="AAO286" s="282"/>
      <c r="AAP286" s="282"/>
      <c r="AAQ286" s="282"/>
      <c r="AAR286" s="282"/>
      <c r="AAS286" s="282"/>
      <c r="AAT286" s="282"/>
      <c r="AAU286" s="282"/>
      <c r="AAV286" s="282"/>
      <c r="AAW286" s="282"/>
      <c r="AAX286" s="282"/>
      <c r="AAY286" s="282"/>
      <c r="AAZ286" s="282"/>
      <c r="ABA286" s="282"/>
      <c r="ABB286" s="282"/>
      <c r="ABC286" s="282"/>
      <c r="ABD286" s="282"/>
      <c r="ABE286" s="282"/>
      <c r="ABF286" s="282"/>
      <c r="ABG286" s="282"/>
      <c r="ABH286" s="282"/>
      <c r="ABI286" s="282"/>
      <c r="ABJ286" s="282"/>
      <c r="ABK286" s="282"/>
      <c r="ABL286" s="282"/>
      <c r="ABM286" s="282"/>
      <c r="ABN286" s="282"/>
      <c r="ABO286" s="282"/>
      <c r="ABP286" s="282"/>
      <c r="ABQ286" s="282"/>
      <c r="ABR286" s="282"/>
      <c r="ABS286" s="282"/>
      <c r="ABT286" s="282"/>
      <c r="ABU286" s="282"/>
      <c r="ABV286" s="282"/>
      <c r="ABW286" s="282"/>
      <c r="ABX286" s="282"/>
      <c r="ABY286" s="282"/>
      <c r="ABZ286" s="282"/>
      <c r="ACA286" s="282"/>
      <c r="ACB286" s="282"/>
      <c r="ACC286" s="282"/>
      <c r="ACD286" s="282"/>
      <c r="ACE286" s="282"/>
      <c r="ACF286" s="282"/>
      <c r="ACG286" s="282"/>
      <c r="ACH286" s="282"/>
      <c r="ACI286" s="282"/>
      <c r="ACJ286" s="282"/>
      <c r="ACK286" s="282"/>
      <c r="ACL286" s="282"/>
      <c r="ACM286" s="282"/>
      <c r="ACN286" s="282"/>
      <c r="ACO286" s="282"/>
      <c r="ACP286" s="282"/>
      <c r="ACQ286" s="282"/>
      <c r="ACR286" s="282"/>
      <c r="ACS286" s="282"/>
      <c r="ACT286" s="282"/>
      <c r="ACU286" s="282"/>
      <c r="ACV286" s="282"/>
      <c r="ACW286" s="282"/>
      <c r="ACX286" s="282"/>
      <c r="ACY286" s="282"/>
      <c r="ACZ286" s="282"/>
      <c r="ADA286" s="282"/>
      <c r="ADB286" s="282"/>
      <c r="ADC286" s="282"/>
      <c r="ADD286" s="282"/>
      <c r="ADE286" s="282"/>
      <c r="ADF286" s="282"/>
      <c r="ADG286" s="282"/>
      <c r="ADH286" s="282"/>
      <c r="ADI286" s="282"/>
      <c r="ADJ286" s="282"/>
      <c r="ADK286" s="282"/>
      <c r="ADL286" s="282"/>
      <c r="ADM286" s="282"/>
      <c r="ADN286" s="282"/>
      <c r="ADO286" s="282"/>
      <c r="ADP286" s="282"/>
      <c r="ADQ286" s="282"/>
      <c r="ADR286" s="282"/>
      <c r="ADS286" s="282"/>
      <c r="ADT286" s="282"/>
      <c r="ADU286" s="282"/>
      <c r="ADV286" s="282"/>
      <c r="ADW286" s="282"/>
      <c r="ADX286" s="282"/>
      <c r="ADY286" s="282"/>
      <c r="ADZ286" s="282"/>
      <c r="AEA286" s="282"/>
      <c r="AEB286" s="282"/>
      <c r="AEC286" s="282"/>
      <c r="AED286" s="282"/>
      <c r="AEE286" s="282"/>
      <c r="AEF286" s="282"/>
      <c r="AEG286" s="282"/>
      <c r="AEH286" s="282"/>
      <c r="AEI286" s="282"/>
      <c r="AEJ286" s="282"/>
      <c r="AEK286" s="282"/>
      <c r="AEL286" s="282"/>
      <c r="AEM286" s="282"/>
      <c r="AEN286" s="282"/>
      <c r="AEO286" s="282"/>
      <c r="AEP286" s="282"/>
      <c r="AEQ286" s="282"/>
      <c r="AER286" s="282"/>
      <c r="AES286" s="282"/>
      <c r="AET286" s="282"/>
      <c r="AEU286" s="282"/>
      <c r="AEV286" s="282"/>
      <c r="AEW286" s="282"/>
      <c r="AEX286" s="282"/>
      <c r="AEY286" s="282"/>
      <c r="AEZ286" s="282"/>
      <c r="AFA286" s="282"/>
      <c r="AFB286" s="282"/>
      <c r="AFC286" s="282"/>
      <c r="AFD286" s="282"/>
      <c r="AFE286" s="282"/>
      <c r="AFF286" s="282"/>
      <c r="AFG286" s="282"/>
      <c r="AFH286" s="282"/>
      <c r="AFI286" s="282"/>
      <c r="AFJ286" s="282"/>
      <c r="AFK286" s="282"/>
      <c r="AFL286" s="282"/>
      <c r="AFM286" s="282"/>
      <c r="AFN286" s="282"/>
      <c r="AFO286" s="282"/>
      <c r="AFP286" s="282"/>
      <c r="AFQ286" s="282"/>
      <c r="AFR286" s="282"/>
      <c r="AFS286" s="282"/>
      <c r="AFT286" s="282"/>
      <c r="AFU286" s="282"/>
      <c r="AFV286" s="282"/>
      <c r="AFW286" s="282"/>
      <c r="AFX286" s="282"/>
      <c r="AFY286" s="282"/>
      <c r="AFZ286" s="282"/>
      <c r="AGA286" s="282"/>
      <c r="AGB286" s="282"/>
      <c r="AGC286" s="282"/>
      <c r="AGD286" s="282"/>
      <c r="AGE286" s="282"/>
      <c r="AGF286" s="282"/>
      <c r="AGG286" s="282"/>
      <c r="AGH286" s="282"/>
      <c r="AGI286" s="282"/>
      <c r="AGJ286" s="282"/>
      <c r="AGK286" s="282"/>
      <c r="AGL286" s="282"/>
      <c r="AGM286" s="282"/>
      <c r="AGN286" s="282"/>
      <c r="AGO286" s="282"/>
      <c r="AGP286" s="282"/>
      <c r="AGQ286" s="282"/>
      <c r="AGR286" s="282"/>
      <c r="AGS286" s="282"/>
      <c r="AGT286" s="282"/>
      <c r="AGU286" s="282"/>
      <c r="AGV286" s="282"/>
      <c r="AGW286" s="282"/>
      <c r="AGX286" s="282"/>
      <c r="AGY286" s="282"/>
      <c r="AGZ286" s="282"/>
      <c r="AHA286" s="282"/>
      <c r="AHB286" s="282"/>
      <c r="AHC286" s="282"/>
      <c r="AHD286" s="282"/>
      <c r="AHE286" s="282"/>
      <c r="AHF286" s="282"/>
      <c r="AHG286" s="282"/>
      <c r="AHH286" s="282"/>
      <c r="AHI286" s="282"/>
      <c r="AHJ286" s="282"/>
      <c r="AHK286" s="282"/>
      <c r="AHL286" s="282"/>
      <c r="AHM286" s="282"/>
      <c r="AHN286" s="282"/>
      <c r="AHO286" s="282"/>
      <c r="AHP286" s="282"/>
      <c r="AHQ286" s="282"/>
      <c r="AHR286" s="282"/>
      <c r="AHS286" s="282"/>
      <c r="AHT286" s="282"/>
      <c r="AHU286" s="282"/>
      <c r="AHV286" s="282"/>
      <c r="AHW286" s="282"/>
      <c r="AHX286" s="282"/>
      <c r="AHY286" s="282"/>
      <c r="AHZ286" s="282"/>
      <c r="AIA286" s="282"/>
      <c r="AIB286" s="282"/>
      <c r="AIC286" s="282"/>
      <c r="AID286" s="282"/>
      <c r="AIE286" s="282"/>
      <c r="AIF286" s="282"/>
      <c r="AIG286" s="282"/>
      <c r="AIH286" s="282"/>
      <c r="AII286" s="282"/>
      <c r="AIJ286" s="282"/>
      <c r="AIK286" s="282"/>
      <c r="AIL286" s="282"/>
      <c r="AIM286" s="282"/>
      <c r="AIN286" s="282"/>
      <c r="AIO286" s="282"/>
      <c r="AIP286" s="282"/>
      <c r="AIQ286" s="282"/>
      <c r="AIR286" s="282"/>
      <c r="AIS286" s="282"/>
      <c r="AIT286" s="282"/>
      <c r="AIU286" s="282"/>
      <c r="AIV286" s="282"/>
      <c r="AIW286" s="282"/>
      <c r="AIX286" s="282"/>
      <c r="AIY286" s="282"/>
      <c r="AIZ286" s="282"/>
      <c r="AJA286" s="282"/>
      <c r="AJB286" s="282"/>
      <c r="AJC286" s="282"/>
      <c r="AJD286" s="282"/>
      <c r="AJE286" s="282"/>
      <c r="AJF286" s="282"/>
      <c r="AJG286" s="282"/>
      <c r="AJH286" s="282"/>
      <c r="AJI286" s="282"/>
      <c r="AJJ286" s="282"/>
      <c r="AJK286" s="282"/>
      <c r="AJL286" s="282"/>
      <c r="AJM286" s="282"/>
      <c r="AJN286" s="282"/>
      <c r="AJO286" s="282"/>
      <c r="AJP286" s="282"/>
      <c r="AJQ286" s="282"/>
      <c r="AJR286" s="282"/>
      <c r="AJS286" s="282"/>
      <c r="AJT286" s="282"/>
      <c r="AJU286" s="282"/>
      <c r="AJV286" s="282"/>
      <c r="AJW286" s="282"/>
      <c r="AJX286" s="282"/>
      <c r="AJY286" s="282"/>
      <c r="AJZ286" s="282"/>
      <c r="AKA286" s="282"/>
      <c r="AKB286" s="282"/>
      <c r="AKC286" s="282"/>
      <c r="AKD286" s="282"/>
      <c r="AKE286" s="282"/>
      <c r="AKF286" s="282"/>
      <c r="AKG286" s="282"/>
      <c r="AKH286" s="282"/>
      <c r="AKI286" s="282"/>
      <c r="AKJ286" s="282"/>
      <c r="AKK286" s="282"/>
      <c r="AKL286" s="282"/>
      <c r="AKM286" s="282"/>
      <c r="AKN286" s="282"/>
      <c r="AKO286" s="282"/>
      <c r="AKP286" s="282"/>
      <c r="AKQ286" s="282"/>
      <c r="AKR286" s="282"/>
      <c r="AKS286" s="282"/>
      <c r="AKT286" s="282"/>
      <c r="AKU286" s="282"/>
      <c r="AKV286" s="282"/>
      <c r="AKW286" s="282"/>
      <c r="AKX286" s="282"/>
      <c r="AKY286" s="282"/>
      <c r="AKZ286" s="282"/>
      <c r="ALA286" s="282"/>
      <c r="ALB286" s="282"/>
      <c r="ALC286" s="282"/>
      <c r="ALD286" s="282"/>
      <c r="ALE286" s="282"/>
      <c r="ALF286" s="282"/>
      <c r="ALG286" s="282"/>
      <c r="ALH286" s="282"/>
      <c r="ALI286" s="282"/>
      <c r="ALJ286" s="282"/>
      <c r="ALK286" s="282"/>
      <c r="ALL286" s="282"/>
      <c r="ALM286" s="282"/>
      <c r="ALN286" s="282"/>
      <c r="ALO286" s="282"/>
      <c r="ALP286" s="282"/>
      <c r="ALQ286" s="282"/>
      <c r="ALR286" s="282"/>
      <c r="ALS286" s="282"/>
      <c r="ALT286" s="282"/>
      <c r="ALU286" s="282"/>
      <c r="ALV286" s="282"/>
      <c r="ALW286" s="282"/>
      <c r="ALX286" s="282"/>
      <c r="ALY286" s="282"/>
      <c r="ALZ286" s="282"/>
      <c r="AMA286" s="282"/>
      <c r="AMB286" s="282"/>
      <c r="AMC286" s="282"/>
      <c r="AMD286" s="282"/>
      <c r="AME286" s="282"/>
      <c r="AMF286" s="282"/>
      <c r="AMG286" s="282"/>
      <c r="AMH286" s="282"/>
      <c r="AMI286" s="282"/>
      <c r="AMJ286" s="282"/>
      <c r="AMK286" s="282"/>
      <c r="AML286" s="282"/>
      <c r="AMM286" s="282"/>
      <c r="AMN286" s="282"/>
      <c r="AMO286" s="282"/>
      <c r="AMP286" s="282"/>
      <c r="AMQ286" s="282"/>
      <c r="AMR286" s="282"/>
      <c r="AMS286" s="282"/>
      <c r="AMT286" s="282"/>
      <c r="AMU286" s="282"/>
      <c r="AMV286" s="282"/>
      <c r="AMW286" s="282"/>
      <c r="AMX286" s="282"/>
      <c r="AMY286" s="282"/>
      <c r="AMZ286" s="282"/>
      <c r="ANA286" s="282"/>
      <c r="ANB286" s="282"/>
      <c r="ANC286" s="282"/>
      <c r="AND286" s="282"/>
      <c r="ANE286" s="282"/>
      <c r="ANF286" s="282"/>
      <c r="ANG286" s="282"/>
      <c r="ANH286" s="282"/>
      <c r="ANI286" s="282"/>
      <c r="ANJ286" s="282"/>
      <c r="ANK286" s="282"/>
      <c r="ANL286" s="282"/>
      <c r="ANM286" s="282"/>
      <c r="ANN286" s="282"/>
      <c r="ANO286" s="282"/>
      <c r="ANP286" s="282"/>
      <c r="ANQ286" s="282"/>
      <c r="ANR286" s="282"/>
      <c r="ANS286" s="282"/>
      <c r="ANT286" s="282"/>
      <c r="ANU286" s="282"/>
      <c r="ANV286" s="282"/>
      <c r="ANW286" s="282"/>
      <c r="ANX286" s="282"/>
      <c r="ANY286" s="282"/>
      <c r="ANZ286" s="282"/>
      <c r="AOA286" s="282"/>
      <c r="AOB286" s="282"/>
      <c r="AOC286" s="282"/>
      <c r="AOD286" s="282"/>
      <c r="AOE286" s="282"/>
      <c r="AOF286" s="282"/>
      <c r="AOG286" s="282"/>
      <c r="AOH286" s="282"/>
      <c r="AOI286" s="282"/>
      <c r="AOJ286" s="282"/>
      <c r="AOK286" s="282"/>
      <c r="AOL286" s="282"/>
      <c r="AOM286" s="282"/>
      <c r="AON286" s="282"/>
      <c r="AOO286" s="282"/>
      <c r="AOP286" s="282"/>
      <c r="AOQ286" s="282"/>
      <c r="AOR286" s="282"/>
      <c r="AOS286" s="282"/>
      <c r="AOT286" s="282"/>
      <c r="AOU286" s="282"/>
      <c r="AOV286" s="282"/>
      <c r="AOW286" s="282"/>
      <c r="AOX286" s="282"/>
      <c r="AOY286" s="282"/>
      <c r="AOZ286" s="282"/>
      <c r="APA286" s="282"/>
      <c r="APB286" s="282"/>
      <c r="APC286" s="282"/>
      <c r="APD286" s="282"/>
      <c r="APE286" s="282"/>
      <c r="APF286" s="282"/>
      <c r="APG286" s="282"/>
      <c r="APH286" s="282"/>
      <c r="API286" s="282"/>
      <c r="APJ286" s="282"/>
      <c r="APK286" s="282"/>
      <c r="APL286" s="282"/>
      <c r="APM286" s="282"/>
      <c r="APN286" s="282"/>
      <c r="APO286" s="282"/>
      <c r="APP286" s="282"/>
      <c r="APQ286" s="282"/>
      <c r="APR286" s="282"/>
      <c r="APS286" s="282"/>
      <c r="APT286" s="282"/>
      <c r="APU286" s="282"/>
      <c r="APV286" s="282"/>
      <c r="APW286" s="282"/>
      <c r="APX286" s="282"/>
      <c r="APY286" s="282"/>
      <c r="APZ286" s="282"/>
      <c r="AQA286" s="282"/>
      <c r="AQB286" s="282"/>
      <c r="AQC286" s="282"/>
      <c r="AQD286" s="282"/>
      <c r="AQE286" s="282"/>
      <c r="AQF286" s="282"/>
      <c r="AQG286" s="282"/>
      <c r="AQH286" s="282"/>
      <c r="AQI286" s="282"/>
      <c r="AQJ286" s="282"/>
      <c r="AQK286" s="282"/>
      <c r="AQL286" s="282"/>
      <c r="AQM286" s="282"/>
      <c r="AQN286" s="282"/>
      <c r="AQO286" s="282"/>
      <c r="AQP286" s="282"/>
      <c r="AQQ286" s="282"/>
      <c r="AQR286" s="282"/>
      <c r="AQS286" s="282"/>
      <c r="AQT286" s="282"/>
      <c r="AQU286" s="282"/>
      <c r="AQV286" s="282"/>
      <c r="AQW286" s="282"/>
      <c r="AQX286" s="282"/>
      <c r="AQY286" s="282"/>
      <c r="AQZ286" s="282"/>
      <c r="ARA286" s="282"/>
      <c r="ARB286" s="282"/>
      <c r="ARC286" s="282"/>
      <c r="ARD286" s="282"/>
      <c r="ARE286" s="282"/>
      <c r="ARF286" s="282"/>
      <c r="ARG286" s="282"/>
      <c r="ARH286" s="282"/>
      <c r="ARI286" s="282"/>
      <c r="ARJ286" s="282"/>
      <c r="ARK286" s="282"/>
      <c r="ARL286" s="282"/>
      <c r="ARM286" s="282"/>
      <c r="ARN286" s="282"/>
      <c r="ARO286" s="282"/>
      <c r="ARP286" s="282"/>
      <c r="ARQ286" s="282"/>
      <c r="ARR286" s="282"/>
      <c r="ARS286" s="282"/>
      <c r="ART286" s="282"/>
      <c r="ARU286" s="282"/>
      <c r="ARV286" s="282"/>
      <c r="ARW286" s="282"/>
      <c r="ARX286" s="282"/>
      <c r="ARY286" s="282"/>
      <c r="ARZ286" s="282"/>
      <c r="ASA286" s="282"/>
      <c r="ASB286" s="282"/>
      <c r="ASC286" s="282"/>
      <c r="ASD286" s="282"/>
      <c r="ASE286" s="282"/>
      <c r="ASF286" s="282"/>
      <c r="ASG286" s="282"/>
      <c r="ASH286" s="282"/>
      <c r="ASI286" s="282"/>
      <c r="ASJ286" s="282"/>
      <c r="ASK286" s="282"/>
      <c r="ASL286" s="282"/>
      <c r="ASM286" s="282"/>
      <c r="ASN286" s="282"/>
      <c r="ASO286" s="282"/>
      <c r="ASP286" s="282"/>
      <c r="ASQ286" s="282"/>
      <c r="ASR286" s="282"/>
      <c r="ASS286" s="282"/>
      <c r="AST286" s="282"/>
      <c r="ASU286" s="282"/>
      <c r="ASV286" s="282"/>
      <c r="ASW286" s="282"/>
      <c r="ASX286" s="282"/>
      <c r="ASY286" s="282"/>
      <c r="ASZ286" s="282"/>
      <c r="ATA286" s="282"/>
      <c r="ATB286" s="282"/>
      <c r="ATC286" s="282"/>
      <c r="ATD286" s="282"/>
      <c r="ATE286" s="282"/>
      <c r="ATF286" s="282"/>
      <c r="ATG286" s="282"/>
      <c r="ATH286" s="282"/>
      <c r="ATI286" s="282"/>
      <c r="ATJ286" s="282"/>
      <c r="ATK286" s="282"/>
      <c r="ATL286" s="282"/>
      <c r="ATM286" s="282"/>
      <c r="ATN286" s="282"/>
      <c r="ATO286" s="282"/>
      <c r="ATP286" s="282"/>
      <c r="ATQ286" s="282"/>
      <c r="ATR286" s="282"/>
      <c r="ATS286" s="282"/>
      <c r="ATT286" s="282"/>
      <c r="ATU286" s="282"/>
      <c r="ATV286" s="282"/>
      <c r="ATW286" s="282"/>
      <c r="ATX286" s="282"/>
      <c r="ATY286" s="282"/>
      <c r="ATZ286" s="282"/>
      <c r="AUA286" s="282"/>
      <c r="AUB286" s="282"/>
      <c r="AUC286" s="282"/>
      <c r="AUD286" s="282"/>
      <c r="AUE286" s="282"/>
      <c r="AUF286" s="282"/>
      <c r="AUG286" s="282"/>
      <c r="AUH286" s="282"/>
      <c r="AUI286" s="282"/>
      <c r="AUJ286" s="282"/>
      <c r="AUK286" s="282"/>
      <c r="AUL286" s="282"/>
      <c r="AUM286" s="282"/>
      <c r="AUN286" s="282"/>
      <c r="AUO286" s="282"/>
      <c r="AUP286" s="282"/>
      <c r="AUQ286" s="282"/>
      <c r="AUR286" s="282"/>
      <c r="AUS286" s="282"/>
      <c r="AUT286" s="282"/>
      <c r="AUU286" s="282"/>
      <c r="AUV286" s="282"/>
      <c r="AUW286" s="282"/>
      <c r="AUX286" s="282"/>
      <c r="AUY286" s="282"/>
      <c r="AUZ286" s="282"/>
      <c r="AVA286" s="282"/>
      <c r="AVB286" s="282"/>
      <c r="AVC286" s="282"/>
      <c r="AVD286" s="282"/>
      <c r="AVE286" s="282"/>
      <c r="AVF286" s="282"/>
      <c r="AVG286" s="282"/>
      <c r="AVH286" s="282"/>
      <c r="AVI286" s="282"/>
      <c r="AVJ286" s="282"/>
      <c r="AVK286" s="282"/>
      <c r="AVL286" s="282"/>
      <c r="AVM286" s="282"/>
      <c r="AVN286" s="282"/>
      <c r="AVO286" s="282"/>
      <c r="AVP286" s="282"/>
      <c r="AVQ286" s="282"/>
      <c r="AVR286" s="282"/>
      <c r="AVS286" s="282"/>
      <c r="AVT286" s="282"/>
      <c r="AVU286" s="282"/>
      <c r="AVV286" s="282"/>
      <c r="AVW286" s="282"/>
      <c r="AVX286" s="282"/>
      <c r="AVY286" s="282"/>
      <c r="AVZ286" s="282"/>
      <c r="AWA286" s="282"/>
      <c r="AWB286" s="282"/>
      <c r="AWC286" s="282"/>
      <c r="AWD286" s="282"/>
      <c r="AWE286" s="282"/>
      <c r="AWF286" s="282"/>
      <c r="AWG286" s="282"/>
      <c r="AWH286" s="282"/>
      <c r="AWI286" s="282"/>
      <c r="AWJ286" s="282"/>
      <c r="AWK286" s="282"/>
      <c r="AWL286" s="282"/>
      <c r="AWM286" s="282"/>
      <c r="AWN286" s="282"/>
      <c r="AWO286" s="282"/>
      <c r="AWP286" s="282"/>
      <c r="AWQ286" s="282"/>
      <c r="AWR286" s="282"/>
      <c r="AWS286" s="282"/>
      <c r="AWT286" s="282"/>
      <c r="AWU286" s="282"/>
      <c r="AWV286" s="282"/>
      <c r="AWW286" s="282"/>
      <c r="AWX286" s="282"/>
      <c r="AWY286" s="282"/>
      <c r="AWZ286" s="282"/>
      <c r="AXA286" s="282"/>
      <c r="AXB286" s="282"/>
      <c r="AXC286" s="282"/>
      <c r="AXD286" s="282"/>
      <c r="AXE286" s="282"/>
      <c r="AXF286" s="282"/>
      <c r="AXG286" s="282"/>
      <c r="AXH286" s="282"/>
      <c r="AXI286" s="282"/>
      <c r="AXJ286" s="282"/>
      <c r="AXK286" s="282"/>
      <c r="AXL286" s="282"/>
      <c r="AXM286" s="282"/>
      <c r="AXN286" s="282"/>
      <c r="AXO286" s="282"/>
      <c r="AXP286" s="282"/>
      <c r="AXQ286" s="282"/>
      <c r="AXR286" s="282"/>
      <c r="AXS286" s="282"/>
      <c r="AXT286" s="282"/>
      <c r="AXU286" s="282"/>
      <c r="AXV286" s="282"/>
      <c r="AXW286" s="282"/>
      <c r="AXX286" s="282"/>
      <c r="AXY286" s="282"/>
      <c r="AXZ286" s="282"/>
      <c r="AYA286" s="282"/>
      <c r="AYB286" s="282"/>
      <c r="AYC286" s="282"/>
      <c r="AYD286" s="282"/>
      <c r="AYE286" s="282"/>
      <c r="AYF286" s="282"/>
      <c r="AYG286" s="282"/>
      <c r="AYH286" s="282"/>
      <c r="AYI286" s="282"/>
      <c r="AYJ286" s="282"/>
      <c r="AYK286" s="282"/>
      <c r="AYL286" s="282"/>
      <c r="AYM286" s="282"/>
      <c r="AYN286" s="282"/>
      <c r="AYO286" s="282"/>
      <c r="AYP286" s="282"/>
      <c r="AYQ286" s="282"/>
      <c r="AYR286" s="282"/>
      <c r="AYS286" s="282"/>
      <c r="AYT286" s="282"/>
      <c r="AYU286" s="282"/>
      <c r="AYV286" s="282"/>
      <c r="AYW286" s="282"/>
      <c r="AYX286" s="282"/>
      <c r="AYY286" s="282"/>
      <c r="AYZ286" s="282"/>
      <c r="AZA286" s="282"/>
      <c r="AZB286" s="282"/>
      <c r="AZC286" s="282"/>
      <c r="AZD286" s="282"/>
      <c r="AZE286" s="282"/>
      <c r="AZF286" s="282"/>
      <c r="AZG286" s="282"/>
      <c r="AZH286" s="282"/>
      <c r="AZI286" s="282"/>
      <c r="AZJ286" s="282"/>
      <c r="AZK286" s="282"/>
      <c r="AZL286" s="282"/>
      <c r="AZM286" s="282"/>
      <c r="AZN286" s="282"/>
      <c r="AZO286" s="282"/>
      <c r="AZP286" s="282"/>
      <c r="AZQ286" s="282"/>
      <c r="AZR286" s="282"/>
      <c r="AZS286" s="282"/>
      <c r="AZT286" s="282"/>
      <c r="AZU286" s="282"/>
      <c r="AZV286" s="282"/>
      <c r="AZW286" s="282"/>
      <c r="AZX286" s="282"/>
      <c r="AZY286" s="282"/>
      <c r="AZZ286" s="282"/>
      <c r="BAA286" s="282"/>
      <c r="BAB286" s="282"/>
      <c r="BAC286" s="282"/>
      <c r="BAD286" s="282"/>
      <c r="BAE286" s="282"/>
      <c r="BAF286" s="282"/>
      <c r="BAG286" s="282"/>
      <c r="BAH286" s="282"/>
      <c r="BAI286" s="282"/>
      <c r="BAJ286" s="282"/>
      <c r="BAK286" s="282"/>
      <c r="BAL286" s="282"/>
      <c r="BAM286" s="282"/>
      <c r="BAN286" s="282"/>
      <c r="BAO286" s="282"/>
      <c r="BAP286" s="282"/>
      <c r="BAQ286" s="282"/>
      <c r="BAR286" s="282"/>
      <c r="BAS286" s="282"/>
      <c r="BAT286" s="282"/>
      <c r="BAU286" s="282"/>
      <c r="BAV286" s="282"/>
      <c r="BAW286" s="282"/>
      <c r="BAX286" s="282"/>
      <c r="BAY286" s="282"/>
      <c r="BAZ286" s="282"/>
      <c r="BBA286" s="282"/>
      <c r="BBB286" s="282"/>
      <c r="BBC286" s="282"/>
      <c r="BBD286" s="282"/>
      <c r="BBE286" s="282"/>
      <c r="BBF286" s="282"/>
      <c r="BBG286" s="282"/>
      <c r="BBH286" s="282"/>
      <c r="BBI286" s="282"/>
      <c r="BBJ286" s="282"/>
      <c r="BBK286" s="282"/>
      <c r="BBL286" s="282"/>
      <c r="BBM286" s="282"/>
      <c r="BBN286" s="282"/>
      <c r="BBO286" s="282"/>
      <c r="BBP286" s="282"/>
      <c r="BBQ286" s="282"/>
      <c r="BBR286" s="282"/>
      <c r="BBS286" s="282"/>
      <c r="BBT286" s="282"/>
      <c r="BBU286" s="282"/>
      <c r="BBV286" s="282"/>
      <c r="BBW286" s="282"/>
      <c r="BBX286" s="282"/>
      <c r="BBY286" s="282"/>
      <c r="BBZ286" s="282"/>
      <c r="BCA286" s="282"/>
      <c r="BCB286" s="282"/>
      <c r="BCC286" s="282"/>
      <c r="BCD286" s="282"/>
      <c r="BCE286" s="282"/>
      <c r="BCF286" s="282"/>
      <c r="BCG286" s="282"/>
      <c r="BCH286" s="282"/>
      <c r="BCI286" s="282"/>
      <c r="BCJ286" s="282"/>
      <c r="BCK286" s="282"/>
      <c r="BCL286" s="282"/>
      <c r="BCM286" s="282"/>
      <c r="BCN286" s="282"/>
      <c r="BCO286" s="282"/>
      <c r="BCP286" s="282"/>
      <c r="BCQ286" s="282"/>
      <c r="BCR286" s="282"/>
      <c r="BCS286" s="282"/>
      <c r="BCT286" s="282"/>
      <c r="BCU286" s="282"/>
      <c r="BCV286" s="282"/>
      <c r="BCW286" s="282"/>
      <c r="BCX286" s="282"/>
      <c r="BCY286" s="282"/>
      <c r="BCZ286" s="282"/>
      <c r="BDA286" s="282"/>
      <c r="BDB286" s="282"/>
      <c r="BDC286" s="282"/>
      <c r="BDD286" s="282"/>
      <c r="BDE286" s="282"/>
      <c r="BDF286" s="282"/>
      <c r="BDG286" s="282"/>
      <c r="BDH286" s="282"/>
      <c r="BDI286" s="282"/>
      <c r="BDJ286" s="282"/>
      <c r="BDK286" s="282"/>
      <c r="BDL286" s="282"/>
      <c r="BDM286" s="282"/>
      <c r="BDN286" s="282"/>
      <c r="BDO286" s="282"/>
      <c r="BDP286" s="282"/>
      <c r="BDQ286" s="282"/>
      <c r="BDR286" s="282"/>
      <c r="BDS286" s="282"/>
      <c r="BDT286" s="282"/>
      <c r="BDU286" s="282"/>
      <c r="BDV286" s="282"/>
      <c r="BDW286" s="282"/>
      <c r="BDX286" s="282"/>
      <c r="BDY286" s="282"/>
      <c r="BDZ286" s="282"/>
      <c r="BEA286" s="282"/>
      <c r="BEB286" s="282"/>
      <c r="BEC286" s="282"/>
      <c r="BED286" s="282"/>
      <c r="BEE286" s="282"/>
      <c r="BEF286" s="282"/>
      <c r="BEG286" s="282"/>
      <c r="BEH286" s="282"/>
      <c r="BEI286" s="282"/>
      <c r="BEJ286" s="282"/>
      <c r="BEK286" s="282"/>
      <c r="BEL286" s="282"/>
      <c r="BEM286" s="282"/>
      <c r="BEN286" s="282"/>
      <c r="BEO286" s="282"/>
      <c r="BEP286" s="282"/>
      <c r="BEQ286" s="282"/>
      <c r="BER286" s="282"/>
      <c r="BES286" s="282"/>
      <c r="BET286" s="282"/>
      <c r="BEU286" s="282"/>
      <c r="BEV286" s="282"/>
      <c r="BEW286" s="282"/>
      <c r="BEX286" s="282"/>
      <c r="BEY286" s="282"/>
      <c r="BEZ286" s="282"/>
      <c r="BFA286" s="282"/>
      <c r="BFB286" s="282"/>
      <c r="BFC286" s="282"/>
      <c r="BFD286" s="282"/>
      <c r="BFE286" s="282"/>
      <c r="BFF286" s="282"/>
      <c r="BFG286" s="282"/>
      <c r="BFH286" s="282"/>
      <c r="BFI286" s="282"/>
      <c r="BFJ286" s="282"/>
      <c r="BFK286" s="282"/>
      <c r="BFL286" s="282"/>
      <c r="BFM286" s="282"/>
      <c r="BFN286" s="282"/>
      <c r="BFO286" s="282"/>
      <c r="BFP286" s="282"/>
      <c r="BFQ286" s="282"/>
      <c r="BFR286" s="282"/>
      <c r="BFS286" s="282"/>
      <c r="BFT286" s="282"/>
      <c r="BFU286" s="282"/>
      <c r="BFV286" s="282"/>
      <c r="BFW286" s="282"/>
      <c r="BFX286" s="282"/>
      <c r="BFY286" s="282"/>
      <c r="BFZ286" s="282"/>
      <c r="BGA286" s="282"/>
      <c r="BGB286" s="282"/>
      <c r="BGC286" s="282"/>
      <c r="BGD286" s="282"/>
      <c r="BGE286" s="282"/>
      <c r="BGF286" s="282"/>
      <c r="BGG286" s="282"/>
      <c r="BGH286" s="282"/>
      <c r="BGI286" s="282"/>
      <c r="BGJ286" s="282"/>
      <c r="BGK286" s="282"/>
      <c r="BGL286" s="282"/>
      <c r="BGM286" s="282"/>
      <c r="BGN286" s="282"/>
      <c r="BGO286" s="282"/>
      <c r="BGP286" s="282"/>
      <c r="BGQ286" s="282"/>
      <c r="BGR286" s="282"/>
      <c r="BGS286" s="282"/>
      <c r="BGT286" s="282"/>
      <c r="BGU286" s="282"/>
      <c r="BGV286" s="282"/>
      <c r="BGW286" s="282"/>
      <c r="BGX286" s="282"/>
      <c r="BGY286" s="282"/>
      <c r="BGZ286" s="282"/>
      <c r="BHA286" s="282"/>
      <c r="BHB286" s="282"/>
      <c r="BHC286" s="282"/>
      <c r="BHD286" s="282"/>
      <c r="BHE286" s="282"/>
      <c r="BHF286" s="282"/>
      <c r="BHG286" s="282"/>
      <c r="BHH286" s="282"/>
      <c r="BHI286" s="282"/>
      <c r="BHJ286" s="282"/>
      <c r="BHK286" s="282"/>
      <c r="BHL286" s="282"/>
      <c r="BHM286" s="282"/>
      <c r="BHN286" s="282"/>
      <c r="BHO286" s="282"/>
      <c r="BHP286" s="282"/>
      <c r="BHQ286" s="282"/>
      <c r="BHR286" s="282"/>
      <c r="BHS286" s="282"/>
      <c r="BHT286" s="282"/>
      <c r="BHU286" s="282"/>
      <c r="BHV286" s="282"/>
      <c r="BHW286" s="282"/>
      <c r="BHX286" s="282"/>
      <c r="BHY286" s="282"/>
      <c r="BHZ286" s="282"/>
      <c r="BIA286" s="282"/>
      <c r="BIB286" s="282"/>
      <c r="BIC286" s="282"/>
      <c r="BID286" s="282"/>
      <c r="BIE286" s="282"/>
      <c r="BIF286" s="282"/>
      <c r="BIG286" s="282"/>
      <c r="BIH286" s="282"/>
      <c r="BII286" s="282"/>
      <c r="BIJ286" s="282"/>
      <c r="BIK286" s="282"/>
      <c r="BIL286" s="282"/>
      <c r="BIM286" s="282"/>
      <c r="BIN286" s="282"/>
      <c r="BIO286" s="282"/>
      <c r="BIP286" s="282"/>
      <c r="BIQ286" s="282"/>
      <c r="BIR286" s="282"/>
      <c r="BIS286" s="282"/>
      <c r="BIT286" s="282"/>
      <c r="BIU286" s="282"/>
      <c r="BIV286" s="282"/>
      <c r="BIW286" s="282"/>
      <c r="BIX286" s="282"/>
      <c r="BIY286" s="282"/>
      <c r="BIZ286" s="282"/>
      <c r="BJA286" s="282"/>
      <c r="BJB286" s="282"/>
      <c r="BJC286" s="282"/>
      <c r="BJD286" s="282"/>
      <c r="BJE286" s="282"/>
      <c r="BJF286" s="282"/>
      <c r="BJG286" s="282"/>
      <c r="BJH286" s="282"/>
      <c r="BJI286" s="282"/>
      <c r="BJJ286" s="282"/>
      <c r="BJK286" s="282"/>
      <c r="BJL286" s="282"/>
      <c r="BJM286" s="282"/>
      <c r="BJN286" s="282"/>
      <c r="BJO286" s="282"/>
      <c r="BJP286" s="282"/>
      <c r="BJQ286" s="282"/>
      <c r="BJR286" s="282"/>
      <c r="BJS286" s="282"/>
      <c r="BJT286" s="282"/>
      <c r="BJU286" s="282"/>
      <c r="BJV286" s="282"/>
      <c r="BJW286" s="282"/>
      <c r="BJX286" s="282"/>
      <c r="BJY286" s="282"/>
      <c r="BJZ286" s="282"/>
      <c r="BKA286" s="282"/>
      <c r="BKB286" s="282"/>
      <c r="BKC286" s="282"/>
      <c r="BKD286" s="282"/>
      <c r="BKE286" s="282"/>
      <c r="BKF286" s="282"/>
      <c r="BKG286" s="282"/>
      <c r="BKH286" s="282"/>
      <c r="BKI286" s="282"/>
      <c r="BKJ286" s="282"/>
      <c r="BKK286" s="282"/>
      <c r="BKL286" s="282"/>
      <c r="BKM286" s="282"/>
      <c r="BKN286" s="282"/>
      <c r="BKO286" s="282"/>
      <c r="BKP286" s="282"/>
      <c r="BKQ286" s="282"/>
      <c r="BKR286" s="282"/>
      <c r="BKS286" s="282"/>
      <c r="BKT286" s="282"/>
      <c r="BKU286" s="282"/>
      <c r="BKV286" s="282"/>
      <c r="BKW286" s="282"/>
      <c r="BKX286" s="282"/>
      <c r="BKY286" s="282"/>
      <c r="BKZ286" s="282"/>
      <c r="BLA286" s="282"/>
      <c r="BLB286" s="282"/>
      <c r="BLC286" s="282"/>
      <c r="BLD286" s="282"/>
      <c r="BLE286" s="282"/>
      <c r="BLF286" s="282"/>
      <c r="BLG286" s="282"/>
      <c r="BLH286" s="282"/>
      <c r="BLI286" s="282"/>
      <c r="BLJ286" s="282"/>
      <c r="BLK286" s="282"/>
      <c r="BLL286" s="282"/>
      <c r="BLM286" s="282"/>
      <c r="BLN286" s="282"/>
      <c r="BLO286" s="282"/>
      <c r="BLP286" s="282"/>
      <c r="BLQ286" s="282"/>
      <c r="BLR286" s="282"/>
      <c r="BLS286" s="282"/>
      <c r="BLT286" s="282"/>
      <c r="BLU286" s="282"/>
      <c r="BLV286" s="282"/>
      <c r="BLW286" s="282"/>
      <c r="BLX286" s="282"/>
      <c r="BLY286" s="282"/>
      <c r="BLZ286" s="282"/>
      <c r="BMA286" s="282"/>
      <c r="BMB286" s="282"/>
      <c r="BMC286" s="282"/>
      <c r="BMD286" s="282"/>
      <c r="BME286" s="282"/>
      <c r="BMF286" s="282"/>
      <c r="BMG286" s="282"/>
      <c r="BMH286" s="282"/>
      <c r="BMI286" s="282"/>
      <c r="BMJ286" s="282"/>
      <c r="BMK286" s="282"/>
      <c r="BML286" s="282"/>
      <c r="BMM286" s="282"/>
      <c r="BMN286" s="282"/>
      <c r="BMO286" s="282"/>
      <c r="BMP286" s="282"/>
      <c r="BMQ286" s="282"/>
      <c r="BMR286" s="282"/>
      <c r="BMS286" s="282"/>
      <c r="BMT286" s="282"/>
      <c r="BMU286" s="282"/>
      <c r="BMV286" s="282"/>
      <c r="BMW286" s="282"/>
      <c r="BMX286" s="282"/>
      <c r="BMY286" s="282"/>
      <c r="BMZ286" s="282"/>
      <c r="BNA286" s="282"/>
      <c r="BNB286" s="282"/>
      <c r="BNC286" s="282"/>
      <c r="BND286" s="282"/>
      <c r="BNE286" s="282"/>
      <c r="BNF286" s="282"/>
      <c r="BNG286" s="282"/>
      <c r="BNH286" s="282"/>
      <c r="BNI286" s="282"/>
      <c r="BNJ286" s="282"/>
      <c r="BNK286" s="282"/>
      <c r="BNL286" s="282"/>
      <c r="BNM286" s="282"/>
      <c r="BNN286" s="282"/>
      <c r="BNO286" s="282"/>
      <c r="BNP286" s="282"/>
      <c r="BNQ286" s="282"/>
      <c r="BNR286" s="282"/>
      <c r="BNS286" s="282"/>
      <c r="BNT286" s="282"/>
      <c r="BNU286" s="282"/>
      <c r="BNV286" s="282"/>
      <c r="BNW286" s="282"/>
      <c r="BNX286" s="282"/>
      <c r="BNY286" s="282"/>
      <c r="BNZ286" s="282"/>
      <c r="BOA286" s="282"/>
      <c r="BOB286" s="282"/>
      <c r="BOC286" s="282"/>
      <c r="BOD286" s="282"/>
      <c r="BOE286" s="282"/>
      <c r="BOF286" s="282"/>
      <c r="BOG286" s="282"/>
      <c r="BOH286" s="282"/>
      <c r="BOI286" s="282"/>
      <c r="BOJ286" s="282"/>
      <c r="BOK286" s="282"/>
      <c r="BOL286" s="282"/>
      <c r="BOM286" s="282"/>
      <c r="BON286" s="282"/>
      <c r="BOO286" s="282"/>
      <c r="BOP286" s="282"/>
      <c r="BOQ286" s="282"/>
      <c r="BOR286" s="282"/>
      <c r="BOS286" s="282"/>
      <c r="BOT286" s="282"/>
      <c r="BOU286" s="282"/>
      <c r="BOV286" s="282"/>
      <c r="BOW286" s="282"/>
      <c r="BOX286" s="282"/>
      <c r="BOY286" s="282"/>
      <c r="BOZ286" s="282"/>
      <c r="BPA286" s="282"/>
      <c r="BPB286" s="282"/>
      <c r="BPC286" s="282"/>
      <c r="BPD286" s="282"/>
      <c r="BPE286" s="282"/>
      <c r="BPF286" s="282"/>
      <c r="BPG286" s="282"/>
      <c r="BPH286" s="282"/>
      <c r="BPI286" s="282"/>
      <c r="BPJ286" s="282"/>
      <c r="BPK286" s="282"/>
      <c r="BPL286" s="282"/>
      <c r="BPM286" s="282"/>
      <c r="BPN286" s="282"/>
      <c r="BPO286" s="282"/>
      <c r="BPP286" s="282"/>
      <c r="BPQ286" s="282"/>
      <c r="BPR286" s="282"/>
      <c r="BPS286" s="282"/>
      <c r="BPT286" s="282"/>
      <c r="BPU286" s="282"/>
      <c r="BPV286" s="282"/>
      <c r="BPW286" s="282"/>
      <c r="BPX286" s="282"/>
      <c r="BPY286" s="282"/>
      <c r="BPZ286" s="282"/>
      <c r="BQA286" s="282"/>
      <c r="BQB286" s="282"/>
      <c r="BQC286" s="282"/>
      <c r="BQD286" s="282"/>
      <c r="BQE286" s="282"/>
      <c r="BQF286" s="282"/>
      <c r="BQG286" s="282"/>
      <c r="BQH286" s="282"/>
      <c r="BQI286" s="282"/>
      <c r="BQJ286" s="282"/>
      <c r="BQK286" s="282"/>
      <c r="BQL286" s="282"/>
      <c r="BQM286" s="282"/>
      <c r="BQN286" s="282"/>
      <c r="BQO286" s="282"/>
      <c r="BQP286" s="282"/>
      <c r="BQQ286" s="282"/>
      <c r="BQR286" s="282"/>
      <c r="BQS286" s="282"/>
      <c r="BQT286" s="282"/>
      <c r="BQU286" s="282"/>
      <c r="BQV286" s="282"/>
      <c r="BQW286" s="282"/>
      <c r="BQX286" s="282"/>
      <c r="BQY286" s="282"/>
      <c r="BQZ286" s="282"/>
      <c r="BRA286" s="282"/>
      <c r="BRB286" s="282"/>
      <c r="BRC286" s="282"/>
      <c r="BRD286" s="282"/>
      <c r="BRE286" s="282"/>
      <c r="BRF286" s="282"/>
      <c r="BRG286" s="282"/>
      <c r="BRH286" s="282"/>
      <c r="BRI286" s="282"/>
      <c r="BRJ286" s="282"/>
      <c r="BRK286" s="282"/>
      <c r="BRL286" s="282"/>
      <c r="BRM286" s="282"/>
      <c r="BRN286" s="282"/>
      <c r="BRO286" s="282"/>
      <c r="BRP286" s="282"/>
      <c r="BRQ286" s="282"/>
      <c r="BRR286" s="282"/>
      <c r="BRS286" s="282"/>
      <c r="BRT286" s="282"/>
      <c r="BRU286" s="282"/>
      <c r="BRV286" s="282"/>
      <c r="BRW286" s="282"/>
      <c r="BRX286" s="282"/>
      <c r="BRY286" s="282"/>
      <c r="BRZ286" s="282"/>
      <c r="BSA286" s="282"/>
      <c r="BSB286" s="282"/>
      <c r="BSC286" s="282"/>
      <c r="BSD286" s="282"/>
      <c r="BSE286" s="282"/>
      <c r="BSF286" s="282"/>
      <c r="BSG286" s="282"/>
      <c r="BSH286" s="282"/>
      <c r="BSI286" s="282"/>
      <c r="BSJ286" s="282"/>
      <c r="BSK286" s="282"/>
      <c r="BSL286" s="282"/>
      <c r="BSM286" s="282"/>
      <c r="BSN286" s="282"/>
      <c r="BSO286" s="282"/>
      <c r="BSP286" s="282"/>
      <c r="BSQ286" s="282"/>
      <c r="BSR286" s="282"/>
      <c r="BSS286" s="282"/>
      <c r="BST286" s="282"/>
      <c r="BSU286" s="282"/>
      <c r="BSV286" s="282"/>
      <c r="BSW286" s="282"/>
      <c r="BSX286" s="282"/>
      <c r="BSY286" s="282"/>
      <c r="BSZ286" s="282"/>
      <c r="BTA286" s="282"/>
      <c r="BTB286" s="282"/>
      <c r="BTC286" s="282"/>
      <c r="BTD286" s="282"/>
      <c r="BTE286" s="282"/>
      <c r="BTF286" s="282"/>
      <c r="BTG286" s="282"/>
      <c r="BTH286" s="282"/>
      <c r="BTI286" s="282"/>
      <c r="BTJ286" s="282"/>
      <c r="BTK286" s="282"/>
      <c r="BTL286" s="282"/>
      <c r="BTM286" s="282"/>
      <c r="BTN286" s="282"/>
      <c r="BTO286" s="282"/>
      <c r="BTP286" s="282"/>
      <c r="BTQ286" s="282"/>
      <c r="BTR286" s="282"/>
      <c r="BTS286" s="282"/>
      <c r="BTT286" s="282"/>
      <c r="BTU286" s="282"/>
      <c r="BTV286" s="282"/>
      <c r="BTW286" s="282"/>
      <c r="BTX286" s="282"/>
      <c r="BTY286" s="282"/>
      <c r="BTZ286" s="282"/>
      <c r="BUA286" s="282"/>
      <c r="BUB286" s="282"/>
      <c r="BUC286" s="282"/>
      <c r="BUD286" s="282"/>
      <c r="BUE286" s="282"/>
      <c r="BUF286" s="282"/>
      <c r="BUG286" s="282"/>
      <c r="BUH286" s="282"/>
      <c r="BUI286" s="282"/>
      <c r="BUJ286" s="282"/>
      <c r="BUK286" s="282"/>
      <c r="BUL286" s="282"/>
      <c r="BUM286" s="282"/>
      <c r="BUN286" s="282"/>
      <c r="BUO286" s="282"/>
      <c r="BUP286" s="282"/>
      <c r="BUQ286" s="282"/>
      <c r="BUR286" s="282"/>
      <c r="BUS286" s="282"/>
      <c r="BUT286" s="282"/>
      <c r="BUU286" s="282"/>
      <c r="BUV286" s="282"/>
      <c r="BUW286" s="282"/>
      <c r="BUX286" s="282"/>
      <c r="BUY286" s="282"/>
      <c r="BUZ286" s="282"/>
      <c r="BVA286" s="282"/>
      <c r="BVB286" s="282"/>
      <c r="BVC286" s="282"/>
      <c r="BVD286" s="282"/>
      <c r="BVE286" s="282"/>
      <c r="BVF286" s="282"/>
      <c r="BVG286" s="282"/>
      <c r="BVH286" s="282"/>
      <c r="BVI286" s="282"/>
      <c r="BVJ286" s="282"/>
      <c r="BVK286" s="282"/>
      <c r="BVL286" s="282"/>
      <c r="BVM286" s="282"/>
      <c r="BVN286" s="282"/>
      <c r="BVO286" s="282"/>
      <c r="BVP286" s="282"/>
      <c r="BVQ286" s="282"/>
      <c r="BVR286" s="282"/>
      <c r="BVS286" s="282"/>
      <c r="BVT286" s="282"/>
      <c r="BVU286" s="282"/>
      <c r="BVV286" s="282"/>
      <c r="BVW286" s="282"/>
      <c r="BVX286" s="282"/>
      <c r="BVY286" s="282"/>
      <c r="BVZ286" s="282"/>
      <c r="BWA286" s="282"/>
      <c r="BWB286" s="282"/>
      <c r="BWC286" s="282"/>
      <c r="BWD286" s="282"/>
      <c r="BWE286" s="282"/>
      <c r="BWF286" s="282"/>
      <c r="BWG286" s="282"/>
      <c r="BWH286" s="282"/>
      <c r="BWI286" s="282"/>
      <c r="BWJ286" s="282"/>
      <c r="BWK286" s="282"/>
      <c r="BWL286" s="282"/>
      <c r="BWM286" s="282"/>
      <c r="BWN286" s="282"/>
      <c r="BWO286" s="282"/>
      <c r="BWP286" s="282"/>
      <c r="BWQ286" s="282"/>
      <c r="BWR286" s="282"/>
      <c r="BWS286" s="282"/>
      <c r="BWT286" s="282"/>
      <c r="BWU286" s="282"/>
      <c r="BWV286" s="282"/>
      <c r="BWW286" s="282"/>
      <c r="BWX286" s="282"/>
      <c r="BWY286" s="282"/>
      <c r="BWZ286" s="282"/>
      <c r="BXA286" s="282"/>
      <c r="BXB286" s="282"/>
      <c r="BXC286" s="282"/>
      <c r="BXD286" s="282"/>
      <c r="BXE286" s="282"/>
      <c r="BXF286" s="282"/>
      <c r="BXG286" s="282"/>
      <c r="BXH286" s="282"/>
      <c r="BXI286" s="282"/>
      <c r="BXJ286" s="282"/>
      <c r="BXK286" s="282"/>
      <c r="BXL286" s="282"/>
      <c r="BXM286" s="282"/>
      <c r="BXN286" s="282"/>
      <c r="BXO286" s="282"/>
      <c r="BXP286" s="282"/>
      <c r="BXQ286" s="282"/>
      <c r="BXR286" s="282"/>
      <c r="BXS286" s="282"/>
      <c r="BXT286" s="282"/>
      <c r="BXU286" s="282"/>
      <c r="BXV286" s="282"/>
      <c r="BXW286" s="282"/>
      <c r="BXX286" s="282"/>
      <c r="BXY286" s="282"/>
      <c r="BXZ286" s="282"/>
      <c r="BYA286" s="282"/>
      <c r="BYB286" s="282"/>
      <c r="BYC286" s="282"/>
      <c r="BYD286" s="282"/>
      <c r="BYE286" s="282"/>
      <c r="BYF286" s="282"/>
      <c r="BYG286" s="282"/>
      <c r="BYH286" s="282"/>
      <c r="BYI286" s="282"/>
      <c r="BYJ286" s="282"/>
      <c r="BYK286" s="282"/>
      <c r="BYL286" s="282"/>
      <c r="BYM286" s="282"/>
      <c r="BYN286" s="282"/>
      <c r="BYO286" s="282"/>
      <c r="BYP286" s="282"/>
      <c r="BYQ286" s="282"/>
      <c r="BYR286" s="282"/>
      <c r="BYS286" s="282"/>
      <c r="BYT286" s="282"/>
      <c r="BYU286" s="282"/>
      <c r="BYV286" s="282"/>
      <c r="BYW286" s="282"/>
      <c r="BYX286" s="282"/>
      <c r="BYY286" s="282"/>
      <c r="BYZ286" s="282"/>
      <c r="BZA286" s="282"/>
      <c r="BZB286" s="282"/>
      <c r="BZC286" s="282"/>
      <c r="BZD286" s="282"/>
      <c r="BZE286" s="282"/>
      <c r="BZF286" s="282"/>
    </row>
    <row r="287" spans="1:2034" s="358" customFormat="1">
      <c r="A287" s="747" t="s">
        <v>1395</v>
      </c>
      <c r="B287" s="750"/>
      <c r="C287" s="750"/>
      <c r="D287" s="750"/>
      <c r="E287" s="751"/>
      <c r="F287" s="360"/>
      <c r="G287" s="360"/>
      <c r="H287" s="360"/>
      <c r="I287" s="360"/>
      <c r="J287" s="361">
        <v>26900</v>
      </c>
      <c r="K287" s="362">
        <v>56.2</v>
      </c>
      <c r="M287" s="282"/>
      <c r="N287" s="282"/>
      <c r="O287" s="282"/>
      <c r="P287" s="282"/>
      <c r="Q287" s="282"/>
      <c r="R287" s="282"/>
      <c r="S287" s="282"/>
      <c r="T287" s="282"/>
      <c r="U287" s="282"/>
      <c r="V287" s="282"/>
      <c r="W287" s="282"/>
      <c r="X287" s="282"/>
      <c r="Y287" s="282"/>
      <c r="Z287" s="282"/>
      <c r="AA287" s="282"/>
      <c r="AB287" s="282"/>
      <c r="AC287" s="282"/>
      <c r="AD287" s="282"/>
      <c r="AE287" s="282"/>
      <c r="AF287" s="282"/>
      <c r="AG287" s="282"/>
      <c r="AH287" s="282"/>
      <c r="AI287" s="282"/>
      <c r="AJ287" s="282"/>
      <c r="AK287" s="282"/>
      <c r="AL287" s="282"/>
      <c r="AM287" s="282"/>
      <c r="AN287" s="282"/>
      <c r="AO287" s="282"/>
      <c r="AP287" s="282"/>
      <c r="AQ287" s="282"/>
      <c r="AR287" s="282"/>
      <c r="AS287" s="282"/>
      <c r="AT287" s="282"/>
      <c r="AU287" s="282"/>
      <c r="AV287" s="282"/>
      <c r="AW287" s="282"/>
      <c r="AX287" s="282"/>
      <c r="AY287" s="282"/>
      <c r="AZ287" s="282"/>
      <c r="BA287" s="282"/>
      <c r="BB287" s="282"/>
      <c r="BC287" s="282"/>
      <c r="BD287" s="282"/>
      <c r="BE287" s="282"/>
      <c r="BF287" s="282"/>
      <c r="BG287" s="282"/>
      <c r="BH287" s="282"/>
      <c r="BI287" s="282"/>
      <c r="BJ287" s="282"/>
      <c r="BK287" s="282"/>
      <c r="BL287" s="282"/>
      <c r="BM287" s="282"/>
      <c r="BN287" s="282"/>
      <c r="BO287" s="282"/>
      <c r="BP287" s="282"/>
      <c r="BQ287" s="282"/>
      <c r="BR287" s="282"/>
      <c r="BS287" s="282"/>
      <c r="BT287" s="282"/>
      <c r="BU287" s="282"/>
      <c r="BV287" s="282"/>
      <c r="BW287" s="282"/>
      <c r="BX287" s="282"/>
      <c r="BY287" s="282"/>
      <c r="BZ287" s="282"/>
      <c r="CA287" s="282"/>
      <c r="CB287" s="282"/>
      <c r="CC287" s="282"/>
      <c r="CD287" s="282"/>
      <c r="CE287" s="282"/>
      <c r="CF287" s="282"/>
      <c r="CG287" s="282"/>
      <c r="CH287" s="282"/>
      <c r="CI287" s="282"/>
      <c r="CJ287" s="282"/>
      <c r="CK287" s="282"/>
      <c r="CL287" s="282"/>
      <c r="CM287" s="282"/>
      <c r="CN287" s="282"/>
      <c r="CO287" s="282"/>
      <c r="CP287" s="282"/>
      <c r="CQ287" s="282"/>
      <c r="CR287" s="282"/>
      <c r="CS287" s="282"/>
      <c r="CT287" s="282"/>
      <c r="CU287" s="282"/>
      <c r="CV287" s="282"/>
      <c r="CW287" s="282"/>
      <c r="CX287" s="282"/>
      <c r="CY287" s="282"/>
      <c r="CZ287" s="282"/>
      <c r="DA287" s="282"/>
      <c r="DB287" s="282"/>
      <c r="DC287" s="282"/>
      <c r="DD287" s="282"/>
      <c r="DE287" s="282"/>
      <c r="DF287" s="282"/>
      <c r="DG287" s="282"/>
      <c r="DH287" s="282"/>
      <c r="DI287" s="282"/>
      <c r="DJ287" s="282"/>
      <c r="DK287" s="282"/>
      <c r="DL287" s="282"/>
      <c r="DM287" s="282"/>
      <c r="DN287" s="282"/>
      <c r="DO287" s="282"/>
      <c r="DP287" s="282"/>
      <c r="DQ287" s="282"/>
      <c r="DR287" s="282"/>
      <c r="DS287" s="282"/>
      <c r="DT287" s="282"/>
      <c r="DU287" s="282"/>
      <c r="DV287" s="282"/>
      <c r="DW287" s="282"/>
      <c r="DX287" s="282"/>
      <c r="DY287" s="282"/>
      <c r="DZ287" s="282"/>
      <c r="EA287" s="282"/>
      <c r="EB287" s="282"/>
      <c r="EC287" s="282"/>
      <c r="ED287" s="282"/>
      <c r="EE287" s="282"/>
      <c r="EF287" s="282"/>
      <c r="EG287" s="282"/>
      <c r="EH287" s="282"/>
      <c r="EI287" s="282"/>
      <c r="EJ287" s="282"/>
      <c r="EK287" s="282"/>
      <c r="EL287" s="282"/>
      <c r="EM287" s="282"/>
      <c r="EN287" s="282"/>
      <c r="EO287" s="282"/>
      <c r="EP287" s="282"/>
      <c r="EQ287" s="282"/>
      <c r="ER287" s="282"/>
      <c r="ES287" s="282"/>
      <c r="ET287" s="282"/>
      <c r="EU287" s="282"/>
      <c r="EV287" s="282"/>
      <c r="EW287" s="282"/>
      <c r="EX287" s="282"/>
      <c r="EY287" s="282"/>
      <c r="EZ287" s="282"/>
      <c r="FA287" s="282"/>
      <c r="FB287" s="282"/>
      <c r="FC287" s="282"/>
      <c r="FD287" s="282"/>
      <c r="FE287" s="282"/>
      <c r="FF287" s="282"/>
      <c r="FG287" s="282"/>
      <c r="FH287" s="282"/>
      <c r="FI287" s="282"/>
      <c r="FJ287" s="282"/>
      <c r="FK287" s="282"/>
      <c r="FL287" s="282"/>
      <c r="FM287" s="282"/>
      <c r="FN287" s="282"/>
      <c r="FO287" s="282"/>
      <c r="FP287" s="282"/>
      <c r="FQ287" s="282"/>
      <c r="FR287" s="282"/>
      <c r="FS287" s="282"/>
      <c r="FT287" s="282"/>
      <c r="FU287" s="282"/>
      <c r="FV287" s="282"/>
      <c r="FW287" s="282"/>
      <c r="FX287" s="282"/>
      <c r="FY287" s="282"/>
      <c r="FZ287" s="282"/>
      <c r="GA287" s="282"/>
      <c r="GB287" s="282"/>
      <c r="GC287" s="282"/>
      <c r="GD287" s="282"/>
      <c r="GE287" s="282"/>
      <c r="GF287" s="282"/>
      <c r="GG287" s="282"/>
      <c r="GH287" s="282"/>
      <c r="GI287" s="282"/>
      <c r="GJ287" s="282"/>
      <c r="GK287" s="282"/>
      <c r="GL287" s="282"/>
      <c r="GM287" s="282"/>
      <c r="GN287" s="282"/>
      <c r="GO287" s="282"/>
      <c r="GP287" s="282"/>
      <c r="GQ287" s="282"/>
      <c r="GR287" s="282"/>
      <c r="GS287" s="282"/>
      <c r="GT287" s="282"/>
      <c r="GU287" s="282"/>
      <c r="GV287" s="282"/>
      <c r="GW287" s="282"/>
      <c r="GX287" s="282"/>
      <c r="GY287" s="282"/>
      <c r="GZ287" s="282"/>
      <c r="HA287" s="282"/>
      <c r="HB287" s="282"/>
      <c r="HC287" s="282"/>
      <c r="HD287" s="282"/>
      <c r="HE287" s="282"/>
      <c r="HF287" s="282"/>
      <c r="HG287" s="282"/>
      <c r="HH287" s="282"/>
      <c r="HI287" s="282"/>
      <c r="HJ287" s="282"/>
      <c r="HK287" s="282"/>
      <c r="HL287" s="282"/>
      <c r="HM287" s="282"/>
      <c r="HN287" s="282"/>
      <c r="HO287" s="282"/>
      <c r="HP287" s="282"/>
      <c r="HQ287" s="282"/>
      <c r="HR287" s="282"/>
      <c r="HS287" s="282"/>
      <c r="HT287" s="282"/>
      <c r="HU287" s="282"/>
      <c r="HV287" s="282"/>
      <c r="HW287" s="282"/>
      <c r="HX287" s="282"/>
      <c r="HY287" s="282"/>
      <c r="HZ287" s="282"/>
      <c r="IA287" s="282"/>
      <c r="IB287" s="282"/>
      <c r="IC287" s="282"/>
      <c r="ID287" s="282"/>
      <c r="IE287" s="282"/>
      <c r="IF287" s="282"/>
      <c r="IG287" s="282"/>
      <c r="IH287" s="282"/>
      <c r="II287" s="282"/>
      <c r="IJ287" s="282"/>
      <c r="IK287" s="282"/>
      <c r="IL287" s="282"/>
      <c r="IM287" s="282"/>
      <c r="IN287" s="282"/>
      <c r="IO287" s="282"/>
      <c r="IP287" s="282"/>
      <c r="IQ287" s="282"/>
      <c r="IR287" s="282"/>
      <c r="IS287" s="282"/>
      <c r="IT287" s="282"/>
      <c r="IU287" s="282"/>
      <c r="IV287" s="282"/>
      <c r="IW287" s="282"/>
      <c r="IX287" s="282"/>
      <c r="IY287" s="282"/>
      <c r="IZ287" s="282"/>
      <c r="JA287" s="282"/>
      <c r="JB287" s="282"/>
      <c r="JC287" s="282"/>
      <c r="JD287" s="282"/>
      <c r="JE287" s="282"/>
      <c r="JF287" s="282"/>
      <c r="JG287" s="282"/>
      <c r="JH287" s="282"/>
      <c r="JI287" s="282"/>
      <c r="JJ287" s="282"/>
      <c r="JK287" s="282"/>
      <c r="JL287" s="282"/>
      <c r="JM287" s="282"/>
      <c r="JN287" s="282"/>
      <c r="JO287" s="282"/>
      <c r="JP287" s="282"/>
      <c r="JQ287" s="282"/>
      <c r="JR287" s="282"/>
      <c r="JS287" s="282"/>
      <c r="JT287" s="282"/>
      <c r="JU287" s="282"/>
      <c r="JV287" s="282"/>
      <c r="JW287" s="282"/>
      <c r="JX287" s="282"/>
      <c r="JY287" s="282"/>
      <c r="JZ287" s="282"/>
      <c r="KA287" s="282"/>
      <c r="KB287" s="282"/>
      <c r="KC287" s="282"/>
      <c r="KD287" s="282"/>
      <c r="KE287" s="282"/>
      <c r="KF287" s="282"/>
      <c r="KG287" s="282"/>
      <c r="KH287" s="282"/>
      <c r="KI287" s="282"/>
      <c r="KJ287" s="282"/>
      <c r="KK287" s="282"/>
      <c r="KL287" s="282"/>
      <c r="KM287" s="282"/>
      <c r="KN287" s="282"/>
      <c r="KO287" s="282"/>
      <c r="KP287" s="282"/>
      <c r="KQ287" s="282"/>
      <c r="KR287" s="282"/>
      <c r="KS287" s="282"/>
      <c r="KT287" s="282"/>
      <c r="KU287" s="282"/>
      <c r="KV287" s="282"/>
      <c r="KW287" s="282"/>
      <c r="KX287" s="282"/>
      <c r="KY287" s="282"/>
      <c r="KZ287" s="282"/>
      <c r="LA287" s="282"/>
      <c r="LB287" s="282"/>
      <c r="LC287" s="282"/>
      <c r="LD287" s="282"/>
      <c r="LE287" s="282"/>
      <c r="LF287" s="282"/>
      <c r="LG287" s="282"/>
      <c r="LH287" s="282"/>
      <c r="LI287" s="282"/>
      <c r="LJ287" s="282"/>
      <c r="LK287" s="282"/>
      <c r="LL287" s="282"/>
      <c r="LM287" s="282"/>
      <c r="LN287" s="282"/>
      <c r="LO287" s="282"/>
      <c r="LP287" s="282"/>
      <c r="LQ287" s="282"/>
      <c r="LR287" s="282"/>
      <c r="LS287" s="282"/>
      <c r="LT287" s="282"/>
      <c r="LU287" s="282"/>
      <c r="LV287" s="282"/>
      <c r="LW287" s="282"/>
      <c r="LX287" s="282"/>
      <c r="LY287" s="282"/>
      <c r="LZ287" s="282"/>
      <c r="MA287" s="282"/>
      <c r="MB287" s="282"/>
      <c r="MC287" s="282"/>
      <c r="MD287" s="282"/>
      <c r="ME287" s="282"/>
      <c r="MF287" s="282"/>
      <c r="MG287" s="282"/>
      <c r="MH287" s="282"/>
      <c r="MI287" s="282"/>
      <c r="MJ287" s="282"/>
      <c r="MK287" s="282"/>
      <c r="ML287" s="282"/>
      <c r="MM287" s="282"/>
      <c r="MN287" s="282"/>
      <c r="MO287" s="282"/>
      <c r="MP287" s="282"/>
      <c r="MQ287" s="282"/>
      <c r="MR287" s="282"/>
      <c r="MS287" s="282"/>
      <c r="MT287" s="282"/>
      <c r="MU287" s="282"/>
      <c r="MV287" s="282"/>
      <c r="MW287" s="282"/>
      <c r="MX287" s="282"/>
      <c r="MY287" s="282"/>
      <c r="MZ287" s="282"/>
      <c r="NA287" s="282"/>
      <c r="NB287" s="282"/>
      <c r="NC287" s="282"/>
      <c r="ND287" s="282"/>
      <c r="NE287" s="282"/>
      <c r="NF287" s="282"/>
      <c r="NG287" s="282"/>
      <c r="NH287" s="282"/>
      <c r="NI287" s="282"/>
      <c r="NJ287" s="282"/>
      <c r="NK287" s="282"/>
      <c r="NL287" s="282"/>
      <c r="NM287" s="282"/>
      <c r="NN287" s="282"/>
      <c r="NO287" s="282"/>
      <c r="NP287" s="282"/>
      <c r="NQ287" s="282"/>
      <c r="NR287" s="282"/>
      <c r="NS287" s="282"/>
      <c r="NT287" s="282"/>
      <c r="NU287" s="282"/>
      <c r="NV287" s="282"/>
      <c r="NW287" s="282"/>
      <c r="NX287" s="282"/>
      <c r="NY287" s="282"/>
      <c r="NZ287" s="282"/>
      <c r="OA287" s="282"/>
      <c r="OB287" s="282"/>
      <c r="OC287" s="282"/>
      <c r="OD287" s="282"/>
      <c r="OE287" s="282"/>
      <c r="OF287" s="282"/>
      <c r="OG287" s="282"/>
      <c r="OH287" s="282"/>
      <c r="OI287" s="282"/>
      <c r="OJ287" s="282"/>
      <c r="OK287" s="282"/>
      <c r="OL287" s="282"/>
      <c r="OM287" s="282"/>
      <c r="ON287" s="282"/>
      <c r="OO287" s="282"/>
      <c r="OP287" s="282"/>
      <c r="OQ287" s="282"/>
      <c r="OR287" s="282"/>
      <c r="OS287" s="282"/>
      <c r="OT287" s="282"/>
      <c r="OU287" s="282"/>
      <c r="OV287" s="282"/>
      <c r="OW287" s="282"/>
      <c r="OX287" s="282"/>
      <c r="OY287" s="282"/>
      <c r="OZ287" s="282"/>
      <c r="PA287" s="282"/>
      <c r="PB287" s="282"/>
      <c r="PC287" s="282"/>
      <c r="PD287" s="282"/>
      <c r="PE287" s="282"/>
      <c r="PF287" s="282"/>
      <c r="PG287" s="282"/>
      <c r="PH287" s="282"/>
      <c r="PI287" s="282"/>
      <c r="PJ287" s="282"/>
      <c r="PK287" s="282"/>
      <c r="PL287" s="282"/>
      <c r="PM287" s="282"/>
      <c r="PN287" s="282"/>
      <c r="PO287" s="282"/>
      <c r="PP287" s="282"/>
      <c r="PQ287" s="282"/>
      <c r="PR287" s="282"/>
      <c r="PS287" s="282"/>
      <c r="PT287" s="282"/>
      <c r="PU287" s="282"/>
      <c r="PV287" s="282"/>
      <c r="PW287" s="282"/>
      <c r="PX287" s="282"/>
      <c r="PY287" s="282"/>
      <c r="PZ287" s="282"/>
      <c r="QA287" s="282"/>
      <c r="QB287" s="282"/>
      <c r="QC287" s="282"/>
      <c r="QD287" s="282"/>
      <c r="QE287" s="282"/>
      <c r="QF287" s="282"/>
      <c r="QG287" s="282"/>
      <c r="QH287" s="282"/>
      <c r="QI287" s="282"/>
      <c r="QJ287" s="282"/>
      <c r="QK287" s="282"/>
      <c r="QL287" s="282"/>
      <c r="QM287" s="282"/>
      <c r="QN287" s="282"/>
      <c r="QO287" s="282"/>
      <c r="QP287" s="282"/>
      <c r="QQ287" s="282"/>
      <c r="QR287" s="282"/>
      <c r="QS287" s="282"/>
      <c r="QT287" s="282"/>
      <c r="QU287" s="282"/>
      <c r="QV287" s="282"/>
      <c r="QW287" s="282"/>
      <c r="QX287" s="282"/>
      <c r="QY287" s="282"/>
      <c r="QZ287" s="282"/>
      <c r="RA287" s="282"/>
      <c r="RB287" s="282"/>
      <c r="RC287" s="282"/>
      <c r="RD287" s="282"/>
      <c r="RE287" s="282"/>
      <c r="RF287" s="282"/>
      <c r="RG287" s="282"/>
      <c r="RH287" s="282"/>
      <c r="RI287" s="282"/>
      <c r="RJ287" s="282"/>
      <c r="RK287" s="282"/>
      <c r="RL287" s="282"/>
      <c r="RM287" s="282"/>
      <c r="RN287" s="282"/>
      <c r="RO287" s="282"/>
      <c r="RP287" s="282"/>
      <c r="RQ287" s="282"/>
      <c r="RR287" s="282"/>
      <c r="RS287" s="282"/>
      <c r="RT287" s="282"/>
      <c r="RU287" s="282"/>
      <c r="RV287" s="282"/>
      <c r="RW287" s="282"/>
      <c r="RX287" s="282"/>
      <c r="RY287" s="282"/>
      <c r="RZ287" s="282"/>
      <c r="SA287" s="282"/>
      <c r="SB287" s="282"/>
      <c r="SC287" s="282"/>
      <c r="SD287" s="282"/>
      <c r="SE287" s="282"/>
      <c r="SF287" s="282"/>
      <c r="SG287" s="282"/>
      <c r="SH287" s="282"/>
      <c r="SI287" s="282"/>
      <c r="SJ287" s="282"/>
      <c r="SK287" s="282"/>
      <c r="SL287" s="282"/>
      <c r="SM287" s="282"/>
      <c r="SN287" s="282"/>
      <c r="SO287" s="282"/>
      <c r="SP287" s="282"/>
      <c r="SQ287" s="282"/>
      <c r="SR287" s="282"/>
      <c r="SS287" s="282"/>
      <c r="ST287" s="282"/>
      <c r="SU287" s="282"/>
      <c r="SV287" s="282"/>
      <c r="SW287" s="282"/>
      <c r="SX287" s="282"/>
      <c r="SY287" s="282"/>
      <c r="SZ287" s="282"/>
      <c r="TA287" s="282"/>
      <c r="TB287" s="282"/>
      <c r="TC287" s="282"/>
      <c r="TD287" s="282"/>
      <c r="TE287" s="282"/>
      <c r="TF287" s="282"/>
      <c r="TG287" s="282"/>
      <c r="TH287" s="282"/>
      <c r="TI287" s="282"/>
      <c r="TJ287" s="282"/>
      <c r="TK287" s="282"/>
      <c r="TL287" s="282"/>
      <c r="TM287" s="282"/>
      <c r="TN287" s="282"/>
      <c r="TO287" s="282"/>
      <c r="TP287" s="282"/>
      <c r="TQ287" s="282"/>
      <c r="TR287" s="282"/>
      <c r="TS287" s="282"/>
      <c r="TT287" s="282"/>
      <c r="TU287" s="282"/>
      <c r="TV287" s="282"/>
      <c r="TW287" s="282"/>
      <c r="TX287" s="282"/>
      <c r="TY287" s="282"/>
      <c r="TZ287" s="282"/>
      <c r="UA287" s="282"/>
      <c r="UB287" s="282"/>
      <c r="UC287" s="282"/>
      <c r="UD287" s="282"/>
      <c r="UE287" s="282"/>
      <c r="UF287" s="282"/>
      <c r="UG287" s="282"/>
      <c r="UH287" s="282"/>
      <c r="UI287" s="282"/>
      <c r="UJ287" s="282"/>
      <c r="UK287" s="282"/>
      <c r="UL287" s="282"/>
      <c r="UM287" s="282"/>
      <c r="UN287" s="282"/>
      <c r="UO287" s="282"/>
      <c r="UP287" s="282"/>
      <c r="UQ287" s="282"/>
      <c r="UR287" s="282"/>
      <c r="US287" s="282"/>
      <c r="UT287" s="282"/>
      <c r="UU287" s="282"/>
      <c r="UV287" s="282"/>
      <c r="UW287" s="282"/>
      <c r="UX287" s="282"/>
      <c r="UY287" s="282"/>
      <c r="UZ287" s="282"/>
      <c r="VA287" s="282"/>
      <c r="VB287" s="282"/>
      <c r="VC287" s="282"/>
      <c r="VD287" s="282"/>
      <c r="VE287" s="282"/>
      <c r="VF287" s="282"/>
      <c r="VG287" s="282"/>
      <c r="VH287" s="282"/>
      <c r="VI287" s="282"/>
      <c r="VJ287" s="282"/>
      <c r="VK287" s="282"/>
      <c r="VL287" s="282"/>
      <c r="VM287" s="282"/>
      <c r="VN287" s="282"/>
      <c r="VO287" s="282"/>
      <c r="VP287" s="282"/>
      <c r="VQ287" s="282"/>
      <c r="VR287" s="282"/>
      <c r="VS287" s="282"/>
      <c r="VT287" s="282"/>
      <c r="VU287" s="282"/>
      <c r="VV287" s="282"/>
      <c r="VW287" s="282"/>
      <c r="VX287" s="282"/>
      <c r="VY287" s="282"/>
      <c r="VZ287" s="282"/>
      <c r="WA287" s="282"/>
      <c r="WB287" s="282"/>
      <c r="WC287" s="282"/>
      <c r="WD287" s="282"/>
      <c r="WE287" s="282"/>
      <c r="WF287" s="282"/>
      <c r="WG287" s="282"/>
      <c r="WH287" s="282"/>
      <c r="WI287" s="282"/>
      <c r="WJ287" s="282"/>
      <c r="WK287" s="282"/>
      <c r="WL287" s="282"/>
      <c r="WM287" s="282"/>
      <c r="WN287" s="282"/>
      <c r="WO287" s="282"/>
      <c r="WP287" s="282"/>
      <c r="WQ287" s="282"/>
      <c r="WR287" s="282"/>
      <c r="WS287" s="282"/>
      <c r="WT287" s="282"/>
      <c r="WU287" s="282"/>
      <c r="WV287" s="282"/>
      <c r="WW287" s="282"/>
      <c r="WX287" s="282"/>
      <c r="WY287" s="282"/>
      <c r="WZ287" s="282"/>
      <c r="XA287" s="282"/>
      <c r="XB287" s="282"/>
      <c r="XC287" s="282"/>
      <c r="XD287" s="282"/>
      <c r="XE287" s="282"/>
      <c r="XF287" s="282"/>
      <c r="XG287" s="282"/>
      <c r="XH287" s="282"/>
      <c r="XI287" s="282"/>
      <c r="XJ287" s="282"/>
      <c r="XK287" s="282"/>
      <c r="XL287" s="282"/>
      <c r="XM287" s="282"/>
      <c r="XN287" s="282"/>
      <c r="XO287" s="282"/>
      <c r="XP287" s="282"/>
      <c r="XQ287" s="282"/>
      <c r="XR287" s="282"/>
      <c r="XS287" s="282"/>
      <c r="XT287" s="282"/>
      <c r="XU287" s="282"/>
      <c r="XV287" s="282"/>
      <c r="XW287" s="282"/>
      <c r="XX287" s="282"/>
      <c r="XY287" s="282"/>
      <c r="XZ287" s="282"/>
      <c r="YA287" s="282"/>
      <c r="YB287" s="282"/>
      <c r="YC287" s="282"/>
      <c r="YD287" s="282"/>
      <c r="YE287" s="282"/>
      <c r="YF287" s="282"/>
      <c r="YG287" s="282"/>
      <c r="YH287" s="282"/>
      <c r="YI287" s="282"/>
      <c r="YJ287" s="282"/>
      <c r="YK287" s="282"/>
      <c r="YL287" s="282"/>
      <c r="YM287" s="282"/>
      <c r="YN287" s="282"/>
      <c r="YO287" s="282"/>
      <c r="YP287" s="282"/>
      <c r="YQ287" s="282"/>
      <c r="YR287" s="282"/>
      <c r="YS287" s="282"/>
      <c r="YT287" s="282"/>
      <c r="YU287" s="282"/>
      <c r="YV287" s="282"/>
      <c r="YW287" s="282"/>
      <c r="YX287" s="282"/>
      <c r="YY287" s="282"/>
      <c r="YZ287" s="282"/>
      <c r="ZA287" s="282"/>
      <c r="ZB287" s="282"/>
      <c r="ZC287" s="282"/>
      <c r="ZD287" s="282"/>
      <c r="ZE287" s="282"/>
      <c r="ZF287" s="282"/>
      <c r="ZG287" s="282"/>
      <c r="ZH287" s="282"/>
      <c r="ZI287" s="282"/>
      <c r="ZJ287" s="282"/>
      <c r="ZK287" s="282"/>
      <c r="ZL287" s="282"/>
      <c r="ZM287" s="282"/>
      <c r="ZN287" s="282"/>
      <c r="ZO287" s="282"/>
      <c r="ZP287" s="282"/>
      <c r="ZQ287" s="282"/>
      <c r="ZR287" s="282"/>
      <c r="ZS287" s="282"/>
      <c r="ZT287" s="282"/>
      <c r="ZU287" s="282"/>
      <c r="ZV287" s="282"/>
      <c r="ZW287" s="282"/>
      <c r="ZX287" s="282"/>
      <c r="ZY287" s="282"/>
      <c r="ZZ287" s="282"/>
      <c r="AAA287" s="282"/>
      <c r="AAB287" s="282"/>
      <c r="AAC287" s="282"/>
      <c r="AAD287" s="282"/>
      <c r="AAE287" s="282"/>
      <c r="AAF287" s="282"/>
      <c r="AAG287" s="282"/>
      <c r="AAH287" s="282"/>
      <c r="AAI287" s="282"/>
      <c r="AAJ287" s="282"/>
      <c r="AAK287" s="282"/>
      <c r="AAL287" s="282"/>
      <c r="AAM287" s="282"/>
      <c r="AAN287" s="282"/>
      <c r="AAO287" s="282"/>
      <c r="AAP287" s="282"/>
      <c r="AAQ287" s="282"/>
      <c r="AAR287" s="282"/>
      <c r="AAS287" s="282"/>
      <c r="AAT287" s="282"/>
      <c r="AAU287" s="282"/>
      <c r="AAV287" s="282"/>
      <c r="AAW287" s="282"/>
      <c r="AAX287" s="282"/>
      <c r="AAY287" s="282"/>
      <c r="AAZ287" s="282"/>
      <c r="ABA287" s="282"/>
      <c r="ABB287" s="282"/>
      <c r="ABC287" s="282"/>
      <c r="ABD287" s="282"/>
      <c r="ABE287" s="282"/>
      <c r="ABF287" s="282"/>
      <c r="ABG287" s="282"/>
      <c r="ABH287" s="282"/>
      <c r="ABI287" s="282"/>
      <c r="ABJ287" s="282"/>
      <c r="ABK287" s="282"/>
      <c r="ABL287" s="282"/>
      <c r="ABM287" s="282"/>
      <c r="ABN287" s="282"/>
      <c r="ABO287" s="282"/>
      <c r="ABP287" s="282"/>
      <c r="ABQ287" s="282"/>
      <c r="ABR287" s="282"/>
      <c r="ABS287" s="282"/>
      <c r="ABT287" s="282"/>
      <c r="ABU287" s="282"/>
      <c r="ABV287" s="282"/>
      <c r="ABW287" s="282"/>
      <c r="ABX287" s="282"/>
      <c r="ABY287" s="282"/>
      <c r="ABZ287" s="282"/>
      <c r="ACA287" s="282"/>
      <c r="ACB287" s="282"/>
      <c r="ACC287" s="282"/>
      <c r="ACD287" s="282"/>
      <c r="ACE287" s="282"/>
      <c r="ACF287" s="282"/>
      <c r="ACG287" s="282"/>
      <c r="ACH287" s="282"/>
      <c r="ACI287" s="282"/>
      <c r="ACJ287" s="282"/>
      <c r="ACK287" s="282"/>
      <c r="ACL287" s="282"/>
      <c r="ACM287" s="282"/>
      <c r="ACN287" s="282"/>
      <c r="ACO287" s="282"/>
      <c r="ACP287" s="282"/>
      <c r="ACQ287" s="282"/>
      <c r="ACR287" s="282"/>
      <c r="ACS287" s="282"/>
      <c r="ACT287" s="282"/>
      <c r="ACU287" s="282"/>
      <c r="ACV287" s="282"/>
      <c r="ACW287" s="282"/>
      <c r="ACX287" s="282"/>
      <c r="ACY287" s="282"/>
      <c r="ACZ287" s="282"/>
      <c r="ADA287" s="282"/>
      <c r="ADB287" s="282"/>
      <c r="ADC287" s="282"/>
      <c r="ADD287" s="282"/>
      <c r="ADE287" s="282"/>
      <c r="ADF287" s="282"/>
      <c r="ADG287" s="282"/>
      <c r="ADH287" s="282"/>
      <c r="ADI287" s="282"/>
      <c r="ADJ287" s="282"/>
      <c r="ADK287" s="282"/>
      <c r="ADL287" s="282"/>
      <c r="ADM287" s="282"/>
      <c r="ADN287" s="282"/>
      <c r="ADO287" s="282"/>
      <c r="ADP287" s="282"/>
      <c r="ADQ287" s="282"/>
      <c r="ADR287" s="282"/>
      <c r="ADS287" s="282"/>
      <c r="ADT287" s="282"/>
      <c r="ADU287" s="282"/>
      <c r="ADV287" s="282"/>
      <c r="ADW287" s="282"/>
      <c r="ADX287" s="282"/>
      <c r="ADY287" s="282"/>
      <c r="ADZ287" s="282"/>
      <c r="AEA287" s="282"/>
      <c r="AEB287" s="282"/>
      <c r="AEC287" s="282"/>
      <c r="AED287" s="282"/>
      <c r="AEE287" s="282"/>
      <c r="AEF287" s="282"/>
      <c r="AEG287" s="282"/>
      <c r="AEH287" s="282"/>
      <c r="AEI287" s="282"/>
      <c r="AEJ287" s="282"/>
      <c r="AEK287" s="282"/>
      <c r="AEL287" s="282"/>
      <c r="AEM287" s="282"/>
      <c r="AEN287" s="282"/>
      <c r="AEO287" s="282"/>
      <c r="AEP287" s="282"/>
      <c r="AEQ287" s="282"/>
      <c r="AER287" s="282"/>
      <c r="AES287" s="282"/>
      <c r="AET287" s="282"/>
      <c r="AEU287" s="282"/>
      <c r="AEV287" s="282"/>
      <c r="AEW287" s="282"/>
      <c r="AEX287" s="282"/>
      <c r="AEY287" s="282"/>
      <c r="AEZ287" s="282"/>
      <c r="AFA287" s="282"/>
      <c r="AFB287" s="282"/>
      <c r="AFC287" s="282"/>
      <c r="AFD287" s="282"/>
      <c r="AFE287" s="282"/>
      <c r="AFF287" s="282"/>
      <c r="AFG287" s="282"/>
      <c r="AFH287" s="282"/>
      <c r="AFI287" s="282"/>
      <c r="AFJ287" s="282"/>
      <c r="AFK287" s="282"/>
      <c r="AFL287" s="282"/>
      <c r="AFM287" s="282"/>
      <c r="AFN287" s="282"/>
      <c r="AFO287" s="282"/>
      <c r="AFP287" s="282"/>
      <c r="AFQ287" s="282"/>
      <c r="AFR287" s="282"/>
      <c r="AFS287" s="282"/>
      <c r="AFT287" s="282"/>
      <c r="AFU287" s="282"/>
      <c r="AFV287" s="282"/>
      <c r="AFW287" s="282"/>
      <c r="AFX287" s="282"/>
      <c r="AFY287" s="282"/>
      <c r="AFZ287" s="282"/>
      <c r="AGA287" s="282"/>
      <c r="AGB287" s="282"/>
      <c r="AGC287" s="282"/>
      <c r="AGD287" s="282"/>
      <c r="AGE287" s="282"/>
      <c r="AGF287" s="282"/>
      <c r="AGG287" s="282"/>
      <c r="AGH287" s="282"/>
      <c r="AGI287" s="282"/>
      <c r="AGJ287" s="282"/>
      <c r="AGK287" s="282"/>
      <c r="AGL287" s="282"/>
      <c r="AGM287" s="282"/>
      <c r="AGN287" s="282"/>
      <c r="AGO287" s="282"/>
      <c r="AGP287" s="282"/>
      <c r="AGQ287" s="282"/>
      <c r="AGR287" s="282"/>
      <c r="AGS287" s="282"/>
      <c r="AGT287" s="282"/>
      <c r="AGU287" s="282"/>
      <c r="AGV287" s="282"/>
      <c r="AGW287" s="282"/>
      <c r="AGX287" s="282"/>
      <c r="AGY287" s="282"/>
      <c r="AGZ287" s="282"/>
      <c r="AHA287" s="282"/>
      <c r="AHB287" s="282"/>
      <c r="AHC287" s="282"/>
      <c r="AHD287" s="282"/>
      <c r="AHE287" s="282"/>
      <c r="AHF287" s="282"/>
      <c r="AHG287" s="282"/>
      <c r="AHH287" s="282"/>
      <c r="AHI287" s="282"/>
      <c r="AHJ287" s="282"/>
      <c r="AHK287" s="282"/>
      <c r="AHL287" s="282"/>
      <c r="AHM287" s="282"/>
      <c r="AHN287" s="282"/>
      <c r="AHO287" s="282"/>
      <c r="AHP287" s="282"/>
      <c r="AHQ287" s="282"/>
      <c r="AHR287" s="282"/>
      <c r="AHS287" s="282"/>
      <c r="AHT287" s="282"/>
      <c r="AHU287" s="282"/>
      <c r="AHV287" s="282"/>
      <c r="AHW287" s="282"/>
      <c r="AHX287" s="282"/>
      <c r="AHY287" s="282"/>
      <c r="AHZ287" s="282"/>
      <c r="AIA287" s="282"/>
      <c r="AIB287" s="282"/>
      <c r="AIC287" s="282"/>
      <c r="AID287" s="282"/>
      <c r="AIE287" s="282"/>
      <c r="AIF287" s="282"/>
      <c r="AIG287" s="282"/>
      <c r="AIH287" s="282"/>
      <c r="AII287" s="282"/>
      <c r="AIJ287" s="282"/>
      <c r="AIK287" s="282"/>
      <c r="AIL287" s="282"/>
      <c r="AIM287" s="282"/>
      <c r="AIN287" s="282"/>
      <c r="AIO287" s="282"/>
      <c r="AIP287" s="282"/>
      <c r="AIQ287" s="282"/>
      <c r="AIR287" s="282"/>
      <c r="AIS287" s="282"/>
      <c r="AIT287" s="282"/>
      <c r="AIU287" s="282"/>
      <c r="AIV287" s="282"/>
      <c r="AIW287" s="282"/>
      <c r="AIX287" s="282"/>
      <c r="AIY287" s="282"/>
      <c r="AIZ287" s="282"/>
      <c r="AJA287" s="282"/>
      <c r="AJB287" s="282"/>
      <c r="AJC287" s="282"/>
      <c r="AJD287" s="282"/>
      <c r="AJE287" s="282"/>
      <c r="AJF287" s="282"/>
      <c r="AJG287" s="282"/>
      <c r="AJH287" s="282"/>
      <c r="AJI287" s="282"/>
      <c r="AJJ287" s="282"/>
      <c r="AJK287" s="282"/>
      <c r="AJL287" s="282"/>
      <c r="AJM287" s="282"/>
      <c r="AJN287" s="282"/>
      <c r="AJO287" s="282"/>
      <c r="AJP287" s="282"/>
      <c r="AJQ287" s="282"/>
      <c r="AJR287" s="282"/>
      <c r="AJS287" s="282"/>
      <c r="AJT287" s="282"/>
      <c r="AJU287" s="282"/>
      <c r="AJV287" s="282"/>
      <c r="AJW287" s="282"/>
      <c r="AJX287" s="282"/>
      <c r="AJY287" s="282"/>
      <c r="AJZ287" s="282"/>
      <c r="AKA287" s="282"/>
      <c r="AKB287" s="282"/>
      <c r="AKC287" s="282"/>
      <c r="AKD287" s="282"/>
      <c r="AKE287" s="282"/>
      <c r="AKF287" s="282"/>
      <c r="AKG287" s="282"/>
      <c r="AKH287" s="282"/>
      <c r="AKI287" s="282"/>
      <c r="AKJ287" s="282"/>
      <c r="AKK287" s="282"/>
      <c r="AKL287" s="282"/>
      <c r="AKM287" s="282"/>
      <c r="AKN287" s="282"/>
      <c r="AKO287" s="282"/>
      <c r="AKP287" s="282"/>
      <c r="AKQ287" s="282"/>
      <c r="AKR287" s="282"/>
      <c r="AKS287" s="282"/>
      <c r="AKT287" s="282"/>
      <c r="AKU287" s="282"/>
      <c r="AKV287" s="282"/>
      <c r="AKW287" s="282"/>
      <c r="AKX287" s="282"/>
      <c r="AKY287" s="282"/>
      <c r="AKZ287" s="282"/>
      <c r="ALA287" s="282"/>
      <c r="ALB287" s="282"/>
      <c r="ALC287" s="282"/>
      <c r="ALD287" s="282"/>
      <c r="ALE287" s="282"/>
      <c r="ALF287" s="282"/>
      <c r="ALG287" s="282"/>
      <c r="ALH287" s="282"/>
      <c r="ALI287" s="282"/>
      <c r="ALJ287" s="282"/>
      <c r="ALK287" s="282"/>
      <c r="ALL287" s="282"/>
      <c r="ALM287" s="282"/>
      <c r="ALN287" s="282"/>
      <c r="ALO287" s="282"/>
      <c r="ALP287" s="282"/>
      <c r="ALQ287" s="282"/>
      <c r="ALR287" s="282"/>
      <c r="ALS287" s="282"/>
      <c r="ALT287" s="282"/>
      <c r="ALU287" s="282"/>
      <c r="ALV287" s="282"/>
      <c r="ALW287" s="282"/>
      <c r="ALX287" s="282"/>
      <c r="ALY287" s="282"/>
      <c r="ALZ287" s="282"/>
      <c r="AMA287" s="282"/>
      <c r="AMB287" s="282"/>
      <c r="AMC287" s="282"/>
      <c r="AMD287" s="282"/>
      <c r="AME287" s="282"/>
      <c r="AMF287" s="282"/>
      <c r="AMG287" s="282"/>
      <c r="AMH287" s="282"/>
      <c r="AMI287" s="282"/>
      <c r="AMJ287" s="282"/>
      <c r="AMK287" s="282"/>
      <c r="AML287" s="282"/>
      <c r="AMM287" s="282"/>
      <c r="AMN287" s="282"/>
      <c r="AMO287" s="282"/>
      <c r="AMP287" s="282"/>
      <c r="AMQ287" s="282"/>
      <c r="AMR287" s="282"/>
      <c r="AMS287" s="282"/>
      <c r="AMT287" s="282"/>
      <c r="AMU287" s="282"/>
      <c r="AMV287" s="282"/>
      <c r="AMW287" s="282"/>
      <c r="AMX287" s="282"/>
      <c r="AMY287" s="282"/>
      <c r="AMZ287" s="282"/>
      <c r="ANA287" s="282"/>
      <c r="ANB287" s="282"/>
      <c r="ANC287" s="282"/>
      <c r="AND287" s="282"/>
      <c r="ANE287" s="282"/>
      <c r="ANF287" s="282"/>
      <c r="ANG287" s="282"/>
      <c r="ANH287" s="282"/>
      <c r="ANI287" s="282"/>
      <c r="ANJ287" s="282"/>
      <c r="ANK287" s="282"/>
      <c r="ANL287" s="282"/>
      <c r="ANM287" s="282"/>
      <c r="ANN287" s="282"/>
      <c r="ANO287" s="282"/>
      <c r="ANP287" s="282"/>
      <c r="ANQ287" s="282"/>
      <c r="ANR287" s="282"/>
      <c r="ANS287" s="282"/>
      <c r="ANT287" s="282"/>
      <c r="ANU287" s="282"/>
      <c r="ANV287" s="282"/>
      <c r="ANW287" s="282"/>
      <c r="ANX287" s="282"/>
      <c r="ANY287" s="282"/>
      <c r="ANZ287" s="282"/>
      <c r="AOA287" s="282"/>
      <c r="AOB287" s="282"/>
      <c r="AOC287" s="282"/>
      <c r="AOD287" s="282"/>
      <c r="AOE287" s="282"/>
      <c r="AOF287" s="282"/>
      <c r="AOG287" s="282"/>
      <c r="AOH287" s="282"/>
      <c r="AOI287" s="282"/>
      <c r="AOJ287" s="282"/>
      <c r="AOK287" s="282"/>
      <c r="AOL287" s="282"/>
      <c r="AOM287" s="282"/>
      <c r="AON287" s="282"/>
      <c r="AOO287" s="282"/>
      <c r="AOP287" s="282"/>
      <c r="AOQ287" s="282"/>
      <c r="AOR287" s="282"/>
      <c r="AOS287" s="282"/>
      <c r="AOT287" s="282"/>
      <c r="AOU287" s="282"/>
      <c r="AOV287" s="282"/>
      <c r="AOW287" s="282"/>
      <c r="AOX287" s="282"/>
      <c r="AOY287" s="282"/>
      <c r="AOZ287" s="282"/>
      <c r="APA287" s="282"/>
      <c r="APB287" s="282"/>
      <c r="APC287" s="282"/>
      <c r="APD287" s="282"/>
      <c r="APE287" s="282"/>
      <c r="APF287" s="282"/>
      <c r="APG287" s="282"/>
      <c r="APH287" s="282"/>
      <c r="API287" s="282"/>
      <c r="APJ287" s="282"/>
      <c r="APK287" s="282"/>
      <c r="APL287" s="282"/>
      <c r="APM287" s="282"/>
      <c r="APN287" s="282"/>
      <c r="APO287" s="282"/>
      <c r="APP287" s="282"/>
      <c r="APQ287" s="282"/>
      <c r="APR287" s="282"/>
      <c r="APS287" s="282"/>
      <c r="APT287" s="282"/>
      <c r="APU287" s="282"/>
      <c r="APV287" s="282"/>
      <c r="APW287" s="282"/>
      <c r="APX287" s="282"/>
      <c r="APY287" s="282"/>
      <c r="APZ287" s="282"/>
      <c r="AQA287" s="282"/>
      <c r="AQB287" s="282"/>
      <c r="AQC287" s="282"/>
      <c r="AQD287" s="282"/>
      <c r="AQE287" s="282"/>
      <c r="AQF287" s="282"/>
      <c r="AQG287" s="282"/>
      <c r="AQH287" s="282"/>
      <c r="AQI287" s="282"/>
      <c r="AQJ287" s="282"/>
      <c r="AQK287" s="282"/>
      <c r="AQL287" s="282"/>
      <c r="AQM287" s="282"/>
      <c r="AQN287" s="282"/>
      <c r="AQO287" s="282"/>
      <c r="AQP287" s="282"/>
      <c r="AQQ287" s="282"/>
      <c r="AQR287" s="282"/>
      <c r="AQS287" s="282"/>
      <c r="AQT287" s="282"/>
      <c r="AQU287" s="282"/>
      <c r="AQV287" s="282"/>
      <c r="AQW287" s="282"/>
      <c r="AQX287" s="282"/>
      <c r="AQY287" s="282"/>
      <c r="AQZ287" s="282"/>
      <c r="ARA287" s="282"/>
      <c r="ARB287" s="282"/>
      <c r="ARC287" s="282"/>
      <c r="ARD287" s="282"/>
      <c r="ARE287" s="282"/>
      <c r="ARF287" s="282"/>
      <c r="ARG287" s="282"/>
      <c r="ARH287" s="282"/>
      <c r="ARI287" s="282"/>
      <c r="ARJ287" s="282"/>
      <c r="ARK287" s="282"/>
      <c r="ARL287" s="282"/>
      <c r="ARM287" s="282"/>
      <c r="ARN287" s="282"/>
      <c r="ARO287" s="282"/>
      <c r="ARP287" s="282"/>
      <c r="ARQ287" s="282"/>
      <c r="ARR287" s="282"/>
      <c r="ARS287" s="282"/>
      <c r="ART287" s="282"/>
      <c r="ARU287" s="282"/>
      <c r="ARV287" s="282"/>
      <c r="ARW287" s="282"/>
      <c r="ARX287" s="282"/>
      <c r="ARY287" s="282"/>
      <c r="ARZ287" s="282"/>
      <c r="ASA287" s="282"/>
      <c r="ASB287" s="282"/>
      <c r="ASC287" s="282"/>
      <c r="ASD287" s="282"/>
      <c r="ASE287" s="282"/>
      <c r="ASF287" s="282"/>
      <c r="ASG287" s="282"/>
      <c r="ASH287" s="282"/>
      <c r="ASI287" s="282"/>
      <c r="ASJ287" s="282"/>
      <c r="ASK287" s="282"/>
      <c r="ASL287" s="282"/>
      <c r="ASM287" s="282"/>
      <c r="ASN287" s="282"/>
      <c r="ASO287" s="282"/>
      <c r="ASP287" s="282"/>
      <c r="ASQ287" s="282"/>
      <c r="ASR287" s="282"/>
      <c r="ASS287" s="282"/>
      <c r="AST287" s="282"/>
      <c r="ASU287" s="282"/>
      <c r="ASV287" s="282"/>
      <c r="ASW287" s="282"/>
      <c r="ASX287" s="282"/>
      <c r="ASY287" s="282"/>
      <c r="ASZ287" s="282"/>
      <c r="ATA287" s="282"/>
      <c r="ATB287" s="282"/>
      <c r="ATC287" s="282"/>
      <c r="ATD287" s="282"/>
      <c r="ATE287" s="282"/>
      <c r="ATF287" s="282"/>
      <c r="ATG287" s="282"/>
      <c r="ATH287" s="282"/>
      <c r="ATI287" s="282"/>
      <c r="ATJ287" s="282"/>
      <c r="ATK287" s="282"/>
      <c r="ATL287" s="282"/>
      <c r="ATM287" s="282"/>
      <c r="ATN287" s="282"/>
      <c r="ATO287" s="282"/>
      <c r="ATP287" s="282"/>
      <c r="ATQ287" s="282"/>
      <c r="ATR287" s="282"/>
      <c r="ATS287" s="282"/>
      <c r="ATT287" s="282"/>
      <c r="ATU287" s="282"/>
      <c r="ATV287" s="282"/>
      <c r="ATW287" s="282"/>
      <c r="ATX287" s="282"/>
      <c r="ATY287" s="282"/>
      <c r="ATZ287" s="282"/>
      <c r="AUA287" s="282"/>
      <c r="AUB287" s="282"/>
      <c r="AUC287" s="282"/>
      <c r="AUD287" s="282"/>
      <c r="AUE287" s="282"/>
      <c r="AUF287" s="282"/>
      <c r="AUG287" s="282"/>
      <c r="AUH287" s="282"/>
      <c r="AUI287" s="282"/>
      <c r="AUJ287" s="282"/>
      <c r="AUK287" s="282"/>
      <c r="AUL287" s="282"/>
      <c r="AUM287" s="282"/>
      <c r="AUN287" s="282"/>
      <c r="AUO287" s="282"/>
      <c r="AUP287" s="282"/>
      <c r="AUQ287" s="282"/>
      <c r="AUR287" s="282"/>
      <c r="AUS287" s="282"/>
      <c r="AUT287" s="282"/>
      <c r="AUU287" s="282"/>
      <c r="AUV287" s="282"/>
      <c r="AUW287" s="282"/>
      <c r="AUX287" s="282"/>
      <c r="AUY287" s="282"/>
      <c r="AUZ287" s="282"/>
      <c r="AVA287" s="282"/>
      <c r="AVB287" s="282"/>
      <c r="AVC287" s="282"/>
      <c r="AVD287" s="282"/>
      <c r="AVE287" s="282"/>
      <c r="AVF287" s="282"/>
      <c r="AVG287" s="282"/>
      <c r="AVH287" s="282"/>
      <c r="AVI287" s="282"/>
      <c r="AVJ287" s="282"/>
      <c r="AVK287" s="282"/>
      <c r="AVL287" s="282"/>
      <c r="AVM287" s="282"/>
      <c r="AVN287" s="282"/>
      <c r="AVO287" s="282"/>
      <c r="AVP287" s="282"/>
      <c r="AVQ287" s="282"/>
      <c r="AVR287" s="282"/>
      <c r="AVS287" s="282"/>
      <c r="AVT287" s="282"/>
      <c r="AVU287" s="282"/>
      <c r="AVV287" s="282"/>
      <c r="AVW287" s="282"/>
      <c r="AVX287" s="282"/>
      <c r="AVY287" s="282"/>
      <c r="AVZ287" s="282"/>
      <c r="AWA287" s="282"/>
      <c r="AWB287" s="282"/>
      <c r="AWC287" s="282"/>
      <c r="AWD287" s="282"/>
      <c r="AWE287" s="282"/>
      <c r="AWF287" s="282"/>
      <c r="AWG287" s="282"/>
      <c r="AWH287" s="282"/>
      <c r="AWI287" s="282"/>
      <c r="AWJ287" s="282"/>
      <c r="AWK287" s="282"/>
      <c r="AWL287" s="282"/>
      <c r="AWM287" s="282"/>
      <c r="AWN287" s="282"/>
      <c r="AWO287" s="282"/>
      <c r="AWP287" s="282"/>
      <c r="AWQ287" s="282"/>
      <c r="AWR287" s="282"/>
      <c r="AWS287" s="282"/>
      <c r="AWT287" s="282"/>
      <c r="AWU287" s="282"/>
      <c r="AWV287" s="282"/>
      <c r="AWW287" s="282"/>
      <c r="AWX287" s="282"/>
      <c r="AWY287" s="282"/>
      <c r="AWZ287" s="282"/>
      <c r="AXA287" s="282"/>
      <c r="AXB287" s="282"/>
      <c r="AXC287" s="282"/>
      <c r="AXD287" s="282"/>
      <c r="AXE287" s="282"/>
      <c r="AXF287" s="282"/>
      <c r="AXG287" s="282"/>
      <c r="AXH287" s="282"/>
      <c r="AXI287" s="282"/>
      <c r="AXJ287" s="282"/>
      <c r="AXK287" s="282"/>
      <c r="AXL287" s="282"/>
      <c r="AXM287" s="282"/>
      <c r="AXN287" s="282"/>
      <c r="AXO287" s="282"/>
      <c r="AXP287" s="282"/>
      <c r="AXQ287" s="282"/>
      <c r="AXR287" s="282"/>
      <c r="AXS287" s="282"/>
      <c r="AXT287" s="282"/>
      <c r="AXU287" s="282"/>
      <c r="AXV287" s="282"/>
      <c r="AXW287" s="282"/>
      <c r="AXX287" s="282"/>
      <c r="AXY287" s="282"/>
      <c r="AXZ287" s="282"/>
      <c r="AYA287" s="282"/>
      <c r="AYB287" s="282"/>
      <c r="AYC287" s="282"/>
      <c r="AYD287" s="282"/>
      <c r="AYE287" s="282"/>
      <c r="AYF287" s="282"/>
      <c r="AYG287" s="282"/>
      <c r="AYH287" s="282"/>
      <c r="AYI287" s="282"/>
      <c r="AYJ287" s="282"/>
      <c r="AYK287" s="282"/>
      <c r="AYL287" s="282"/>
      <c r="AYM287" s="282"/>
      <c r="AYN287" s="282"/>
      <c r="AYO287" s="282"/>
      <c r="AYP287" s="282"/>
      <c r="AYQ287" s="282"/>
      <c r="AYR287" s="282"/>
      <c r="AYS287" s="282"/>
      <c r="AYT287" s="282"/>
      <c r="AYU287" s="282"/>
      <c r="AYV287" s="282"/>
      <c r="AYW287" s="282"/>
      <c r="AYX287" s="282"/>
      <c r="AYY287" s="282"/>
      <c r="AYZ287" s="282"/>
      <c r="AZA287" s="282"/>
      <c r="AZB287" s="282"/>
      <c r="AZC287" s="282"/>
      <c r="AZD287" s="282"/>
      <c r="AZE287" s="282"/>
      <c r="AZF287" s="282"/>
      <c r="AZG287" s="282"/>
      <c r="AZH287" s="282"/>
      <c r="AZI287" s="282"/>
      <c r="AZJ287" s="282"/>
      <c r="AZK287" s="282"/>
      <c r="AZL287" s="282"/>
      <c r="AZM287" s="282"/>
      <c r="AZN287" s="282"/>
      <c r="AZO287" s="282"/>
      <c r="AZP287" s="282"/>
      <c r="AZQ287" s="282"/>
      <c r="AZR287" s="282"/>
      <c r="AZS287" s="282"/>
      <c r="AZT287" s="282"/>
      <c r="AZU287" s="282"/>
      <c r="AZV287" s="282"/>
      <c r="AZW287" s="282"/>
      <c r="AZX287" s="282"/>
      <c r="AZY287" s="282"/>
      <c r="AZZ287" s="282"/>
      <c r="BAA287" s="282"/>
      <c r="BAB287" s="282"/>
      <c r="BAC287" s="282"/>
      <c r="BAD287" s="282"/>
      <c r="BAE287" s="282"/>
      <c r="BAF287" s="282"/>
      <c r="BAG287" s="282"/>
      <c r="BAH287" s="282"/>
      <c r="BAI287" s="282"/>
      <c r="BAJ287" s="282"/>
      <c r="BAK287" s="282"/>
      <c r="BAL287" s="282"/>
      <c r="BAM287" s="282"/>
      <c r="BAN287" s="282"/>
      <c r="BAO287" s="282"/>
      <c r="BAP287" s="282"/>
      <c r="BAQ287" s="282"/>
      <c r="BAR287" s="282"/>
      <c r="BAS287" s="282"/>
      <c r="BAT287" s="282"/>
      <c r="BAU287" s="282"/>
      <c r="BAV287" s="282"/>
      <c r="BAW287" s="282"/>
      <c r="BAX287" s="282"/>
      <c r="BAY287" s="282"/>
      <c r="BAZ287" s="282"/>
      <c r="BBA287" s="282"/>
      <c r="BBB287" s="282"/>
      <c r="BBC287" s="282"/>
      <c r="BBD287" s="282"/>
      <c r="BBE287" s="282"/>
      <c r="BBF287" s="282"/>
      <c r="BBG287" s="282"/>
      <c r="BBH287" s="282"/>
      <c r="BBI287" s="282"/>
      <c r="BBJ287" s="282"/>
      <c r="BBK287" s="282"/>
      <c r="BBL287" s="282"/>
      <c r="BBM287" s="282"/>
      <c r="BBN287" s="282"/>
      <c r="BBO287" s="282"/>
      <c r="BBP287" s="282"/>
      <c r="BBQ287" s="282"/>
      <c r="BBR287" s="282"/>
      <c r="BBS287" s="282"/>
      <c r="BBT287" s="282"/>
      <c r="BBU287" s="282"/>
      <c r="BBV287" s="282"/>
      <c r="BBW287" s="282"/>
      <c r="BBX287" s="282"/>
      <c r="BBY287" s="282"/>
      <c r="BBZ287" s="282"/>
      <c r="BCA287" s="282"/>
      <c r="BCB287" s="282"/>
      <c r="BCC287" s="282"/>
      <c r="BCD287" s="282"/>
      <c r="BCE287" s="282"/>
      <c r="BCF287" s="282"/>
      <c r="BCG287" s="282"/>
      <c r="BCH287" s="282"/>
      <c r="BCI287" s="282"/>
      <c r="BCJ287" s="282"/>
      <c r="BCK287" s="282"/>
      <c r="BCL287" s="282"/>
      <c r="BCM287" s="282"/>
      <c r="BCN287" s="282"/>
      <c r="BCO287" s="282"/>
      <c r="BCP287" s="282"/>
      <c r="BCQ287" s="282"/>
      <c r="BCR287" s="282"/>
      <c r="BCS287" s="282"/>
      <c r="BCT287" s="282"/>
      <c r="BCU287" s="282"/>
      <c r="BCV287" s="282"/>
      <c r="BCW287" s="282"/>
      <c r="BCX287" s="282"/>
      <c r="BCY287" s="282"/>
      <c r="BCZ287" s="282"/>
      <c r="BDA287" s="282"/>
      <c r="BDB287" s="282"/>
      <c r="BDC287" s="282"/>
      <c r="BDD287" s="282"/>
      <c r="BDE287" s="282"/>
      <c r="BDF287" s="282"/>
      <c r="BDG287" s="282"/>
      <c r="BDH287" s="282"/>
      <c r="BDI287" s="282"/>
      <c r="BDJ287" s="282"/>
      <c r="BDK287" s="282"/>
      <c r="BDL287" s="282"/>
      <c r="BDM287" s="282"/>
      <c r="BDN287" s="282"/>
      <c r="BDO287" s="282"/>
      <c r="BDP287" s="282"/>
      <c r="BDQ287" s="282"/>
      <c r="BDR287" s="282"/>
      <c r="BDS287" s="282"/>
      <c r="BDT287" s="282"/>
      <c r="BDU287" s="282"/>
      <c r="BDV287" s="282"/>
      <c r="BDW287" s="282"/>
      <c r="BDX287" s="282"/>
      <c r="BDY287" s="282"/>
      <c r="BDZ287" s="282"/>
      <c r="BEA287" s="282"/>
      <c r="BEB287" s="282"/>
      <c r="BEC287" s="282"/>
      <c r="BED287" s="282"/>
      <c r="BEE287" s="282"/>
      <c r="BEF287" s="282"/>
      <c r="BEG287" s="282"/>
      <c r="BEH287" s="282"/>
      <c r="BEI287" s="282"/>
      <c r="BEJ287" s="282"/>
      <c r="BEK287" s="282"/>
      <c r="BEL287" s="282"/>
      <c r="BEM287" s="282"/>
      <c r="BEN287" s="282"/>
      <c r="BEO287" s="282"/>
      <c r="BEP287" s="282"/>
      <c r="BEQ287" s="282"/>
      <c r="BER287" s="282"/>
      <c r="BES287" s="282"/>
      <c r="BET287" s="282"/>
      <c r="BEU287" s="282"/>
      <c r="BEV287" s="282"/>
      <c r="BEW287" s="282"/>
      <c r="BEX287" s="282"/>
      <c r="BEY287" s="282"/>
      <c r="BEZ287" s="282"/>
      <c r="BFA287" s="282"/>
      <c r="BFB287" s="282"/>
      <c r="BFC287" s="282"/>
      <c r="BFD287" s="282"/>
      <c r="BFE287" s="282"/>
      <c r="BFF287" s="282"/>
      <c r="BFG287" s="282"/>
      <c r="BFH287" s="282"/>
      <c r="BFI287" s="282"/>
      <c r="BFJ287" s="282"/>
      <c r="BFK287" s="282"/>
      <c r="BFL287" s="282"/>
      <c r="BFM287" s="282"/>
      <c r="BFN287" s="282"/>
      <c r="BFO287" s="282"/>
      <c r="BFP287" s="282"/>
      <c r="BFQ287" s="282"/>
      <c r="BFR287" s="282"/>
      <c r="BFS287" s="282"/>
      <c r="BFT287" s="282"/>
      <c r="BFU287" s="282"/>
      <c r="BFV287" s="282"/>
      <c r="BFW287" s="282"/>
      <c r="BFX287" s="282"/>
      <c r="BFY287" s="282"/>
      <c r="BFZ287" s="282"/>
      <c r="BGA287" s="282"/>
      <c r="BGB287" s="282"/>
      <c r="BGC287" s="282"/>
      <c r="BGD287" s="282"/>
      <c r="BGE287" s="282"/>
      <c r="BGF287" s="282"/>
      <c r="BGG287" s="282"/>
      <c r="BGH287" s="282"/>
      <c r="BGI287" s="282"/>
      <c r="BGJ287" s="282"/>
      <c r="BGK287" s="282"/>
      <c r="BGL287" s="282"/>
      <c r="BGM287" s="282"/>
      <c r="BGN287" s="282"/>
      <c r="BGO287" s="282"/>
      <c r="BGP287" s="282"/>
      <c r="BGQ287" s="282"/>
      <c r="BGR287" s="282"/>
      <c r="BGS287" s="282"/>
      <c r="BGT287" s="282"/>
      <c r="BGU287" s="282"/>
      <c r="BGV287" s="282"/>
      <c r="BGW287" s="282"/>
      <c r="BGX287" s="282"/>
      <c r="BGY287" s="282"/>
      <c r="BGZ287" s="282"/>
      <c r="BHA287" s="282"/>
      <c r="BHB287" s="282"/>
      <c r="BHC287" s="282"/>
      <c r="BHD287" s="282"/>
      <c r="BHE287" s="282"/>
      <c r="BHF287" s="282"/>
      <c r="BHG287" s="282"/>
      <c r="BHH287" s="282"/>
      <c r="BHI287" s="282"/>
      <c r="BHJ287" s="282"/>
      <c r="BHK287" s="282"/>
      <c r="BHL287" s="282"/>
      <c r="BHM287" s="282"/>
      <c r="BHN287" s="282"/>
      <c r="BHO287" s="282"/>
      <c r="BHP287" s="282"/>
      <c r="BHQ287" s="282"/>
      <c r="BHR287" s="282"/>
      <c r="BHS287" s="282"/>
      <c r="BHT287" s="282"/>
      <c r="BHU287" s="282"/>
      <c r="BHV287" s="282"/>
      <c r="BHW287" s="282"/>
      <c r="BHX287" s="282"/>
      <c r="BHY287" s="282"/>
      <c r="BHZ287" s="282"/>
      <c r="BIA287" s="282"/>
      <c r="BIB287" s="282"/>
      <c r="BIC287" s="282"/>
      <c r="BID287" s="282"/>
      <c r="BIE287" s="282"/>
      <c r="BIF287" s="282"/>
      <c r="BIG287" s="282"/>
      <c r="BIH287" s="282"/>
      <c r="BII287" s="282"/>
      <c r="BIJ287" s="282"/>
      <c r="BIK287" s="282"/>
      <c r="BIL287" s="282"/>
      <c r="BIM287" s="282"/>
      <c r="BIN287" s="282"/>
      <c r="BIO287" s="282"/>
      <c r="BIP287" s="282"/>
      <c r="BIQ287" s="282"/>
      <c r="BIR287" s="282"/>
      <c r="BIS287" s="282"/>
      <c r="BIT287" s="282"/>
      <c r="BIU287" s="282"/>
      <c r="BIV287" s="282"/>
      <c r="BIW287" s="282"/>
      <c r="BIX287" s="282"/>
      <c r="BIY287" s="282"/>
      <c r="BIZ287" s="282"/>
      <c r="BJA287" s="282"/>
      <c r="BJB287" s="282"/>
      <c r="BJC287" s="282"/>
      <c r="BJD287" s="282"/>
      <c r="BJE287" s="282"/>
      <c r="BJF287" s="282"/>
      <c r="BJG287" s="282"/>
      <c r="BJH287" s="282"/>
      <c r="BJI287" s="282"/>
      <c r="BJJ287" s="282"/>
      <c r="BJK287" s="282"/>
      <c r="BJL287" s="282"/>
      <c r="BJM287" s="282"/>
      <c r="BJN287" s="282"/>
      <c r="BJO287" s="282"/>
      <c r="BJP287" s="282"/>
      <c r="BJQ287" s="282"/>
      <c r="BJR287" s="282"/>
      <c r="BJS287" s="282"/>
      <c r="BJT287" s="282"/>
      <c r="BJU287" s="282"/>
      <c r="BJV287" s="282"/>
      <c r="BJW287" s="282"/>
      <c r="BJX287" s="282"/>
      <c r="BJY287" s="282"/>
      <c r="BJZ287" s="282"/>
      <c r="BKA287" s="282"/>
      <c r="BKB287" s="282"/>
      <c r="BKC287" s="282"/>
      <c r="BKD287" s="282"/>
      <c r="BKE287" s="282"/>
      <c r="BKF287" s="282"/>
      <c r="BKG287" s="282"/>
      <c r="BKH287" s="282"/>
      <c r="BKI287" s="282"/>
      <c r="BKJ287" s="282"/>
      <c r="BKK287" s="282"/>
      <c r="BKL287" s="282"/>
      <c r="BKM287" s="282"/>
      <c r="BKN287" s="282"/>
      <c r="BKO287" s="282"/>
      <c r="BKP287" s="282"/>
      <c r="BKQ287" s="282"/>
      <c r="BKR287" s="282"/>
      <c r="BKS287" s="282"/>
      <c r="BKT287" s="282"/>
      <c r="BKU287" s="282"/>
      <c r="BKV287" s="282"/>
      <c r="BKW287" s="282"/>
      <c r="BKX287" s="282"/>
      <c r="BKY287" s="282"/>
      <c r="BKZ287" s="282"/>
      <c r="BLA287" s="282"/>
      <c r="BLB287" s="282"/>
      <c r="BLC287" s="282"/>
      <c r="BLD287" s="282"/>
      <c r="BLE287" s="282"/>
      <c r="BLF287" s="282"/>
      <c r="BLG287" s="282"/>
      <c r="BLH287" s="282"/>
      <c r="BLI287" s="282"/>
      <c r="BLJ287" s="282"/>
      <c r="BLK287" s="282"/>
      <c r="BLL287" s="282"/>
      <c r="BLM287" s="282"/>
      <c r="BLN287" s="282"/>
      <c r="BLO287" s="282"/>
      <c r="BLP287" s="282"/>
      <c r="BLQ287" s="282"/>
      <c r="BLR287" s="282"/>
      <c r="BLS287" s="282"/>
      <c r="BLT287" s="282"/>
      <c r="BLU287" s="282"/>
      <c r="BLV287" s="282"/>
      <c r="BLW287" s="282"/>
      <c r="BLX287" s="282"/>
      <c r="BLY287" s="282"/>
      <c r="BLZ287" s="282"/>
      <c r="BMA287" s="282"/>
      <c r="BMB287" s="282"/>
      <c r="BMC287" s="282"/>
      <c r="BMD287" s="282"/>
      <c r="BME287" s="282"/>
      <c r="BMF287" s="282"/>
      <c r="BMG287" s="282"/>
      <c r="BMH287" s="282"/>
      <c r="BMI287" s="282"/>
      <c r="BMJ287" s="282"/>
      <c r="BMK287" s="282"/>
      <c r="BML287" s="282"/>
      <c r="BMM287" s="282"/>
      <c r="BMN287" s="282"/>
      <c r="BMO287" s="282"/>
      <c r="BMP287" s="282"/>
      <c r="BMQ287" s="282"/>
      <c r="BMR287" s="282"/>
      <c r="BMS287" s="282"/>
      <c r="BMT287" s="282"/>
      <c r="BMU287" s="282"/>
      <c r="BMV287" s="282"/>
      <c r="BMW287" s="282"/>
      <c r="BMX287" s="282"/>
      <c r="BMY287" s="282"/>
      <c r="BMZ287" s="282"/>
      <c r="BNA287" s="282"/>
      <c r="BNB287" s="282"/>
      <c r="BNC287" s="282"/>
      <c r="BND287" s="282"/>
      <c r="BNE287" s="282"/>
      <c r="BNF287" s="282"/>
      <c r="BNG287" s="282"/>
      <c r="BNH287" s="282"/>
      <c r="BNI287" s="282"/>
      <c r="BNJ287" s="282"/>
      <c r="BNK287" s="282"/>
      <c r="BNL287" s="282"/>
      <c r="BNM287" s="282"/>
      <c r="BNN287" s="282"/>
      <c r="BNO287" s="282"/>
      <c r="BNP287" s="282"/>
      <c r="BNQ287" s="282"/>
      <c r="BNR287" s="282"/>
      <c r="BNS287" s="282"/>
      <c r="BNT287" s="282"/>
      <c r="BNU287" s="282"/>
      <c r="BNV287" s="282"/>
      <c r="BNW287" s="282"/>
      <c r="BNX287" s="282"/>
      <c r="BNY287" s="282"/>
      <c r="BNZ287" s="282"/>
      <c r="BOA287" s="282"/>
      <c r="BOB287" s="282"/>
      <c r="BOC287" s="282"/>
      <c r="BOD287" s="282"/>
      <c r="BOE287" s="282"/>
      <c r="BOF287" s="282"/>
      <c r="BOG287" s="282"/>
      <c r="BOH287" s="282"/>
      <c r="BOI287" s="282"/>
      <c r="BOJ287" s="282"/>
      <c r="BOK287" s="282"/>
      <c r="BOL287" s="282"/>
      <c r="BOM287" s="282"/>
      <c r="BON287" s="282"/>
      <c r="BOO287" s="282"/>
      <c r="BOP287" s="282"/>
      <c r="BOQ287" s="282"/>
      <c r="BOR287" s="282"/>
      <c r="BOS287" s="282"/>
      <c r="BOT287" s="282"/>
      <c r="BOU287" s="282"/>
      <c r="BOV287" s="282"/>
      <c r="BOW287" s="282"/>
      <c r="BOX287" s="282"/>
      <c r="BOY287" s="282"/>
      <c r="BOZ287" s="282"/>
      <c r="BPA287" s="282"/>
      <c r="BPB287" s="282"/>
      <c r="BPC287" s="282"/>
      <c r="BPD287" s="282"/>
      <c r="BPE287" s="282"/>
      <c r="BPF287" s="282"/>
      <c r="BPG287" s="282"/>
      <c r="BPH287" s="282"/>
      <c r="BPI287" s="282"/>
      <c r="BPJ287" s="282"/>
      <c r="BPK287" s="282"/>
      <c r="BPL287" s="282"/>
      <c r="BPM287" s="282"/>
      <c r="BPN287" s="282"/>
      <c r="BPO287" s="282"/>
      <c r="BPP287" s="282"/>
      <c r="BPQ287" s="282"/>
      <c r="BPR287" s="282"/>
      <c r="BPS287" s="282"/>
      <c r="BPT287" s="282"/>
      <c r="BPU287" s="282"/>
      <c r="BPV287" s="282"/>
      <c r="BPW287" s="282"/>
      <c r="BPX287" s="282"/>
      <c r="BPY287" s="282"/>
      <c r="BPZ287" s="282"/>
      <c r="BQA287" s="282"/>
      <c r="BQB287" s="282"/>
      <c r="BQC287" s="282"/>
      <c r="BQD287" s="282"/>
      <c r="BQE287" s="282"/>
      <c r="BQF287" s="282"/>
      <c r="BQG287" s="282"/>
      <c r="BQH287" s="282"/>
      <c r="BQI287" s="282"/>
      <c r="BQJ287" s="282"/>
      <c r="BQK287" s="282"/>
      <c r="BQL287" s="282"/>
      <c r="BQM287" s="282"/>
      <c r="BQN287" s="282"/>
      <c r="BQO287" s="282"/>
      <c r="BQP287" s="282"/>
      <c r="BQQ287" s="282"/>
      <c r="BQR287" s="282"/>
      <c r="BQS287" s="282"/>
      <c r="BQT287" s="282"/>
      <c r="BQU287" s="282"/>
      <c r="BQV287" s="282"/>
      <c r="BQW287" s="282"/>
      <c r="BQX287" s="282"/>
      <c r="BQY287" s="282"/>
      <c r="BQZ287" s="282"/>
      <c r="BRA287" s="282"/>
      <c r="BRB287" s="282"/>
      <c r="BRC287" s="282"/>
      <c r="BRD287" s="282"/>
      <c r="BRE287" s="282"/>
      <c r="BRF287" s="282"/>
      <c r="BRG287" s="282"/>
      <c r="BRH287" s="282"/>
      <c r="BRI287" s="282"/>
      <c r="BRJ287" s="282"/>
      <c r="BRK287" s="282"/>
      <c r="BRL287" s="282"/>
      <c r="BRM287" s="282"/>
      <c r="BRN287" s="282"/>
      <c r="BRO287" s="282"/>
      <c r="BRP287" s="282"/>
      <c r="BRQ287" s="282"/>
      <c r="BRR287" s="282"/>
      <c r="BRS287" s="282"/>
      <c r="BRT287" s="282"/>
      <c r="BRU287" s="282"/>
      <c r="BRV287" s="282"/>
      <c r="BRW287" s="282"/>
      <c r="BRX287" s="282"/>
      <c r="BRY287" s="282"/>
      <c r="BRZ287" s="282"/>
      <c r="BSA287" s="282"/>
      <c r="BSB287" s="282"/>
      <c r="BSC287" s="282"/>
      <c r="BSD287" s="282"/>
      <c r="BSE287" s="282"/>
      <c r="BSF287" s="282"/>
      <c r="BSG287" s="282"/>
      <c r="BSH287" s="282"/>
      <c r="BSI287" s="282"/>
      <c r="BSJ287" s="282"/>
      <c r="BSK287" s="282"/>
      <c r="BSL287" s="282"/>
      <c r="BSM287" s="282"/>
      <c r="BSN287" s="282"/>
      <c r="BSO287" s="282"/>
      <c r="BSP287" s="282"/>
      <c r="BSQ287" s="282"/>
      <c r="BSR287" s="282"/>
      <c r="BSS287" s="282"/>
      <c r="BST287" s="282"/>
      <c r="BSU287" s="282"/>
      <c r="BSV287" s="282"/>
      <c r="BSW287" s="282"/>
      <c r="BSX287" s="282"/>
      <c r="BSY287" s="282"/>
      <c r="BSZ287" s="282"/>
      <c r="BTA287" s="282"/>
      <c r="BTB287" s="282"/>
      <c r="BTC287" s="282"/>
      <c r="BTD287" s="282"/>
      <c r="BTE287" s="282"/>
      <c r="BTF287" s="282"/>
      <c r="BTG287" s="282"/>
      <c r="BTH287" s="282"/>
      <c r="BTI287" s="282"/>
      <c r="BTJ287" s="282"/>
      <c r="BTK287" s="282"/>
      <c r="BTL287" s="282"/>
      <c r="BTM287" s="282"/>
      <c r="BTN287" s="282"/>
      <c r="BTO287" s="282"/>
      <c r="BTP287" s="282"/>
      <c r="BTQ287" s="282"/>
      <c r="BTR287" s="282"/>
      <c r="BTS287" s="282"/>
      <c r="BTT287" s="282"/>
      <c r="BTU287" s="282"/>
      <c r="BTV287" s="282"/>
      <c r="BTW287" s="282"/>
      <c r="BTX287" s="282"/>
      <c r="BTY287" s="282"/>
      <c r="BTZ287" s="282"/>
      <c r="BUA287" s="282"/>
      <c r="BUB287" s="282"/>
      <c r="BUC287" s="282"/>
      <c r="BUD287" s="282"/>
      <c r="BUE287" s="282"/>
      <c r="BUF287" s="282"/>
      <c r="BUG287" s="282"/>
      <c r="BUH287" s="282"/>
      <c r="BUI287" s="282"/>
      <c r="BUJ287" s="282"/>
      <c r="BUK287" s="282"/>
      <c r="BUL287" s="282"/>
      <c r="BUM287" s="282"/>
      <c r="BUN287" s="282"/>
      <c r="BUO287" s="282"/>
      <c r="BUP287" s="282"/>
      <c r="BUQ287" s="282"/>
      <c r="BUR287" s="282"/>
      <c r="BUS287" s="282"/>
      <c r="BUT287" s="282"/>
      <c r="BUU287" s="282"/>
      <c r="BUV287" s="282"/>
      <c r="BUW287" s="282"/>
      <c r="BUX287" s="282"/>
      <c r="BUY287" s="282"/>
      <c r="BUZ287" s="282"/>
      <c r="BVA287" s="282"/>
      <c r="BVB287" s="282"/>
      <c r="BVC287" s="282"/>
      <c r="BVD287" s="282"/>
      <c r="BVE287" s="282"/>
      <c r="BVF287" s="282"/>
      <c r="BVG287" s="282"/>
      <c r="BVH287" s="282"/>
      <c r="BVI287" s="282"/>
      <c r="BVJ287" s="282"/>
      <c r="BVK287" s="282"/>
      <c r="BVL287" s="282"/>
      <c r="BVM287" s="282"/>
      <c r="BVN287" s="282"/>
      <c r="BVO287" s="282"/>
      <c r="BVP287" s="282"/>
      <c r="BVQ287" s="282"/>
      <c r="BVR287" s="282"/>
      <c r="BVS287" s="282"/>
      <c r="BVT287" s="282"/>
      <c r="BVU287" s="282"/>
      <c r="BVV287" s="282"/>
      <c r="BVW287" s="282"/>
      <c r="BVX287" s="282"/>
      <c r="BVY287" s="282"/>
      <c r="BVZ287" s="282"/>
      <c r="BWA287" s="282"/>
      <c r="BWB287" s="282"/>
      <c r="BWC287" s="282"/>
      <c r="BWD287" s="282"/>
      <c r="BWE287" s="282"/>
      <c r="BWF287" s="282"/>
      <c r="BWG287" s="282"/>
      <c r="BWH287" s="282"/>
      <c r="BWI287" s="282"/>
      <c r="BWJ287" s="282"/>
      <c r="BWK287" s="282"/>
      <c r="BWL287" s="282"/>
      <c r="BWM287" s="282"/>
      <c r="BWN287" s="282"/>
      <c r="BWO287" s="282"/>
      <c r="BWP287" s="282"/>
      <c r="BWQ287" s="282"/>
      <c r="BWR287" s="282"/>
      <c r="BWS287" s="282"/>
      <c r="BWT287" s="282"/>
      <c r="BWU287" s="282"/>
      <c r="BWV287" s="282"/>
      <c r="BWW287" s="282"/>
      <c r="BWX287" s="282"/>
      <c r="BWY287" s="282"/>
      <c r="BWZ287" s="282"/>
      <c r="BXA287" s="282"/>
      <c r="BXB287" s="282"/>
      <c r="BXC287" s="282"/>
      <c r="BXD287" s="282"/>
      <c r="BXE287" s="282"/>
      <c r="BXF287" s="282"/>
      <c r="BXG287" s="282"/>
      <c r="BXH287" s="282"/>
      <c r="BXI287" s="282"/>
      <c r="BXJ287" s="282"/>
      <c r="BXK287" s="282"/>
      <c r="BXL287" s="282"/>
      <c r="BXM287" s="282"/>
      <c r="BXN287" s="282"/>
      <c r="BXO287" s="282"/>
      <c r="BXP287" s="282"/>
      <c r="BXQ287" s="282"/>
      <c r="BXR287" s="282"/>
      <c r="BXS287" s="282"/>
      <c r="BXT287" s="282"/>
      <c r="BXU287" s="282"/>
      <c r="BXV287" s="282"/>
      <c r="BXW287" s="282"/>
      <c r="BXX287" s="282"/>
      <c r="BXY287" s="282"/>
      <c r="BXZ287" s="282"/>
      <c r="BYA287" s="282"/>
      <c r="BYB287" s="282"/>
      <c r="BYC287" s="282"/>
      <c r="BYD287" s="282"/>
      <c r="BYE287" s="282"/>
      <c r="BYF287" s="282"/>
      <c r="BYG287" s="282"/>
      <c r="BYH287" s="282"/>
      <c r="BYI287" s="282"/>
      <c r="BYJ287" s="282"/>
      <c r="BYK287" s="282"/>
      <c r="BYL287" s="282"/>
      <c r="BYM287" s="282"/>
      <c r="BYN287" s="282"/>
      <c r="BYO287" s="282"/>
      <c r="BYP287" s="282"/>
      <c r="BYQ287" s="282"/>
      <c r="BYR287" s="282"/>
      <c r="BYS287" s="282"/>
      <c r="BYT287" s="282"/>
      <c r="BYU287" s="282"/>
      <c r="BYV287" s="282"/>
      <c r="BYW287" s="282"/>
      <c r="BYX287" s="282"/>
      <c r="BYY287" s="282"/>
      <c r="BYZ287" s="282"/>
      <c r="BZA287" s="282"/>
      <c r="BZB287" s="282"/>
      <c r="BZC287" s="282"/>
      <c r="BZD287" s="282"/>
      <c r="BZE287" s="282"/>
      <c r="BZF287" s="282"/>
    </row>
    <row r="288" spans="1:2034" s="358" customFormat="1">
      <c r="A288" s="747" t="s">
        <v>1396</v>
      </c>
      <c r="B288" s="750"/>
      <c r="C288" s="750"/>
      <c r="D288" s="750"/>
      <c r="E288" s="751"/>
      <c r="F288" s="360"/>
      <c r="G288" s="360"/>
      <c r="H288" s="360"/>
      <c r="I288" s="360"/>
      <c r="J288" s="361">
        <v>26900</v>
      </c>
      <c r="K288" s="362">
        <v>56.2</v>
      </c>
      <c r="M288" s="282"/>
      <c r="N288" s="282"/>
      <c r="O288" s="282"/>
      <c r="P288" s="282"/>
      <c r="Q288" s="282"/>
      <c r="R288" s="282"/>
      <c r="S288" s="282"/>
      <c r="T288" s="282"/>
      <c r="U288" s="282"/>
      <c r="V288" s="282"/>
      <c r="W288" s="282"/>
      <c r="X288" s="282"/>
      <c r="Y288" s="282"/>
      <c r="Z288" s="282"/>
      <c r="AA288" s="282"/>
      <c r="AB288" s="282"/>
      <c r="AC288" s="282"/>
      <c r="AD288" s="282"/>
      <c r="AE288" s="282"/>
      <c r="AF288" s="282"/>
      <c r="AG288" s="282"/>
      <c r="AH288" s="282"/>
      <c r="AI288" s="282"/>
      <c r="AJ288" s="282"/>
      <c r="AK288" s="282"/>
      <c r="AL288" s="282"/>
      <c r="AM288" s="282"/>
      <c r="AN288" s="282"/>
      <c r="AO288" s="282"/>
      <c r="AP288" s="282"/>
      <c r="AQ288" s="282"/>
      <c r="AR288" s="282"/>
      <c r="AS288" s="282"/>
      <c r="AT288" s="282"/>
      <c r="AU288" s="282"/>
      <c r="AV288" s="282"/>
      <c r="AW288" s="282"/>
      <c r="AX288" s="282"/>
      <c r="AY288" s="282"/>
      <c r="AZ288" s="282"/>
      <c r="BA288" s="282"/>
      <c r="BB288" s="282"/>
      <c r="BC288" s="282"/>
      <c r="BD288" s="282"/>
      <c r="BE288" s="282"/>
      <c r="BF288" s="282"/>
      <c r="BG288" s="282"/>
      <c r="BH288" s="282"/>
      <c r="BI288" s="282"/>
      <c r="BJ288" s="282"/>
      <c r="BK288" s="282"/>
      <c r="BL288" s="282"/>
      <c r="BM288" s="282"/>
      <c r="BN288" s="282"/>
      <c r="BO288" s="282"/>
      <c r="BP288" s="282"/>
      <c r="BQ288" s="282"/>
      <c r="BR288" s="282"/>
      <c r="BS288" s="282"/>
      <c r="BT288" s="282"/>
      <c r="BU288" s="282"/>
      <c r="BV288" s="282"/>
      <c r="BW288" s="282"/>
      <c r="BX288" s="282"/>
      <c r="BY288" s="282"/>
      <c r="BZ288" s="282"/>
      <c r="CA288" s="282"/>
      <c r="CB288" s="282"/>
      <c r="CC288" s="282"/>
      <c r="CD288" s="282"/>
      <c r="CE288" s="282"/>
      <c r="CF288" s="282"/>
      <c r="CG288" s="282"/>
      <c r="CH288" s="282"/>
      <c r="CI288" s="282"/>
      <c r="CJ288" s="282"/>
      <c r="CK288" s="282"/>
      <c r="CL288" s="282"/>
      <c r="CM288" s="282"/>
      <c r="CN288" s="282"/>
      <c r="CO288" s="282"/>
      <c r="CP288" s="282"/>
      <c r="CQ288" s="282"/>
      <c r="CR288" s="282"/>
      <c r="CS288" s="282"/>
      <c r="CT288" s="282"/>
      <c r="CU288" s="282"/>
      <c r="CV288" s="282"/>
      <c r="CW288" s="282"/>
      <c r="CX288" s="282"/>
      <c r="CY288" s="282"/>
      <c r="CZ288" s="282"/>
      <c r="DA288" s="282"/>
      <c r="DB288" s="282"/>
      <c r="DC288" s="282"/>
      <c r="DD288" s="282"/>
      <c r="DE288" s="282"/>
      <c r="DF288" s="282"/>
      <c r="DG288" s="282"/>
      <c r="DH288" s="282"/>
      <c r="DI288" s="282"/>
      <c r="DJ288" s="282"/>
      <c r="DK288" s="282"/>
      <c r="DL288" s="282"/>
      <c r="DM288" s="282"/>
      <c r="DN288" s="282"/>
      <c r="DO288" s="282"/>
      <c r="DP288" s="282"/>
      <c r="DQ288" s="282"/>
      <c r="DR288" s="282"/>
      <c r="DS288" s="282"/>
      <c r="DT288" s="282"/>
      <c r="DU288" s="282"/>
      <c r="DV288" s="282"/>
      <c r="DW288" s="282"/>
      <c r="DX288" s="282"/>
      <c r="DY288" s="282"/>
      <c r="DZ288" s="282"/>
      <c r="EA288" s="282"/>
      <c r="EB288" s="282"/>
      <c r="EC288" s="282"/>
      <c r="ED288" s="282"/>
      <c r="EE288" s="282"/>
      <c r="EF288" s="282"/>
      <c r="EG288" s="282"/>
      <c r="EH288" s="282"/>
      <c r="EI288" s="282"/>
      <c r="EJ288" s="282"/>
      <c r="EK288" s="282"/>
      <c r="EL288" s="282"/>
      <c r="EM288" s="282"/>
      <c r="EN288" s="282"/>
      <c r="EO288" s="282"/>
      <c r="EP288" s="282"/>
      <c r="EQ288" s="282"/>
      <c r="ER288" s="282"/>
      <c r="ES288" s="282"/>
      <c r="ET288" s="282"/>
      <c r="EU288" s="282"/>
      <c r="EV288" s="282"/>
      <c r="EW288" s="282"/>
      <c r="EX288" s="282"/>
      <c r="EY288" s="282"/>
      <c r="EZ288" s="282"/>
      <c r="FA288" s="282"/>
      <c r="FB288" s="282"/>
      <c r="FC288" s="282"/>
      <c r="FD288" s="282"/>
      <c r="FE288" s="282"/>
      <c r="FF288" s="282"/>
      <c r="FG288" s="282"/>
      <c r="FH288" s="282"/>
      <c r="FI288" s="282"/>
      <c r="FJ288" s="282"/>
      <c r="FK288" s="282"/>
      <c r="FL288" s="282"/>
      <c r="FM288" s="282"/>
      <c r="FN288" s="282"/>
      <c r="FO288" s="282"/>
      <c r="FP288" s="282"/>
      <c r="FQ288" s="282"/>
      <c r="FR288" s="282"/>
      <c r="FS288" s="282"/>
      <c r="FT288" s="282"/>
      <c r="FU288" s="282"/>
      <c r="FV288" s="282"/>
      <c r="FW288" s="282"/>
      <c r="FX288" s="282"/>
      <c r="FY288" s="282"/>
      <c r="FZ288" s="282"/>
      <c r="GA288" s="282"/>
      <c r="GB288" s="282"/>
      <c r="GC288" s="282"/>
      <c r="GD288" s="282"/>
      <c r="GE288" s="282"/>
      <c r="GF288" s="282"/>
      <c r="GG288" s="282"/>
      <c r="GH288" s="282"/>
      <c r="GI288" s="282"/>
      <c r="GJ288" s="282"/>
      <c r="GK288" s="282"/>
      <c r="GL288" s="282"/>
      <c r="GM288" s="282"/>
      <c r="GN288" s="282"/>
      <c r="GO288" s="282"/>
      <c r="GP288" s="282"/>
      <c r="GQ288" s="282"/>
      <c r="GR288" s="282"/>
      <c r="GS288" s="282"/>
      <c r="GT288" s="282"/>
      <c r="GU288" s="282"/>
      <c r="GV288" s="282"/>
      <c r="GW288" s="282"/>
      <c r="GX288" s="282"/>
      <c r="GY288" s="282"/>
      <c r="GZ288" s="282"/>
      <c r="HA288" s="282"/>
      <c r="HB288" s="282"/>
      <c r="HC288" s="282"/>
      <c r="HD288" s="282"/>
      <c r="HE288" s="282"/>
      <c r="HF288" s="282"/>
      <c r="HG288" s="282"/>
      <c r="HH288" s="282"/>
      <c r="HI288" s="282"/>
      <c r="HJ288" s="282"/>
      <c r="HK288" s="282"/>
      <c r="HL288" s="282"/>
      <c r="HM288" s="282"/>
      <c r="HN288" s="282"/>
      <c r="HO288" s="282"/>
      <c r="HP288" s="282"/>
      <c r="HQ288" s="282"/>
      <c r="HR288" s="282"/>
      <c r="HS288" s="282"/>
      <c r="HT288" s="282"/>
      <c r="HU288" s="282"/>
      <c r="HV288" s="282"/>
      <c r="HW288" s="282"/>
      <c r="HX288" s="282"/>
      <c r="HY288" s="282"/>
      <c r="HZ288" s="282"/>
      <c r="IA288" s="282"/>
      <c r="IB288" s="282"/>
      <c r="IC288" s="282"/>
      <c r="ID288" s="282"/>
      <c r="IE288" s="282"/>
      <c r="IF288" s="282"/>
      <c r="IG288" s="282"/>
      <c r="IH288" s="282"/>
      <c r="II288" s="282"/>
      <c r="IJ288" s="282"/>
      <c r="IK288" s="282"/>
      <c r="IL288" s="282"/>
      <c r="IM288" s="282"/>
      <c r="IN288" s="282"/>
      <c r="IO288" s="282"/>
      <c r="IP288" s="282"/>
      <c r="IQ288" s="282"/>
      <c r="IR288" s="282"/>
      <c r="IS288" s="282"/>
      <c r="IT288" s="282"/>
      <c r="IU288" s="282"/>
      <c r="IV288" s="282"/>
      <c r="IW288" s="282"/>
      <c r="IX288" s="282"/>
      <c r="IY288" s="282"/>
      <c r="IZ288" s="282"/>
      <c r="JA288" s="282"/>
      <c r="JB288" s="282"/>
      <c r="JC288" s="282"/>
      <c r="JD288" s="282"/>
      <c r="JE288" s="282"/>
      <c r="JF288" s="282"/>
      <c r="JG288" s="282"/>
      <c r="JH288" s="282"/>
      <c r="JI288" s="282"/>
      <c r="JJ288" s="282"/>
      <c r="JK288" s="282"/>
      <c r="JL288" s="282"/>
      <c r="JM288" s="282"/>
      <c r="JN288" s="282"/>
      <c r="JO288" s="282"/>
      <c r="JP288" s="282"/>
      <c r="JQ288" s="282"/>
      <c r="JR288" s="282"/>
      <c r="JS288" s="282"/>
      <c r="JT288" s="282"/>
      <c r="JU288" s="282"/>
      <c r="JV288" s="282"/>
      <c r="JW288" s="282"/>
      <c r="JX288" s="282"/>
      <c r="JY288" s="282"/>
      <c r="JZ288" s="282"/>
      <c r="KA288" s="282"/>
      <c r="KB288" s="282"/>
      <c r="KC288" s="282"/>
      <c r="KD288" s="282"/>
      <c r="KE288" s="282"/>
      <c r="KF288" s="282"/>
      <c r="KG288" s="282"/>
      <c r="KH288" s="282"/>
      <c r="KI288" s="282"/>
      <c r="KJ288" s="282"/>
      <c r="KK288" s="282"/>
      <c r="KL288" s="282"/>
      <c r="KM288" s="282"/>
      <c r="KN288" s="282"/>
      <c r="KO288" s="282"/>
      <c r="KP288" s="282"/>
      <c r="KQ288" s="282"/>
      <c r="KR288" s="282"/>
      <c r="KS288" s="282"/>
      <c r="KT288" s="282"/>
      <c r="KU288" s="282"/>
      <c r="KV288" s="282"/>
      <c r="KW288" s="282"/>
      <c r="KX288" s="282"/>
      <c r="KY288" s="282"/>
      <c r="KZ288" s="282"/>
      <c r="LA288" s="282"/>
      <c r="LB288" s="282"/>
      <c r="LC288" s="282"/>
      <c r="LD288" s="282"/>
      <c r="LE288" s="282"/>
      <c r="LF288" s="282"/>
      <c r="LG288" s="282"/>
      <c r="LH288" s="282"/>
      <c r="LI288" s="282"/>
      <c r="LJ288" s="282"/>
      <c r="LK288" s="282"/>
      <c r="LL288" s="282"/>
      <c r="LM288" s="282"/>
      <c r="LN288" s="282"/>
      <c r="LO288" s="282"/>
      <c r="LP288" s="282"/>
      <c r="LQ288" s="282"/>
      <c r="LR288" s="282"/>
      <c r="LS288" s="282"/>
      <c r="LT288" s="282"/>
      <c r="LU288" s="282"/>
      <c r="LV288" s="282"/>
      <c r="LW288" s="282"/>
      <c r="LX288" s="282"/>
      <c r="LY288" s="282"/>
      <c r="LZ288" s="282"/>
      <c r="MA288" s="282"/>
      <c r="MB288" s="282"/>
      <c r="MC288" s="282"/>
      <c r="MD288" s="282"/>
      <c r="ME288" s="282"/>
      <c r="MF288" s="282"/>
      <c r="MG288" s="282"/>
      <c r="MH288" s="282"/>
      <c r="MI288" s="282"/>
      <c r="MJ288" s="282"/>
      <c r="MK288" s="282"/>
      <c r="ML288" s="282"/>
      <c r="MM288" s="282"/>
      <c r="MN288" s="282"/>
      <c r="MO288" s="282"/>
      <c r="MP288" s="282"/>
      <c r="MQ288" s="282"/>
      <c r="MR288" s="282"/>
      <c r="MS288" s="282"/>
      <c r="MT288" s="282"/>
      <c r="MU288" s="282"/>
      <c r="MV288" s="282"/>
      <c r="MW288" s="282"/>
      <c r="MX288" s="282"/>
      <c r="MY288" s="282"/>
      <c r="MZ288" s="282"/>
      <c r="NA288" s="282"/>
      <c r="NB288" s="282"/>
      <c r="NC288" s="282"/>
      <c r="ND288" s="282"/>
      <c r="NE288" s="282"/>
      <c r="NF288" s="282"/>
      <c r="NG288" s="282"/>
      <c r="NH288" s="282"/>
      <c r="NI288" s="282"/>
      <c r="NJ288" s="282"/>
      <c r="NK288" s="282"/>
      <c r="NL288" s="282"/>
      <c r="NM288" s="282"/>
      <c r="NN288" s="282"/>
      <c r="NO288" s="282"/>
      <c r="NP288" s="282"/>
      <c r="NQ288" s="282"/>
      <c r="NR288" s="282"/>
      <c r="NS288" s="282"/>
      <c r="NT288" s="282"/>
      <c r="NU288" s="282"/>
      <c r="NV288" s="282"/>
      <c r="NW288" s="282"/>
      <c r="NX288" s="282"/>
      <c r="NY288" s="282"/>
      <c r="NZ288" s="282"/>
      <c r="OA288" s="282"/>
      <c r="OB288" s="282"/>
      <c r="OC288" s="282"/>
      <c r="OD288" s="282"/>
      <c r="OE288" s="282"/>
      <c r="OF288" s="282"/>
      <c r="OG288" s="282"/>
      <c r="OH288" s="282"/>
      <c r="OI288" s="282"/>
      <c r="OJ288" s="282"/>
      <c r="OK288" s="282"/>
      <c r="OL288" s="282"/>
      <c r="OM288" s="282"/>
      <c r="ON288" s="282"/>
      <c r="OO288" s="282"/>
      <c r="OP288" s="282"/>
      <c r="OQ288" s="282"/>
      <c r="OR288" s="282"/>
      <c r="OS288" s="282"/>
      <c r="OT288" s="282"/>
      <c r="OU288" s="282"/>
      <c r="OV288" s="282"/>
      <c r="OW288" s="282"/>
      <c r="OX288" s="282"/>
      <c r="OY288" s="282"/>
      <c r="OZ288" s="282"/>
      <c r="PA288" s="282"/>
      <c r="PB288" s="282"/>
      <c r="PC288" s="282"/>
      <c r="PD288" s="282"/>
      <c r="PE288" s="282"/>
      <c r="PF288" s="282"/>
      <c r="PG288" s="282"/>
      <c r="PH288" s="282"/>
      <c r="PI288" s="282"/>
      <c r="PJ288" s="282"/>
      <c r="PK288" s="282"/>
      <c r="PL288" s="282"/>
      <c r="PM288" s="282"/>
      <c r="PN288" s="282"/>
      <c r="PO288" s="282"/>
      <c r="PP288" s="282"/>
      <c r="PQ288" s="282"/>
      <c r="PR288" s="282"/>
      <c r="PS288" s="282"/>
      <c r="PT288" s="282"/>
      <c r="PU288" s="282"/>
      <c r="PV288" s="282"/>
      <c r="PW288" s="282"/>
      <c r="PX288" s="282"/>
      <c r="PY288" s="282"/>
      <c r="PZ288" s="282"/>
      <c r="QA288" s="282"/>
      <c r="QB288" s="282"/>
      <c r="QC288" s="282"/>
      <c r="QD288" s="282"/>
      <c r="QE288" s="282"/>
      <c r="QF288" s="282"/>
      <c r="QG288" s="282"/>
      <c r="QH288" s="282"/>
      <c r="QI288" s="282"/>
      <c r="QJ288" s="282"/>
      <c r="QK288" s="282"/>
      <c r="QL288" s="282"/>
      <c r="QM288" s="282"/>
      <c r="QN288" s="282"/>
      <c r="QO288" s="282"/>
      <c r="QP288" s="282"/>
      <c r="QQ288" s="282"/>
      <c r="QR288" s="282"/>
      <c r="QS288" s="282"/>
      <c r="QT288" s="282"/>
      <c r="QU288" s="282"/>
      <c r="QV288" s="282"/>
      <c r="QW288" s="282"/>
      <c r="QX288" s="282"/>
      <c r="QY288" s="282"/>
      <c r="QZ288" s="282"/>
      <c r="RA288" s="282"/>
      <c r="RB288" s="282"/>
      <c r="RC288" s="282"/>
      <c r="RD288" s="282"/>
      <c r="RE288" s="282"/>
      <c r="RF288" s="282"/>
      <c r="RG288" s="282"/>
      <c r="RH288" s="282"/>
      <c r="RI288" s="282"/>
      <c r="RJ288" s="282"/>
      <c r="RK288" s="282"/>
      <c r="RL288" s="282"/>
      <c r="RM288" s="282"/>
      <c r="RN288" s="282"/>
      <c r="RO288" s="282"/>
      <c r="RP288" s="282"/>
      <c r="RQ288" s="282"/>
      <c r="RR288" s="282"/>
      <c r="RS288" s="282"/>
      <c r="RT288" s="282"/>
      <c r="RU288" s="282"/>
      <c r="RV288" s="282"/>
      <c r="RW288" s="282"/>
      <c r="RX288" s="282"/>
      <c r="RY288" s="282"/>
      <c r="RZ288" s="282"/>
      <c r="SA288" s="282"/>
      <c r="SB288" s="282"/>
      <c r="SC288" s="282"/>
      <c r="SD288" s="282"/>
      <c r="SE288" s="282"/>
      <c r="SF288" s="282"/>
      <c r="SG288" s="282"/>
      <c r="SH288" s="282"/>
      <c r="SI288" s="282"/>
      <c r="SJ288" s="282"/>
      <c r="SK288" s="282"/>
      <c r="SL288" s="282"/>
      <c r="SM288" s="282"/>
      <c r="SN288" s="282"/>
      <c r="SO288" s="282"/>
      <c r="SP288" s="282"/>
      <c r="SQ288" s="282"/>
      <c r="SR288" s="282"/>
      <c r="SS288" s="282"/>
      <c r="ST288" s="282"/>
      <c r="SU288" s="282"/>
      <c r="SV288" s="282"/>
      <c r="SW288" s="282"/>
      <c r="SX288" s="282"/>
      <c r="SY288" s="282"/>
      <c r="SZ288" s="282"/>
      <c r="TA288" s="282"/>
      <c r="TB288" s="282"/>
      <c r="TC288" s="282"/>
      <c r="TD288" s="282"/>
      <c r="TE288" s="282"/>
      <c r="TF288" s="282"/>
      <c r="TG288" s="282"/>
      <c r="TH288" s="282"/>
      <c r="TI288" s="282"/>
      <c r="TJ288" s="282"/>
      <c r="TK288" s="282"/>
      <c r="TL288" s="282"/>
      <c r="TM288" s="282"/>
      <c r="TN288" s="282"/>
      <c r="TO288" s="282"/>
      <c r="TP288" s="282"/>
      <c r="TQ288" s="282"/>
      <c r="TR288" s="282"/>
      <c r="TS288" s="282"/>
      <c r="TT288" s="282"/>
      <c r="TU288" s="282"/>
      <c r="TV288" s="282"/>
      <c r="TW288" s="282"/>
      <c r="TX288" s="282"/>
      <c r="TY288" s="282"/>
      <c r="TZ288" s="282"/>
      <c r="UA288" s="282"/>
      <c r="UB288" s="282"/>
      <c r="UC288" s="282"/>
      <c r="UD288" s="282"/>
      <c r="UE288" s="282"/>
      <c r="UF288" s="282"/>
      <c r="UG288" s="282"/>
      <c r="UH288" s="282"/>
      <c r="UI288" s="282"/>
      <c r="UJ288" s="282"/>
      <c r="UK288" s="282"/>
      <c r="UL288" s="282"/>
      <c r="UM288" s="282"/>
      <c r="UN288" s="282"/>
      <c r="UO288" s="282"/>
      <c r="UP288" s="282"/>
      <c r="UQ288" s="282"/>
      <c r="UR288" s="282"/>
      <c r="US288" s="282"/>
      <c r="UT288" s="282"/>
      <c r="UU288" s="282"/>
      <c r="UV288" s="282"/>
      <c r="UW288" s="282"/>
      <c r="UX288" s="282"/>
      <c r="UY288" s="282"/>
      <c r="UZ288" s="282"/>
      <c r="VA288" s="282"/>
      <c r="VB288" s="282"/>
      <c r="VC288" s="282"/>
      <c r="VD288" s="282"/>
      <c r="VE288" s="282"/>
      <c r="VF288" s="282"/>
      <c r="VG288" s="282"/>
      <c r="VH288" s="282"/>
      <c r="VI288" s="282"/>
      <c r="VJ288" s="282"/>
      <c r="VK288" s="282"/>
      <c r="VL288" s="282"/>
      <c r="VM288" s="282"/>
      <c r="VN288" s="282"/>
      <c r="VO288" s="282"/>
      <c r="VP288" s="282"/>
      <c r="VQ288" s="282"/>
      <c r="VR288" s="282"/>
      <c r="VS288" s="282"/>
      <c r="VT288" s="282"/>
      <c r="VU288" s="282"/>
      <c r="VV288" s="282"/>
      <c r="VW288" s="282"/>
      <c r="VX288" s="282"/>
      <c r="VY288" s="282"/>
      <c r="VZ288" s="282"/>
      <c r="WA288" s="282"/>
      <c r="WB288" s="282"/>
      <c r="WC288" s="282"/>
      <c r="WD288" s="282"/>
      <c r="WE288" s="282"/>
      <c r="WF288" s="282"/>
      <c r="WG288" s="282"/>
      <c r="WH288" s="282"/>
      <c r="WI288" s="282"/>
      <c r="WJ288" s="282"/>
      <c r="WK288" s="282"/>
      <c r="WL288" s="282"/>
      <c r="WM288" s="282"/>
      <c r="WN288" s="282"/>
      <c r="WO288" s="282"/>
      <c r="WP288" s="282"/>
      <c r="WQ288" s="282"/>
      <c r="WR288" s="282"/>
      <c r="WS288" s="282"/>
      <c r="WT288" s="282"/>
      <c r="WU288" s="282"/>
      <c r="WV288" s="282"/>
      <c r="WW288" s="282"/>
      <c r="WX288" s="282"/>
      <c r="WY288" s="282"/>
      <c r="WZ288" s="282"/>
      <c r="XA288" s="282"/>
      <c r="XB288" s="282"/>
      <c r="XC288" s="282"/>
      <c r="XD288" s="282"/>
      <c r="XE288" s="282"/>
      <c r="XF288" s="282"/>
      <c r="XG288" s="282"/>
      <c r="XH288" s="282"/>
      <c r="XI288" s="282"/>
      <c r="XJ288" s="282"/>
      <c r="XK288" s="282"/>
      <c r="XL288" s="282"/>
      <c r="XM288" s="282"/>
      <c r="XN288" s="282"/>
      <c r="XO288" s="282"/>
      <c r="XP288" s="282"/>
      <c r="XQ288" s="282"/>
      <c r="XR288" s="282"/>
      <c r="XS288" s="282"/>
      <c r="XT288" s="282"/>
      <c r="XU288" s="282"/>
      <c r="XV288" s="282"/>
      <c r="XW288" s="282"/>
      <c r="XX288" s="282"/>
      <c r="XY288" s="282"/>
      <c r="XZ288" s="282"/>
      <c r="YA288" s="282"/>
      <c r="YB288" s="282"/>
      <c r="YC288" s="282"/>
      <c r="YD288" s="282"/>
      <c r="YE288" s="282"/>
      <c r="YF288" s="282"/>
      <c r="YG288" s="282"/>
      <c r="YH288" s="282"/>
      <c r="YI288" s="282"/>
      <c r="YJ288" s="282"/>
      <c r="YK288" s="282"/>
      <c r="YL288" s="282"/>
      <c r="YM288" s="282"/>
      <c r="YN288" s="282"/>
      <c r="YO288" s="282"/>
      <c r="YP288" s="282"/>
      <c r="YQ288" s="282"/>
      <c r="YR288" s="282"/>
      <c r="YS288" s="282"/>
      <c r="YT288" s="282"/>
      <c r="YU288" s="282"/>
      <c r="YV288" s="282"/>
      <c r="YW288" s="282"/>
      <c r="YX288" s="282"/>
      <c r="YY288" s="282"/>
      <c r="YZ288" s="282"/>
      <c r="ZA288" s="282"/>
      <c r="ZB288" s="282"/>
      <c r="ZC288" s="282"/>
      <c r="ZD288" s="282"/>
      <c r="ZE288" s="282"/>
      <c r="ZF288" s="282"/>
      <c r="ZG288" s="282"/>
      <c r="ZH288" s="282"/>
      <c r="ZI288" s="282"/>
      <c r="ZJ288" s="282"/>
      <c r="ZK288" s="282"/>
      <c r="ZL288" s="282"/>
      <c r="ZM288" s="282"/>
      <c r="ZN288" s="282"/>
      <c r="ZO288" s="282"/>
      <c r="ZP288" s="282"/>
      <c r="ZQ288" s="282"/>
      <c r="ZR288" s="282"/>
      <c r="ZS288" s="282"/>
      <c r="ZT288" s="282"/>
      <c r="ZU288" s="282"/>
      <c r="ZV288" s="282"/>
      <c r="ZW288" s="282"/>
      <c r="ZX288" s="282"/>
      <c r="ZY288" s="282"/>
      <c r="ZZ288" s="282"/>
      <c r="AAA288" s="282"/>
      <c r="AAB288" s="282"/>
      <c r="AAC288" s="282"/>
      <c r="AAD288" s="282"/>
      <c r="AAE288" s="282"/>
      <c r="AAF288" s="282"/>
      <c r="AAG288" s="282"/>
      <c r="AAH288" s="282"/>
      <c r="AAI288" s="282"/>
      <c r="AAJ288" s="282"/>
      <c r="AAK288" s="282"/>
      <c r="AAL288" s="282"/>
      <c r="AAM288" s="282"/>
      <c r="AAN288" s="282"/>
      <c r="AAO288" s="282"/>
      <c r="AAP288" s="282"/>
      <c r="AAQ288" s="282"/>
      <c r="AAR288" s="282"/>
      <c r="AAS288" s="282"/>
      <c r="AAT288" s="282"/>
      <c r="AAU288" s="282"/>
      <c r="AAV288" s="282"/>
      <c r="AAW288" s="282"/>
      <c r="AAX288" s="282"/>
      <c r="AAY288" s="282"/>
      <c r="AAZ288" s="282"/>
      <c r="ABA288" s="282"/>
      <c r="ABB288" s="282"/>
      <c r="ABC288" s="282"/>
      <c r="ABD288" s="282"/>
      <c r="ABE288" s="282"/>
      <c r="ABF288" s="282"/>
      <c r="ABG288" s="282"/>
      <c r="ABH288" s="282"/>
      <c r="ABI288" s="282"/>
      <c r="ABJ288" s="282"/>
      <c r="ABK288" s="282"/>
      <c r="ABL288" s="282"/>
      <c r="ABM288" s="282"/>
      <c r="ABN288" s="282"/>
      <c r="ABO288" s="282"/>
      <c r="ABP288" s="282"/>
      <c r="ABQ288" s="282"/>
      <c r="ABR288" s="282"/>
      <c r="ABS288" s="282"/>
      <c r="ABT288" s="282"/>
      <c r="ABU288" s="282"/>
      <c r="ABV288" s="282"/>
      <c r="ABW288" s="282"/>
      <c r="ABX288" s="282"/>
      <c r="ABY288" s="282"/>
      <c r="ABZ288" s="282"/>
      <c r="ACA288" s="282"/>
      <c r="ACB288" s="282"/>
      <c r="ACC288" s="282"/>
      <c r="ACD288" s="282"/>
      <c r="ACE288" s="282"/>
      <c r="ACF288" s="282"/>
      <c r="ACG288" s="282"/>
      <c r="ACH288" s="282"/>
      <c r="ACI288" s="282"/>
      <c r="ACJ288" s="282"/>
      <c r="ACK288" s="282"/>
      <c r="ACL288" s="282"/>
      <c r="ACM288" s="282"/>
      <c r="ACN288" s="282"/>
      <c r="ACO288" s="282"/>
      <c r="ACP288" s="282"/>
      <c r="ACQ288" s="282"/>
      <c r="ACR288" s="282"/>
      <c r="ACS288" s="282"/>
      <c r="ACT288" s="282"/>
      <c r="ACU288" s="282"/>
      <c r="ACV288" s="282"/>
      <c r="ACW288" s="282"/>
      <c r="ACX288" s="282"/>
      <c r="ACY288" s="282"/>
      <c r="ACZ288" s="282"/>
      <c r="ADA288" s="282"/>
      <c r="ADB288" s="282"/>
      <c r="ADC288" s="282"/>
      <c r="ADD288" s="282"/>
      <c r="ADE288" s="282"/>
      <c r="ADF288" s="282"/>
      <c r="ADG288" s="282"/>
      <c r="ADH288" s="282"/>
      <c r="ADI288" s="282"/>
      <c r="ADJ288" s="282"/>
      <c r="ADK288" s="282"/>
      <c r="ADL288" s="282"/>
      <c r="ADM288" s="282"/>
      <c r="ADN288" s="282"/>
      <c r="ADO288" s="282"/>
      <c r="ADP288" s="282"/>
      <c r="ADQ288" s="282"/>
      <c r="ADR288" s="282"/>
      <c r="ADS288" s="282"/>
      <c r="ADT288" s="282"/>
      <c r="ADU288" s="282"/>
      <c r="ADV288" s="282"/>
      <c r="ADW288" s="282"/>
      <c r="ADX288" s="282"/>
      <c r="ADY288" s="282"/>
      <c r="ADZ288" s="282"/>
      <c r="AEA288" s="282"/>
      <c r="AEB288" s="282"/>
      <c r="AEC288" s="282"/>
      <c r="AED288" s="282"/>
      <c r="AEE288" s="282"/>
      <c r="AEF288" s="282"/>
      <c r="AEG288" s="282"/>
      <c r="AEH288" s="282"/>
      <c r="AEI288" s="282"/>
      <c r="AEJ288" s="282"/>
      <c r="AEK288" s="282"/>
      <c r="AEL288" s="282"/>
      <c r="AEM288" s="282"/>
      <c r="AEN288" s="282"/>
      <c r="AEO288" s="282"/>
      <c r="AEP288" s="282"/>
      <c r="AEQ288" s="282"/>
      <c r="AER288" s="282"/>
      <c r="AES288" s="282"/>
      <c r="AET288" s="282"/>
      <c r="AEU288" s="282"/>
      <c r="AEV288" s="282"/>
      <c r="AEW288" s="282"/>
      <c r="AEX288" s="282"/>
      <c r="AEY288" s="282"/>
      <c r="AEZ288" s="282"/>
      <c r="AFA288" s="282"/>
      <c r="AFB288" s="282"/>
      <c r="AFC288" s="282"/>
      <c r="AFD288" s="282"/>
      <c r="AFE288" s="282"/>
      <c r="AFF288" s="282"/>
      <c r="AFG288" s="282"/>
      <c r="AFH288" s="282"/>
      <c r="AFI288" s="282"/>
      <c r="AFJ288" s="282"/>
      <c r="AFK288" s="282"/>
      <c r="AFL288" s="282"/>
      <c r="AFM288" s="282"/>
      <c r="AFN288" s="282"/>
      <c r="AFO288" s="282"/>
      <c r="AFP288" s="282"/>
      <c r="AFQ288" s="282"/>
      <c r="AFR288" s="282"/>
      <c r="AFS288" s="282"/>
      <c r="AFT288" s="282"/>
      <c r="AFU288" s="282"/>
      <c r="AFV288" s="282"/>
      <c r="AFW288" s="282"/>
      <c r="AFX288" s="282"/>
      <c r="AFY288" s="282"/>
      <c r="AFZ288" s="282"/>
      <c r="AGA288" s="282"/>
      <c r="AGB288" s="282"/>
      <c r="AGC288" s="282"/>
      <c r="AGD288" s="282"/>
      <c r="AGE288" s="282"/>
      <c r="AGF288" s="282"/>
      <c r="AGG288" s="282"/>
      <c r="AGH288" s="282"/>
      <c r="AGI288" s="282"/>
      <c r="AGJ288" s="282"/>
      <c r="AGK288" s="282"/>
      <c r="AGL288" s="282"/>
      <c r="AGM288" s="282"/>
      <c r="AGN288" s="282"/>
      <c r="AGO288" s="282"/>
      <c r="AGP288" s="282"/>
      <c r="AGQ288" s="282"/>
      <c r="AGR288" s="282"/>
      <c r="AGS288" s="282"/>
      <c r="AGT288" s="282"/>
      <c r="AGU288" s="282"/>
      <c r="AGV288" s="282"/>
      <c r="AGW288" s="282"/>
      <c r="AGX288" s="282"/>
      <c r="AGY288" s="282"/>
      <c r="AGZ288" s="282"/>
      <c r="AHA288" s="282"/>
      <c r="AHB288" s="282"/>
      <c r="AHC288" s="282"/>
      <c r="AHD288" s="282"/>
      <c r="AHE288" s="282"/>
      <c r="AHF288" s="282"/>
      <c r="AHG288" s="282"/>
      <c r="AHH288" s="282"/>
      <c r="AHI288" s="282"/>
      <c r="AHJ288" s="282"/>
      <c r="AHK288" s="282"/>
      <c r="AHL288" s="282"/>
      <c r="AHM288" s="282"/>
      <c r="AHN288" s="282"/>
      <c r="AHO288" s="282"/>
      <c r="AHP288" s="282"/>
      <c r="AHQ288" s="282"/>
      <c r="AHR288" s="282"/>
      <c r="AHS288" s="282"/>
      <c r="AHT288" s="282"/>
      <c r="AHU288" s="282"/>
      <c r="AHV288" s="282"/>
      <c r="AHW288" s="282"/>
      <c r="AHX288" s="282"/>
      <c r="AHY288" s="282"/>
      <c r="AHZ288" s="282"/>
      <c r="AIA288" s="282"/>
      <c r="AIB288" s="282"/>
      <c r="AIC288" s="282"/>
      <c r="AID288" s="282"/>
      <c r="AIE288" s="282"/>
      <c r="AIF288" s="282"/>
      <c r="AIG288" s="282"/>
      <c r="AIH288" s="282"/>
      <c r="AII288" s="282"/>
      <c r="AIJ288" s="282"/>
      <c r="AIK288" s="282"/>
      <c r="AIL288" s="282"/>
      <c r="AIM288" s="282"/>
      <c r="AIN288" s="282"/>
      <c r="AIO288" s="282"/>
      <c r="AIP288" s="282"/>
      <c r="AIQ288" s="282"/>
      <c r="AIR288" s="282"/>
      <c r="AIS288" s="282"/>
      <c r="AIT288" s="282"/>
      <c r="AIU288" s="282"/>
      <c r="AIV288" s="282"/>
      <c r="AIW288" s="282"/>
      <c r="AIX288" s="282"/>
      <c r="AIY288" s="282"/>
      <c r="AIZ288" s="282"/>
      <c r="AJA288" s="282"/>
      <c r="AJB288" s="282"/>
      <c r="AJC288" s="282"/>
      <c r="AJD288" s="282"/>
      <c r="AJE288" s="282"/>
      <c r="AJF288" s="282"/>
      <c r="AJG288" s="282"/>
      <c r="AJH288" s="282"/>
      <c r="AJI288" s="282"/>
      <c r="AJJ288" s="282"/>
      <c r="AJK288" s="282"/>
      <c r="AJL288" s="282"/>
      <c r="AJM288" s="282"/>
      <c r="AJN288" s="282"/>
      <c r="AJO288" s="282"/>
      <c r="AJP288" s="282"/>
      <c r="AJQ288" s="282"/>
      <c r="AJR288" s="282"/>
      <c r="AJS288" s="282"/>
      <c r="AJT288" s="282"/>
      <c r="AJU288" s="282"/>
      <c r="AJV288" s="282"/>
      <c r="AJW288" s="282"/>
      <c r="AJX288" s="282"/>
      <c r="AJY288" s="282"/>
      <c r="AJZ288" s="282"/>
      <c r="AKA288" s="282"/>
      <c r="AKB288" s="282"/>
      <c r="AKC288" s="282"/>
      <c r="AKD288" s="282"/>
      <c r="AKE288" s="282"/>
      <c r="AKF288" s="282"/>
      <c r="AKG288" s="282"/>
      <c r="AKH288" s="282"/>
      <c r="AKI288" s="282"/>
      <c r="AKJ288" s="282"/>
      <c r="AKK288" s="282"/>
      <c r="AKL288" s="282"/>
      <c r="AKM288" s="282"/>
      <c r="AKN288" s="282"/>
      <c r="AKO288" s="282"/>
      <c r="AKP288" s="282"/>
      <c r="AKQ288" s="282"/>
      <c r="AKR288" s="282"/>
      <c r="AKS288" s="282"/>
      <c r="AKT288" s="282"/>
      <c r="AKU288" s="282"/>
      <c r="AKV288" s="282"/>
      <c r="AKW288" s="282"/>
      <c r="AKX288" s="282"/>
      <c r="AKY288" s="282"/>
      <c r="AKZ288" s="282"/>
      <c r="ALA288" s="282"/>
      <c r="ALB288" s="282"/>
      <c r="ALC288" s="282"/>
      <c r="ALD288" s="282"/>
      <c r="ALE288" s="282"/>
      <c r="ALF288" s="282"/>
      <c r="ALG288" s="282"/>
      <c r="ALH288" s="282"/>
      <c r="ALI288" s="282"/>
      <c r="ALJ288" s="282"/>
      <c r="ALK288" s="282"/>
      <c r="ALL288" s="282"/>
      <c r="ALM288" s="282"/>
      <c r="ALN288" s="282"/>
      <c r="ALO288" s="282"/>
      <c r="ALP288" s="282"/>
      <c r="ALQ288" s="282"/>
      <c r="ALR288" s="282"/>
      <c r="ALS288" s="282"/>
      <c r="ALT288" s="282"/>
      <c r="ALU288" s="282"/>
      <c r="ALV288" s="282"/>
      <c r="ALW288" s="282"/>
      <c r="ALX288" s="282"/>
      <c r="ALY288" s="282"/>
      <c r="ALZ288" s="282"/>
      <c r="AMA288" s="282"/>
      <c r="AMB288" s="282"/>
      <c r="AMC288" s="282"/>
      <c r="AMD288" s="282"/>
      <c r="AME288" s="282"/>
      <c r="AMF288" s="282"/>
      <c r="AMG288" s="282"/>
      <c r="AMH288" s="282"/>
      <c r="AMI288" s="282"/>
      <c r="AMJ288" s="282"/>
      <c r="AMK288" s="282"/>
      <c r="AML288" s="282"/>
      <c r="AMM288" s="282"/>
      <c r="AMN288" s="282"/>
      <c r="AMO288" s="282"/>
      <c r="AMP288" s="282"/>
      <c r="AMQ288" s="282"/>
      <c r="AMR288" s="282"/>
      <c r="AMS288" s="282"/>
      <c r="AMT288" s="282"/>
      <c r="AMU288" s="282"/>
      <c r="AMV288" s="282"/>
      <c r="AMW288" s="282"/>
      <c r="AMX288" s="282"/>
      <c r="AMY288" s="282"/>
      <c r="AMZ288" s="282"/>
      <c r="ANA288" s="282"/>
      <c r="ANB288" s="282"/>
      <c r="ANC288" s="282"/>
      <c r="AND288" s="282"/>
      <c r="ANE288" s="282"/>
      <c r="ANF288" s="282"/>
      <c r="ANG288" s="282"/>
      <c r="ANH288" s="282"/>
      <c r="ANI288" s="282"/>
      <c r="ANJ288" s="282"/>
      <c r="ANK288" s="282"/>
      <c r="ANL288" s="282"/>
      <c r="ANM288" s="282"/>
      <c r="ANN288" s="282"/>
      <c r="ANO288" s="282"/>
      <c r="ANP288" s="282"/>
      <c r="ANQ288" s="282"/>
      <c r="ANR288" s="282"/>
      <c r="ANS288" s="282"/>
      <c r="ANT288" s="282"/>
      <c r="ANU288" s="282"/>
      <c r="ANV288" s="282"/>
      <c r="ANW288" s="282"/>
      <c r="ANX288" s="282"/>
      <c r="ANY288" s="282"/>
      <c r="ANZ288" s="282"/>
      <c r="AOA288" s="282"/>
      <c r="AOB288" s="282"/>
      <c r="AOC288" s="282"/>
      <c r="AOD288" s="282"/>
      <c r="AOE288" s="282"/>
      <c r="AOF288" s="282"/>
      <c r="AOG288" s="282"/>
      <c r="AOH288" s="282"/>
      <c r="AOI288" s="282"/>
      <c r="AOJ288" s="282"/>
      <c r="AOK288" s="282"/>
      <c r="AOL288" s="282"/>
      <c r="AOM288" s="282"/>
      <c r="AON288" s="282"/>
      <c r="AOO288" s="282"/>
      <c r="AOP288" s="282"/>
      <c r="AOQ288" s="282"/>
      <c r="AOR288" s="282"/>
      <c r="AOS288" s="282"/>
      <c r="AOT288" s="282"/>
      <c r="AOU288" s="282"/>
      <c r="AOV288" s="282"/>
      <c r="AOW288" s="282"/>
      <c r="AOX288" s="282"/>
      <c r="AOY288" s="282"/>
      <c r="AOZ288" s="282"/>
      <c r="APA288" s="282"/>
      <c r="APB288" s="282"/>
      <c r="APC288" s="282"/>
      <c r="APD288" s="282"/>
      <c r="APE288" s="282"/>
      <c r="APF288" s="282"/>
      <c r="APG288" s="282"/>
      <c r="APH288" s="282"/>
      <c r="API288" s="282"/>
      <c r="APJ288" s="282"/>
      <c r="APK288" s="282"/>
      <c r="APL288" s="282"/>
      <c r="APM288" s="282"/>
      <c r="APN288" s="282"/>
      <c r="APO288" s="282"/>
      <c r="APP288" s="282"/>
      <c r="APQ288" s="282"/>
      <c r="APR288" s="282"/>
      <c r="APS288" s="282"/>
      <c r="APT288" s="282"/>
      <c r="APU288" s="282"/>
      <c r="APV288" s="282"/>
      <c r="APW288" s="282"/>
      <c r="APX288" s="282"/>
      <c r="APY288" s="282"/>
      <c r="APZ288" s="282"/>
      <c r="AQA288" s="282"/>
      <c r="AQB288" s="282"/>
      <c r="AQC288" s="282"/>
      <c r="AQD288" s="282"/>
      <c r="AQE288" s="282"/>
      <c r="AQF288" s="282"/>
      <c r="AQG288" s="282"/>
      <c r="AQH288" s="282"/>
      <c r="AQI288" s="282"/>
      <c r="AQJ288" s="282"/>
      <c r="AQK288" s="282"/>
      <c r="AQL288" s="282"/>
      <c r="AQM288" s="282"/>
      <c r="AQN288" s="282"/>
      <c r="AQO288" s="282"/>
      <c r="AQP288" s="282"/>
      <c r="AQQ288" s="282"/>
      <c r="AQR288" s="282"/>
      <c r="AQS288" s="282"/>
      <c r="AQT288" s="282"/>
      <c r="AQU288" s="282"/>
      <c r="AQV288" s="282"/>
      <c r="AQW288" s="282"/>
      <c r="AQX288" s="282"/>
      <c r="AQY288" s="282"/>
      <c r="AQZ288" s="282"/>
      <c r="ARA288" s="282"/>
      <c r="ARB288" s="282"/>
      <c r="ARC288" s="282"/>
      <c r="ARD288" s="282"/>
      <c r="ARE288" s="282"/>
      <c r="ARF288" s="282"/>
      <c r="ARG288" s="282"/>
      <c r="ARH288" s="282"/>
      <c r="ARI288" s="282"/>
      <c r="ARJ288" s="282"/>
      <c r="ARK288" s="282"/>
      <c r="ARL288" s="282"/>
      <c r="ARM288" s="282"/>
      <c r="ARN288" s="282"/>
      <c r="ARO288" s="282"/>
      <c r="ARP288" s="282"/>
      <c r="ARQ288" s="282"/>
      <c r="ARR288" s="282"/>
      <c r="ARS288" s="282"/>
      <c r="ART288" s="282"/>
      <c r="ARU288" s="282"/>
      <c r="ARV288" s="282"/>
      <c r="ARW288" s="282"/>
      <c r="ARX288" s="282"/>
      <c r="ARY288" s="282"/>
      <c r="ARZ288" s="282"/>
      <c r="ASA288" s="282"/>
      <c r="ASB288" s="282"/>
      <c r="ASC288" s="282"/>
      <c r="ASD288" s="282"/>
      <c r="ASE288" s="282"/>
      <c r="ASF288" s="282"/>
      <c r="ASG288" s="282"/>
      <c r="ASH288" s="282"/>
      <c r="ASI288" s="282"/>
      <c r="ASJ288" s="282"/>
      <c r="ASK288" s="282"/>
      <c r="ASL288" s="282"/>
      <c r="ASM288" s="282"/>
      <c r="ASN288" s="282"/>
      <c r="ASO288" s="282"/>
      <c r="ASP288" s="282"/>
      <c r="ASQ288" s="282"/>
      <c r="ASR288" s="282"/>
      <c r="ASS288" s="282"/>
      <c r="AST288" s="282"/>
      <c r="ASU288" s="282"/>
      <c r="ASV288" s="282"/>
      <c r="ASW288" s="282"/>
      <c r="ASX288" s="282"/>
      <c r="ASY288" s="282"/>
      <c r="ASZ288" s="282"/>
      <c r="ATA288" s="282"/>
      <c r="ATB288" s="282"/>
      <c r="ATC288" s="282"/>
      <c r="ATD288" s="282"/>
      <c r="ATE288" s="282"/>
      <c r="ATF288" s="282"/>
      <c r="ATG288" s="282"/>
      <c r="ATH288" s="282"/>
      <c r="ATI288" s="282"/>
      <c r="ATJ288" s="282"/>
      <c r="ATK288" s="282"/>
      <c r="ATL288" s="282"/>
      <c r="ATM288" s="282"/>
      <c r="ATN288" s="282"/>
      <c r="ATO288" s="282"/>
      <c r="ATP288" s="282"/>
      <c r="ATQ288" s="282"/>
      <c r="ATR288" s="282"/>
      <c r="ATS288" s="282"/>
      <c r="ATT288" s="282"/>
      <c r="ATU288" s="282"/>
      <c r="ATV288" s="282"/>
      <c r="ATW288" s="282"/>
      <c r="ATX288" s="282"/>
      <c r="ATY288" s="282"/>
      <c r="ATZ288" s="282"/>
      <c r="AUA288" s="282"/>
      <c r="AUB288" s="282"/>
      <c r="AUC288" s="282"/>
      <c r="AUD288" s="282"/>
      <c r="AUE288" s="282"/>
      <c r="AUF288" s="282"/>
      <c r="AUG288" s="282"/>
      <c r="AUH288" s="282"/>
      <c r="AUI288" s="282"/>
      <c r="AUJ288" s="282"/>
      <c r="AUK288" s="282"/>
      <c r="AUL288" s="282"/>
      <c r="AUM288" s="282"/>
      <c r="AUN288" s="282"/>
      <c r="AUO288" s="282"/>
      <c r="AUP288" s="282"/>
      <c r="AUQ288" s="282"/>
      <c r="AUR288" s="282"/>
      <c r="AUS288" s="282"/>
      <c r="AUT288" s="282"/>
      <c r="AUU288" s="282"/>
      <c r="AUV288" s="282"/>
      <c r="AUW288" s="282"/>
      <c r="AUX288" s="282"/>
      <c r="AUY288" s="282"/>
      <c r="AUZ288" s="282"/>
      <c r="AVA288" s="282"/>
      <c r="AVB288" s="282"/>
      <c r="AVC288" s="282"/>
      <c r="AVD288" s="282"/>
      <c r="AVE288" s="282"/>
      <c r="AVF288" s="282"/>
      <c r="AVG288" s="282"/>
      <c r="AVH288" s="282"/>
      <c r="AVI288" s="282"/>
      <c r="AVJ288" s="282"/>
      <c r="AVK288" s="282"/>
      <c r="AVL288" s="282"/>
      <c r="AVM288" s="282"/>
      <c r="AVN288" s="282"/>
      <c r="AVO288" s="282"/>
      <c r="AVP288" s="282"/>
      <c r="AVQ288" s="282"/>
      <c r="AVR288" s="282"/>
      <c r="AVS288" s="282"/>
      <c r="AVT288" s="282"/>
      <c r="AVU288" s="282"/>
      <c r="AVV288" s="282"/>
      <c r="AVW288" s="282"/>
      <c r="AVX288" s="282"/>
      <c r="AVY288" s="282"/>
      <c r="AVZ288" s="282"/>
      <c r="AWA288" s="282"/>
      <c r="AWB288" s="282"/>
      <c r="AWC288" s="282"/>
      <c r="AWD288" s="282"/>
      <c r="AWE288" s="282"/>
      <c r="AWF288" s="282"/>
      <c r="AWG288" s="282"/>
      <c r="AWH288" s="282"/>
      <c r="AWI288" s="282"/>
      <c r="AWJ288" s="282"/>
      <c r="AWK288" s="282"/>
      <c r="AWL288" s="282"/>
      <c r="AWM288" s="282"/>
      <c r="AWN288" s="282"/>
      <c r="AWO288" s="282"/>
      <c r="AWP288" s="282"/>
      <c r="AWQ288" s="282"/>
      <c r="AWR288" s="282"/>
      <c r="AWS288" s="282"/>
      <c r="AWT288" s="282"/>
      <c r="AWU288" s="282"/>
      <c r="AWV288" s="282"/>
      <c r="AWW288" s="282"/>
      <c r="AWX288" s="282"/>
      <c r="AWY288" s="282"/>
      <c r="AWZ288" s="282"/>
      <c r="AXA288" s="282"/>
      <c r="AXB288" s="282"/>
      <c r="AXC288" s="282"/>
      <c r="AXD288" s="282"/>
      <c r="AXE288" s="282"/>
      <c r="AXF288" s="282"/>
      <c r="AXG288" s="282"/>
      <c r="AXH288" s="282"/>
      <c r="AXI288" s="282"/>
      <c r="AXJ288" s="282"/>
      <c r="AXK288" s="282"/>
      <c r="AXL288" s="282"/>
      <c r="AXM288" s="282"/>
      <c r="AXN288" s="282"/>
      <c r="AXO288" s="282"/>
      <c r="AXP288" s="282"/>
      <c r="AXQ288" s="282"/>
      <c r="AXR288" s="282"/>
      <c r="AXS288" s="282"/>
      <c r="AXT288" s="282"/>
      <c r="AXU288" s="282"/>
      <c r="AXV288" s="282"/>
      <c r="AXW288" s="282"/>
      <c r="AXX288" s="282"/>
      <c r="AXY288" s="282"/>
      <c r="AXZ288" s="282"/>
      <c r="AYA288" s="282"/>
      <c r="AYB288" s="282"/>
      <c r="AYC288" s="282"/>
      <c r="AYD288" s="282"/>
      <c r="AYE288" s="282"/>
      <c r="AYF288" s="282"/>
      <c r="AYG288" s="282"/>
      <c r="AYH288" s="282"/>
      <c r="AYI288" s="282"/>
      <c r="AYJ288" s="282"/>
      <c r="AYK288" s="282"/>
      <c r="AYL288" s="282"/>
      <c r="AYM288" s="282"/>
      <c r="AYN288" s="282"/>
      <c r="AYO288" s="282"/>
      <c r="AYP288" s="282"/>
      <c r="AYQ288" s="282"/>
      <c r="AYR288" s="282"/>
      <c r="AYS288" s="282"/>
      <c r="AYT288" s="282"/>
      <c r="AYU288" s="282"/>
      <c r="AYV288" s="282"/>
      <c r="AYW288" s="282"/>
      <c r="AYX288" s="282"/>
      <c r="AYY288" s="282"/>
      <c r="AYZ288" s="282"/>
      <c r="AZA288" s="282"/>
      <c r="AZB288" s="282"/>
      <c r="AZC288" s="282"/>
      <c r="AZD288" s="282"/>
      <c r="AZE288" s="282"/>
      <c r="AZF288" s="282"/>
      <c r="AZG288" s="282"/>
      <c r="AZH288" s="282"/>
      <c r="AZI288" s="282"/>
      <c r="AZJ288" s="282"/>
      <c r="AZK288" s="282"/>
      <c r="AZL288" s="282"/>
      <c r="AZM288" s="282"/>
      <c r="AZN288" s="282"/>
      <c r="AZO288" s="282"/>
      <c r="AZP288" s="282"/>
      <c r="AZQ288" s="282"/>
      <c r="AZR288" s="282"/>
      <c r="AZS288" s="282"/>
      <c r="AZT288" s="282"/>
      <c r="AZU288" s="282"/>
      <c r="AZV288" s="282"/>
      <c r="AZW288" s="282"/>
      <c r="AZX288" s="282"/>
      <c r="AZY288" s="282"/>
      <c r="AZZ288" s="282"/>
      <c r="BAA288" s="282"/>
      <c r="BAB288" s="282"/>
      <c r="BAC288" s="282"/>
      <c r="BAD288" s="282"/>
      <c r="BAE288" s="282"/>
      <c r="BAF288" s="282"/>
      <c r="BAG288" s="282"/>
      <c r="BAH288" s="282"/>
      <c r="BAI288" s="282"/>
      <c r="BAJ288" s="282"/>
      <c r="BAK288" s="282"/>
      <c r="BAL288" s="282"/>
      <c r="BAM288" s="282"/>
      <c r="BAN288" s="282"/>
      <c r="BAO288" s="282"/>
      <c r="BAP288" s="282"/>
      <c r="BAQ288" s="282"/>
      <c r="BAR288" s="282"/>
      <c r="BAS288" s="282"/>
      <c r="BAT288" s="282"/>
      <c r="BAU288" s="282"/>
      <c r="BAV288" s="282"/>
      <c r="BAW288" s="282"/>
      <c r="BAX288" s="282"/>
      <c r="BAY288" s="282"/>
      <c r="BAZ288" s="282"/>
      <c r="BBA288" s="282"/>
      <c r="BBB288" s="282"/>
      <c r="BBC288" s="282"/>
      <c r="BBD288" s="282"/>
      <c r="BBE288" s="282"/>
      <c r="BBF288" s="282"/>
      <c r="BBG288" s="282"/>
      <c r="BBH288" s="282"/>
      <c r="BBI288" s="282"/>
      <c r="BBJ288" s="282"/>
      <c r="BBK288" s="282"/>
      <c r="BBL288" s="282"/>
      <c r="BBM288" s="282"/>
      <c r="BBN288" s="282"/>
      <c r="BBO288" s="282"/>
      <c r="BBP288" s="282"/>
      <c r="BBQ288" s="282"/>
      <c r="BBR288" s="282"/>
      <c r="BBS288" s="282"/>
      <c r="BBT288" s="282"/>
      <c r="BBU288" s="282"/>
      <c r="BBV288" s="282"/>
      <c r="BBW288" s="282"/>
      <c r="BBX288" s="282"/>
      <c r="BBY288" s="282"/>
      <c r="BBZ288" s="282"/>
      <c r="BCA288" s="282"/>
      <c r="BCB288" s="282"/>
      <c r="BCC288" s="282"/>
      <c r="BCD288" s="282"/>
      <c r="BCE288" s="282"/>
      <c r="BCF288" s="282"/>
      <c r="BCG288" s="282"/>
      <c r="BCH288" s="282"/>
      <c r="BCI288" s="282"/>
      <c r="BCJ288" s="282"/>
      <c r="BCK288" s="282"/>
      <c r="BCL288" s="282"/>
      <c r="BCM288" s="282"/>
      <c r="BCN288" s="282"/>
      <c r="BCO288" s="282"/>
      <c r="BCP288" s="282"/>
      <c r="BCQ288" s="282"/>
      <c r="BCR288" s="282"/>
      <c r="BCS288" s="282"/>
      <c r="BCT288" s="282"/>
      <c r="BCU288" s="282"/>
      <c r="BCV288" s="282"/>
      <c r="BCW288" s="282"/>
      <c r="BCX288" s="282"/>
      <c r="BCY288" s="282"/>
      <c r="BCZ288" s="282"/>
      <c r="BDA288" s="282"/>
      <c r="BDB288" s="282"/>
      <c r="BDC288" s="282"/>
      <c r="BDD288" s="282"/>
      <c r="BDE288" s="282"/>
      <c r="BDF288" s="282"/>
      <c r="BDG288" s="282"/>
      <c r="BDH288" s="282"/>
      <c r="BDI288" s="282"/>
      <c r="BDJ288" s="282"/>
      <c r="BDK288" s="282"/>
      <c r="BDL288" s="282"/>
      <c r="BDM288" s="282"/>
      <c r="BDN288" s="282"/>
      <c r="BDO288" s="282"/>
      <c r="BDP288" s="282"/>
      <c r="BDQ288" s="282"/>
      <c r="BDR288" s="282"/>
      <c r="BDS288" s="282"/>
      <c r="BDT288" s="282"/>
      <c r="BDU288" s="282"/>
      <c r="BDV288" s="282"/>
      <c r="BDW288" s="282"/>
      <c r="BDX288" s="282"/>
      <c r="BDY288" s="282"/>
      <c r="BDZ288" s="282"/>
      <c r="BEA288" s="282"/>
      <c r="BEB288" s="282"/>
      <c r="BEC288" s="282"/>
      <c r="BED288" s="282"/>
      <c r="BEE288" s="282"/>
      <c r="BEF288" s="282"/>
      <c r="BEG288" s="282"/>
      <c r="BEH288" s="282"/>
      <c r="BEI288" s="282"/>
      <c r="BEJ288" s="282"/>
      <c r="BEK288" s="282"/>
      <c r="BEL288" s="282"/>
      <c r="BEM288" s="282"/>
      <c r="BEN288" s="282"/>
      <c r="BEO288" s="282"/>
      <c r="BEP288" s="282"/>
      <c r="BEQ288" s="282"/>
      <c r="BER288" s="282"/>
      <c r="BES288" s="282"/>
      <c r="BET288" s="282"/>
      <c r="BEU288" s="282"/>
      <c r="BEV288" s="282"/>
      <c r="BEW288" s="282"/>
      <c r="BEX288" s="282"/>
      <c r="BEY288" s="282"/>
      <c r="BEZ288" s="282"/>
      <c r="BFA288" s="282"/>
      <c r="BFB288" s="282"/>
      <c r="BFC288" s="282"/>
      <c r="BFD288" s="282"/>
      <c r="BFE288" s="282"/>
      <c r="BFF288" s="282"/>
      <c r="BFG288" s="282"/>
      <c r="BFH288" s="282"/>
      <c r="BFI288" s="282"/>
      <c r="BFJ288" s="282"/>
      <c r="BFK288" s="282"/>
      <c r="BFL288" s="282"/>
      <c r="BFM288" s="282"/>
      <c r="BFN288" s="282"/>
      <c r="BFO288" s="282"/>
      <c r="BFP288" s="282"/>
      <c r="BFQ288" s="282"/>
      <c r="BFR288" s="282"/>
      <c r="BFS288" s="282"/>
      <c r="BFT288" s="282"/>
      <c r="BFU288" s="282"/>
      <c r="BFV288" s="282"/>
      <c r="BFW288" s="282"/>
      <c r="BFX288" s="282"/>
      <c r="BFY288" s="282"/>
      <c r="BFZ288" s="282"/>
      <c r="BGA288" s="282"/>
      <c r="BGB288" s="282"/>
      <c r="BGC288" s="282"/>
      <c r="BGD288" s="282"/>
      <c r="BGE288" s="282"/>
      <c r="BGF288" s="282"/>
      <c r="BGG288" s="282"/>
      <c r="BGH288" s="282"/>
      <c r="BGI288" s="282"/>
      <c r="BGJ288" s="282"/>
      <c r="BGK288" s="282"/>
      <c r="BGL288" s="282"/>
      <c r="BGM288" s="282"/>
      <c r="BGN288" s="282"/>
      <c r="BGO288" s="282"/>
      <c r="BGP288" s="282"/>
      <c r="BGQ288" s="282"/>
      <c r="BGR288" s="282"/>
      <c r="BGS288" s="282"/>
      <c r="BGT288" s="282"/>
      <c r="BGU288" s="282"/>
      <c r="BGV288" s="282"/>
      <c r="BGW288" s="282"/>
      <c r="BGX288" s="282"/>
      <c r="BGY288" s="282"/>
      <c r="BGZ288" s="282"/>
      <c r="BHA288" s="282"/>
      <c r="BHB288" s="282"/>
      <c r="BHC288" s="282"/>
      <c r="BHD288" s="282"/>
      <c r="BHE288" s="282"/>
      <c r="BHF288" s="282"/>
      <c r="BHG288" s="282"/>
      <c r="BHH288" s="282"/>
      <c r="BHI288" s="282"/>
      <c r="BHJ288" s="282"/>
      <c r="BHK288" s="282"/>
      <c r="BHL288" s="282"/>
      <c r="BHM288" s="282"/>
      <c r="BHN288" s="282"/>
      <c r="BHO288" s="282"/>
      <c r="BHP288" s="282"/>
      <c r="BHQ288" s="282"/>
      <c r="BHR288" s="282"/>
      <c r="BHS288" s="282"/>
      <c r="BHT288" s="282"/>
      <c r="BHU288" s="282"/>
      <c r="BHV288" s="282"/>
      <c r="BHW288" s="282"/>
      <c r="BHX288" s="282"/>
      <c r="BHY288" s="282"/>
      <c r="BHZ288" s="282"/>
      <c r="BIA288" s="282"/>
      <c r="BIB288" s="282"/>
      <c r="BIC288" s="282"/>
      <c r="BID288" s="282"/>
      <c r="BIE288" s="282"/>
      <c r="BIF288" s="282"/>
      <c r="BIG288" s="282"/>
      <c r="BIH288" s="282"/>
      <c r="BII288" s="282"/>
      <c r="BIJ288" s="282"/>
      <c r="BIK288" s="282"/>
      <c r="BIL288" s="282"/>
      <c r="BIM288" s="282"/>
      <c r="BIN288" s="282"/>
      <c r="BIO288" s="282"/>
      <c r="BIP288" s="282"/>
      <c r="BIQ288" s="282"/>
      <c r="BIR288" s="282"/>
      <c r="BIS288" s="282"/>
      <c r="BIT288" s="282"/>
      <c r="BIU288" s="282"/>
      <c r="BIV288" s="282"/>
      <c r="BIW288" s="282"/>
      <c r="BIX288" s="282"/>
      <c r="BIY288" s="282"/>
      <c r="BIZ288" s="282"/>
      <c r="BJA288" s="282"/>
      <c r="BJB288" s="282"/>
      <c r="BJC288" s="282"/>
      <c r="BJD288" s="282"/>
      <c r="BJE288" s="282"/>
      <c r="BJF288" s="282"/>
      <c r="BJG288" s="282"/>
      <c r="BJH288" s="282"/>
      <c r="BJI288" s="282"/>
      <c r="BJJ288" s="282"/>
      <c r="BJK288" s="282"/>
      <c r="BJL288" s="282"/>
      <c r="BJM288" s="282"/>
      <c r="BJN288" s="282"/>
      <c r="BJO288" s="282"/>
      <c r="BJP288" s="282"/>
      <c r="BJQ288" s="282"/>
      <c r="BJR288" s="282"/>
      <c r="BJS288" s="282"/>
      <c r="BJT288" s="282"/>
      <c r="BJU288" s="282"/>
      <c r="BJV288" s="282"/>
      <c r="BJW288" s="282"/>
      <c r="BJX288" s="282"/>
      <c r="BJY288" s="282"/>
      <c r="BJZ288" s="282"/>
      <c r="BKA288" s="282"/>
      <c r="BKB288" s="282"/>
      <c r="BKC288" s="282"/>
      <c r="BKD288" s="282"/>
      <c r="BKE288" s="282"/>
      <c r="BKF288" s="282"/>
      <c r="BKG288" s="282"/>
      <c r="BKH288" s="282"/>
      <c r="BKI288" s="282"/>
      <c r="BKJ288" s="282"/>
      <c r="BKK288" s="282"/>
      <c r="BKL288" s="282"/>
      <c r="BKM288" s="282"/>
      <c r="BKN288" s="282"/>
      <c r="BKO288" s="282"/>
      <c r="BKP288" s="282"/>
      <c r="BKQ288" s="282"/>
      <c r="BKR288" s="282"/>
      <c r="BKS288" s="282"/>
      <c r="BKT288" s="282"/>
      <c r="BKU288" s="282"/>
      <c r="BKV288" s="282"/>
      <c r="BKW288" s="282"/>
      <c r="BKX288" s="282"/>
      <c r="BKY288" s="282"/>
      <c r="BKZ288" s="282"/>
      <c r="BLA288" s="282"/>
      <c r="BLB288" s="282"/>
      <c r="BLC288" s="282"/>
      <c r="BLD288" s="282"/>
      <c r="BLE288" s="282"/>
      <c r="BLF288" s="282"/>
      <c r="BLG288" s="282"/>
      <c r="BLH288" s="282"/>
      <c r="BLI288" s="282"/>
      <c r="BLJ288" s="282"/>
      <c r="BLK288" s="282"/>
      <c r="BLL288" s="282"/>
      <c r="BLM288" s="282"/>
      <c r="BLN288" s="282"/>
      <c r="BLO288" s="282"/>
      <c r="BLP288" s="282"/>
      <c r="BLQ288" s="282"/>
      <c r="BLR288" s="282"/>
      <c r="BLS288" s="282"/>
      <c r="BLT288" s="282"/>
      <c r="BLU288" s="282"/>
      <c r="BLV288" s="282"/>
      <c r="BLW288" s="282"/>
      <c r="BLX288" s="282"/>
      <c r="BLY288" s="282"/>
      <c r="BLZ288" s="282"/>
      <c r="BMA288" s="282"/>
      <c r="BMB288" s="282"/>
      <c r="BMC288" s="282"/>
      <c r="BMD288" s="282"/>
      <c r="BME288" s="282"/>
      <c r="BMF288" s="282"/>
      <c r="BMG288" s="282"/>
      <c r="BMH288" s="282"/>
      <c r="BMI288" s="282"/>
      <c r="BMJ288" s="282"/>
      <c r="BMK288" s="282"/>
      <c r="BML288" s="282"/>
      <c r="BMM288" s="282"/>
      <c r="BMN288" s="282"/>
      <c r="BMO288" s="282"/>
      <c r="BMP288" s="282"/>
      <c r="BMQ288" s="282"/>
      <c r="BMR288" s="282"/>
      <c r="BMS288" s="282"/>
      <c r="BMT288" s="282"/>
      <c r="BMU288" s="282"/>
      <c r="BMV288" s="282"/>
      <c r="BMW288" s="282"/>
      <c r="BMX288" s="282"/>
      <c r="BMY288" s="282"/>
      <c r="BMZ288" s="282"/>
      <c r="BNA288" s="282"/>
      <c r="BNB288" s="282"/>
      <c r="BNC288" s="282"/>
      <c r="BND288" s="282"/>
      <c r="BNE288" s="282"/>
      <c r="BNF288" s="282"/>
      <c r="BNG288" s="282"/>
      <c r="BNH288" s="282"/>
      <c r="BNI288" s="282"/>
      <c r="BNJ288" s="282"/>
      <c r="BNK288" s="282"/>
      <c r="BNL288" s="282"/>
      <c r="BNM288" s="282"/>
      <c r="BNN288" s="282"/>
      <c r="BNO288" s="282"/>
      <c r="BNP288" s="282"/>
      <c r="BNQ288" s="282"/>
      <c r="BNR288" s="282"/>
      <c r="BNS288" s="282"/>
      <c r="BNT288" s="282"/>
      <c r="BNU288" s="282"/>
      <c r="BNV288" s="282"/>
      <c r="BNW288" s="282"/>
      <c r="BNX288" s="282"/>
      <c r="BNY288" s="282"/>
      <c r="BNZ288" s="282"/>
      <c r="BOA288" s="282"/>
      <c r="BOB288" s="282"/>
      <c r="BOC288" s="282"/>
      <c r="BOD288" s="282"/>
      <c r="BOE288" s="282"/>
      <c r="BOF288" s="282"/>
      <c r="BOG288" s="282"/>
      <c r="BOH288" s="282"/>
      <c r="BOI288" s="282"/>
      <c r="BOJ288" s="282"/>
      <c r="BOK288" s="282"/>
      <c r="BOL288" s="282"/>
      <c r="BOM288" s="282"/>
      <c r="BON288" s="282"/>
      <c r="BOO288" s="282"/>
      <c r="BOP288" s="282"/>
      <c r="BOQ288" s="282"/>
      <c r="BOR288" s="282"/>
      <c r="BOS288" s="282"/>
      <c r="BOT288" s="282"/>
      <c r="BOU288" s="282"/>
      <c r="BOV288" s="282"/>
      <c r="BOW288" s="282"/>
      <c r="BOX288" s="282"/>
      <c r="BOY288" s="282"/>
      <c r="BOZ288" s="282"/>
      <c r="BPA288" s="282"/>
      <c r="BPB288" s="282"/>
      <c r="BPC288" s="282"/>
      <c r="BPD288" s="282"/>
      <c r="BPE288" s="282"/>
      <c r="BPF288" s="282"/>
      <c r="BPG288" s="282"/>
      <c r="BPH288" s="282"/>
      <c r="BPI288" s="282"/>
      <c r="BPJ288" s="282"/>
      <c r="BPK288" s="282"/>
      <c r="BPL288" s="282"/>
      <c r="BPM288" s="282"/>
      <c r="BPN288" s="282"/>
      <c r="BPO288" s="282"/>
      <c r="BPP288" s="282"/>
      <c r="BPQ288" s="282"/>
      <c r="BPR288" s="282"/>
      <c r="BPS288" s="282"/>
      <c r="BPT288" s="282"/>
      <c r="BPU288" s="282"/>
      <c r="BPV288" s="282"/>
      <c r="BPW288" s="282"/>
      <c r="BPX288" s="282"/>
      <c r="BPY288" s="282"/>
      <c r="BPZ288" s="282"/>
      <c r="BQA288" s="282"/>
      <c r="BQB288" s="282"/>
      <c r="BQC288" s="282"/>
      <c r="BQD288" s="282"/>
      <c r="BQE288" s="282"/>
      <c r="BQF288" s="282"/>
      <c r="BQG288" s="282"/>
      <c r="BQH288" s="282"/>
      <c r="BQI288" s="282"/>
      <c r="BQJ288" s="282"/>
      <c r="BQK288" s="282"/>
      <c r="BQL288" s="282"/>
      <c r="BQM288" s="282"/>
      <c r="BQN288" s="282"/>
      <c r="BQO288" s="282"/>
      <c r="BQP288" s="282"/>
      <c r="BQQ288" s="282"/>
      <c r="BQR288" s="282"/>
      <c r="BQS288" s="282"/>
      <c r="BQT288" s="282"/>
      <c r="BQU288" s="282"/>
      <c r="BQV288" s="282"/>
      <c r="BQW288" s="282"/>
      <c r="BQX288" s="282"/>
      <c r="BQY288" s="282"/>
      <c r="BQZ288" s="282"/>
      <c r="BRA288" s="282"/>
      <c r="BRB288" s="282"/>
      <c r="BRC288" s="282"/>
      <c r="BRD288" s="282"/>
      <c r="BRE288" s="282"/>
      <c r="BRF288" s="282"/>
      <c r="BRG288" s="282"/>
      <c r="BRH288" s="282"/>
      <c r="BRI288" s="282"/>
      <c r="BRJ288" s="282"/>
      <c r="BRK288" s="282"/>
      <c r="BRL288" s="282"/>
      <c r="BRM288" s="282"/>
      <c r="BRN288" s="282"/>
      <c r="BRO288" s="282"/>
      <c r="BRP288" s="282"/>
      <c r="BRQ288" s="282"/>
      <c r="BRR288" s="282"/>
      <c r="BRS288" s="282"/>
      <c r="BRT288" s="282"/>
      <c r="BRU288" s="282"/>
      <c r="BRV288" s="282"/>
      <c r="BRW288" s="282"/>
      <c r="BRX288" s="282"/>
      <c r="BRY288" s="282"/>
      <c r="BRZ288" s="282"/>
      <c r="BSA288" s="282"/>
      <c r="BSB288" s="282"/>
      <c r="BSC288" s="282"/>
      <c r="BSD288" s="282"/>
      <c r="BSE288" s="282"/>
      <c r="BSF288" s="282"/>
      <c r="BSG288" s="282"/>
      <c r="BSH288" s="282"/>
      <c r="BSI288" s="282"/>
      <c r="BSJ288" s="282"/>
      <c r="BSK288" s="282"/>
      <c r="BSL288" s="282"/>
      <c r="BSM288" s="282"/>
      <c r="BSN288" s="282"/>
      <c r="BSO288" s="282"/>
      <c r="BSP288" s="282"/>
      <c r="BSQ288" s="282"/>
      <c r="BSR288" s="282"/>
      <c r="BSS288" s="282"/>
      <c r="BST288" s="282"/>
      <c r="BSU288" s="282"/>
      <c r="BSV288" s="282"/>
      <c r="BSW288" s="282"/>
      <c r="BSX288" s="282"/>
      <c r="BSY288" s="282"/>
      <c r="BSZ288" s="282"/>
      <c r="BTA288" s="282"/>
      <c r="BTB288" s="282"/>
      <c r="BTC288" s="282"/>
      <c r="BTD288" s="282"/>
      <c r="BTE288" s="282"/>
      <c r="BTF288" s="282"/>
      <c r="BTG288" s="282"/>
      <c r="BTH288" s="282"/>
      <c r="BTI288" s="282"/>
      <c r="BTJ288" s="282"/>
      <c r="BTK288" s="282"/>
      <c r="BTL288" s="282"/>
      <c r="BTM288" s="282"/>
      <c r="BTN288" s="282"/>
      <c r="BTO288" s="282"/>
      <c r="BTP288" s="282"/>
      <c r="BTQ288" s="282"/>
      <c r="BTR288" s="282"/>
      <c r="BTS288" s="282"/>
      <c r="BTT288" s="282"/>
      <c r="BTU288" s="282"/>
      <c r="BTV288" s="282"/>
      <c r="BTW288" s="282"/>
      <c r="BTX288" s="282"/>
      <c r="BTY288" s="282"/>
      <c r="BTZ288" s="282"/>
      <c r="BUA288" s="282"/>
      <c r="BUB288" s="282"/>
      <c r="BUC288" s="282"/>
      <c r="BUD288" s="282"/>
      <c r="BUE288" s="282"/>
      <c r="BUF288" s="282"/>
      <c r="BUG288" s="282"/>
      <c r="BUH288" s="282"/>
      <c r="BUI288" s="282"/>
      <c r="BUJ288" s="282"/>
      <c r="BUK288" s="282"/>
      <c r="BUL288" s="282"/>
      <c r="BUM288" s="282"/>
      <c r="BUN288" s="282"/>
      <c r="BUO288" s="282"/>
      <c r="BUP288" s="282"/>
      <c r="BUQ288" s="282"/>
      <c r="BUR288" s="282"/>
      <c r="BUS288" s="282"/>
      <c r="BUT288" s="282"/>
      <c r="BUU288" s="282"/>
      <c r="BUV288" s="282"/>
      <c r="BUW288" s="282"/>
      <c r="BUX288" s="282"/>
      <c r="BUY288" s="282"/>
      <c r="BUZ288" s="282"/>
      <c r="BVA288" s="282"/>
      <c r="BVB288" s="282"/>
      <c r="BVC288" s="282"/>
      <c r="BVD288" s="282"/>
      <c r="BVE288" s="282"/>
      <c r="BVF288" s="282"/>
      <c r="BVG288" s="282"/>
      <c r="BVH288" s="282"/>
      <c r="BVI288" s="282"/>
      <c r="BVJ288" s="282"/>
      <c r="BVK288" s="282"/>
      <c r="BVL288" s="282"/>
      <c r="BVM288" s="282"/>
      <c r="BVN288" s="282"/>
      <c r="BVO288" s="282"/>
      <c r="BVP288" s="282"/>
      <c r="BVQ288" s="282"/>
      <c r="BVR288" s="282"/>
      <c r="BVS288" s="282"/>
      <c r="BVT288" s="282"/>
      <c r="BVU288" s="282"/>
      <c r="BVV288" s="282"/>
      <c r="BVW288" s="282"/>
      <c r="BVX288" s="282"/>
      <c r="BVY288" s="282"/>
      <c r="BVZ288" s="282"/>
      <c r="BWA288" s="282"/>
      <c r="BWB288" s="282"/>
      <c r="BWC288" s="282"/>
      <c r="BWD288" s="282"/>
      <c r="BWE288" s="282"/>
      <c r="BWF288" s="282"/>
      <c r="BWG288" s="282"/>
      <c r="BWH288" s="282"/>
      <c r="BWI288" s="282"/>
      <c r="BWJ288" s="282"/>
      <c r="BWK288" s="282"/>
      <c r="BWL288" s="282"/>
      <c r="BWM288" s="282"/>
      <c r="BWN288" s="282"/>
      <c r="BWO288" s="282"/>
      <c r="BWP288" s="282"/>
      <c r="BWQ288" s="282"/>
      <c r="BWR288" s="282"/>
      <c r="BWS288" s="282"/>
      <c r="BWT288" s="282"/>
      <c r="BWU288" s="282"/>
      <c r="BWV288" s="282"/>
      <c r="BWW288" s="282"/>
      <c r="BWX288" s="282"/>
      <c r="BWY288" s="282"/>
      <c r="BWZ288" s="282"/>
      <c r="BXA288" s="282"/>
      <c r="BXB288" s="282"/>
      <c r="BXC288" s="282"/>
      <c r="BXD288" s="282"/>
      <c r="BXE288" s="282"/>
      <c r="BXF288" s="282"/>
      <c r="BXG288" s="282"/>
      <c r="BXH288" s="282"/>
      <c r="BXI288" s="282"/>
      <c r="BXJ288" s="282"/>
      <c r="BXK288" s="282"/>
      <c r="BXL288" s="282"/>
      <c r="BXM288" s="282"/>
      <c r="BXN288" s="282"/>
      <c r="BXO288" s="282"/>
      <c r="BXP288" s="282"/>
      <c r="BXQ288" s="282"/>
      <c r="BXR288" s="282"/>
      <c r="BXS288" s="282"/>
      <c r="BXT288" s="282"/>
      <c r="BXU288" s="282"/>
      <c r="BXV288" s="282"/>
      <c r="BXW288" s="282"/>
      <c r="BXX288" s="282"/>
      <c r="BXY288" s="282"/>
      <c r="BXZ288" s="282"/>
      <c r="BYA288" s="282"/>
      <c r="BYB288" s="282"/>
      <c r="BYC288" s="282"/>
      <c r="BYD288" s="282"/>
      <c r="BYE288" s="282"/>
      <c r="BYF288" s="282"/>
      <c r="BYG288" s="282"/>
      <c r="BYH288" s="282"/>
      <c r="BYI288" s="282"/>
      <c r="BYJ288" s="282"/>
      <c r="BYK288" s="282"/>
      <c r="BYL288" s="282"/>
      <c r="BYM288" s="282"/>
      <c r="BYN288" s="282"/>
      <c r="BYO288" s="282"/>
      <c r="BYP288" s="282"/>
      <c r="BYQ288" s="282"/>
      <c r="BYR288" s="282"/>
      <c r="BYS288" s="282"/>
      <c r="BYT288" s="282"/>
      <c r="BYU288" s="282"/>
      <c r="BYV288" s="282"/>
      <c r="BYW288" s="282"/>
      <c r="BYX288" s="282"/>
      <c r="BYY288" s="282"/>
      <c r="BYZ288" s="282"/>
      <c r="BZA288" s="282"/>
      <c r="BZB288" s="282"/>
      <c r="BZC288" s="282"/>
      <c r="BZD288" s="282"/>
      <c r="BZE288" s="282"/>
      <c r="BZF288" s="282"/>
    </row>
    <row r="289" spans="1:2034" s="358" customFormat="1" ht="17.25" thickBot="1">
      <c r="A289" s="747" t="s">
        <v>1397</v>
      </c>
      <c r="B289" s="750"/>
      <c r="C289" s="750"/>
      <c r="D289" s="750"/>
      <c r="E289" s="751"/>
      <c r="F289" s="360"/>
      <c r="G289" s="360"/>
      <c r="H289" s="360"/>
      <c r="I289" s="360"/>
      <c r="J289" s="361">
        <v>19750</v>
      </c>
      <c r="K289" s="362">
        <v>41.1</v>
      </c>
      <c r="M289" s="282"/>
      <c r="N289" s="282"/>
      <c r="O289" s="282"/>
      <c r="P289" s="282"/>
      <c r="Q289" s="282"/>
      <c r="R289" s="282"/>
      <c r="S289" s="282"/>
      <c r="T289" s="282"/>
      <c r="U289" s="282"/>
      <c r="V289" s="282"/>
      <c r="W289" s="282"/>
      <c r="X289" s="282"/>
      <c r="Y289" s="282"/>
      <c r="Z289" s="282"/>
      <c r="AA289" s="282"/>
      <c r="AB289" s="282"/>
      <c r="AC289" s="282"/>
      <c r="AD289" s="282"/>
      <c r="AE289" s="282"/>
      <c r="AF289" s="282"/>
      <c r="AG289" s="282"/>
      <c r="AH289" s="282"/>
      <c r="AI289" s="282"/>
      <c r="AJ289" s="282"/>
      <c r="AK289" s="282"/>
      <c r="AL289" s="282"/>
      <c r="AM289" s="282"/>
      <c r="AN289" s="282"/>
      <c r="AO289" s="282"/>
      <c r="AP289" s="282"/>
      <c r="AQ289" s="282"/>
      <c r="AR289" s="282"/>
      <c r="AS289" s="282"/>
      <c r="AT289" s="282"/>
      <c r="AU289" s="282"/>
      <c r="AV289" s="282"/>
      <c r="AW289" s="282"/>
      <c r="AX289" s="282"/>
      <c r="AY289" s="282"/>
      <c r="AZ289" s="282"/>
      <c r="BA289" s="282"/>
      <c r="BB289" s="282"/>
      <c r="BC289" s="282"/>
      <c r="BD289" s="282"/>
      <c r="BE289" s="282"/>
      <c r="BF289" s="282"/>
      <c r="BG289" s="282"/>
      <c r="BH289" s="282"/>
      <c r="BI289" s="282"/>
      <c r="BJ289" s="282"/>
      <c r="BK289" s="282"/>
      <c r="BL289" s="282"/>
      <c r="BM289" s="282"/>
      <c r="BN289" s="282"/>
      <c r="BO289" s="282"/>
      <c r="BP289" s="282"/>
      <c r="BQ289" s="282"/>
      <c r="BR289" s="282"/>
      <c r="BS289" s="282"/>
      <c r="BT289" s="282"/>
      <c r="BU289" s="282"/>
      <c r="BV289" s="282"/>
      <c r="BW289" s="282"/>
      <c r="BX289" s="282"/>
      <c r="BY289" s="282"/>
      <c r="BZ289" s="282"/>
      <c r="CA289" s="282"/>
      <c r="CB289" s="282"/>
      <c r="CC289" s="282"/>
      <c r="CD289" s="282"/>
      <c r="CE289" s="282"/>
      <c r="CF289" s="282"/>
      <c r="CG289" s="282"/>
      <c r="CH289" s="282"/>
      <c r="CI289" s="282"/>
      <c r="CJ289" s="282"/>
      <c r="CK289" s="282"/>
      <c r="CL289" s="282"/>
      <c r="CM289" s="282"/>
      <c r="CN289" s="282"/>
      <c r="CO289" s="282"/>
      <c r="CP289" s="282"/>
      <c r="CQ289" s="282"/>
      <c r="CR289" s="282"/>
      <c r="CS289" s="282"/>
      <c r="CT289" s="282"/>
      <c r="CU289" s="282"/>
      <c r="CV289" s="282"/>
      <c r="CW289" s="282"/>
      <c r="CX289" s="282"/>
      <c r="CY289" s="282"/>
      <c r="CZ289" s="282"/>
      <c r="DA289" s="282"/>
      <c r="DB289" s="282"/>
      <c r="DC289" s="282"/>
      <c r="DD289" s="282"/>
      <c r="DE289" s="282"/>
      <c r="DF289" s="282"/>
      <c r="DG289" s="282"/>
      <c r="DH289" s="282"/>
      <c r="DI289" s="282"/>
      <c r="DJ289" s="282"/>
      <c r="DK289" s="282"/>
      <c r="DL289" s="282"/>
      <c r="DM289" s="282"/>
      <c r="DN289" s="282"/>
      <c r="DO289" s="282"/>
      <c r="DP289" s="282"/>
      <c r="DQ289" s="282"/>
      <c r="DR289" s="282"/>
      <c r="DS289" s="282"/>
      <c r="DT289" s="282"/>
      <c r="DU289" s="282"/>
      <c r="DV289" s="282"/>
      <c r="DW289" s="282"/>
      <c r="DX289" s="282"/>
      <c r="DY289" s="282"/>
      <c r="DZ289" s="282"/>
      <c r="EA289" s="282"/>
      <c r="EB289" s="282"/>
      <c r="EC289" s="282"/>
      <c r="ED289" s="282"/>
      <c r="EE289" s="282"/>
      <c r="EF289" s="282"/>
      <c r="EG289" s="282"/>
      <c r="EH289" s="282"/>
      <c r="EI289" s="282"/>
      <c r="EJ289" s="282"/>
      <c r="EK289" s="282"/>
      <c r="EL289" s="282"/>
      <c r="EM289" s="282"/>
      <c r="EN289" s="282"/>
      <c r="EO289" s="282"/>
      <c r="EP289" s="282"/>
      <c r="EQ289" s="282"/>
      <c r="ER289" s="282"/>
      <c r="ES289" s="282"/>
      <c r="ET289" s="282"/>
      <c r="EU289" s="282"/>
      <c r="EV289" s="282"/>
      <c r="EW289" s="282"/>
      <c r="EX289" s="282"/>
      <c r="EY289" s="282"/>
      <c r="EZ289" s="282"/>
      <c r="FA289" s="282"/>
      <c r="FB289" s="282"/>
      <c r="FC289" s="282"/>
      <c r="FD289" s="282"/>
      <c r="FE289" s="282"/>
      <c r="FF289" s="282"/>
      <c r="FG289" s="282"/>
      <c r="FH289" s="282"/>
      <c r="FI289" s="282"/>
      <c r="FJ289" s="282"/>
      <c r="FK289" s="282"/>
      <c r="FL289" s="282"/>
      <c r="FM289" s="282"/>
      <c r="FN289" s="282"/>
      <c r="FO289" s="282"/>
      <c r="FP289" s="282"/>
      <c r="FQ289" s="282"/>
      <c r="FR289" s="282"/>
      <c r="FS289" s="282"/>
      <c r="FT289" s="282"/>
      <c r="FU289" s="282"/>
      <c r="FV289" s="282"/>
      <c r="FW289" s="282"/>
      <c r="FX289" s="282"/>
      <c r="FY289" s="282"/>
      <c r="FZ289" s="282"/>
      <c r="GA289" s="282"/>
      <c r="GB289" s="282"/>
      <c r="GC289" s="282"/>
      <c r="GD289" s="282"/>
      <c r="GE289" s="282"/>
      <c r="GF289" s="282"/>
      <c r="GG289" s="282"/>
      <c r="GH289" s="282"/>
      <c r="GI289" s="282"/>
      <c r="GJ289" s="282"/>
      <c r="GK289" s="282"/>
      <c r="GL289" s="282"/>
      <c r="GM289" s="282"/>
      <c r="GN289" s="282"/>
      <c r="GO289" s="282"/>
      <c r="GP289" s="282"/>
      <c r="GQ289" s="282"/>
      <c r="GR289" s="282"/>
      <c r="GS289" s="282"/>
      <c r="GT289" s="282"/>
      <c r="GU289" s="282"/>
      <c r="GV289" s="282"/>
      <c r="GW289" s="282"/>
      <c r="GX289" s="282"/>
      <c r="GY289" s="282"/>
      <c r="GZ289" s="282"/>
      <c r="HA289" s="282"/>
      <c r="HB289" s="282"/>
      <c r="HC289" s="282"/>
      <c r="HD289" s="282"/>
      <c r="HE289" s="282"/>
      <c r="HF289" s="282"/>
      <c r="HG289" s="282"/>
      <c r="HH289" s="282"/>
      <c r="HI289" s="282"/>
      <c r="HJ289" s="282"/>
      <c r="HK289" s="282"/>
      <c r="HL289" s="282"/>
      <c r="HM289" s="282"/>
      <c r="HN289" s="282"/>
      <c r="HO289" s="282"/>
      <c r="HP289" s="282"/>
      <c r="HQ289" s="282"/>
      <c r="HR289" s="282"/>
      <c r="HS289" s="282"/>
      <c r="HT289" s="282"/>
      <c r="HU289" s="282"/>
      <c r="HV289" s="282"/>
      <c r="HW289" s="282"/>
      <c r="HX289" s="282"/>
      <c r="HY289" s="282"/>
      <c r="HZ289" s="282"/>
      <c r="IA289" s="282"/>
      <c r="IB289" s="282"/>
      <c r="IC289" s="282"/>
      <c r="ID289" s="282"/>
      <c r="IE289" s="282"/>
      <c r="IF289" s="282"/>
      <c r="IG289" s="282"/>
      <c r="IH289" s="282"/>
      <c r="II289" s="282"/>
      <c r="IJ289" s="282"/>
      <c r="IK289" s="282"/>
      <c r="IL289" s="282"/>
      <c r="IM289" s="282"/>
      <c r="IN289" s="282"/>
      <c r="IO289" s="282"/>
      <c r="IP289" s="282"/>
      <c r="IQ289" s="282"/>
      <c r="IR289" s="282"/>
      <c r="IS289" s="282"/>
      <c r="IT289" s="282"/>
      <c r="IU289" s="282"/>
      <c r="IV289" s="282"/>
      <c r="IW289" s="282"/>
      <c r="IX289" s="282"/>
      <c r="IY289" s="282"/>
      <c r="IZ289" s="282"/>
      <c r="JA289" s="282"/>
      <c r="JB289" s="282"/>
      <c r="JC289" s="282"/>
      <c r="JD289" s="282"/>
      <c r="JE289" s="282"/>
      <c r="JF289" s="282"/>
      <c r="JG289" s="282"/>
      <c r="JH289" s="282"/>
      <c r="JI289" s="282"/>
      <c r="JJ289" s="282"/>
      <c r="JK289" s="282"/>
      <c r="JL289" s="282"/>
      <c r="JM289" s="282"/>
      <c r="JN289" s="282"/>
      <c r="JO289" s="282"/>
      <c r="JP289" s="282"/>
      <c r="JQ289" s="282"/>
      <c r="JR289" s="282"/>
      <c r="JS289" s="282"/>
      <c r="JT289" s="282"/>
      <c r="JU289" s="282"/>
      <c r="JV289" s="282"/>
      <c r="JW289" s="282"/>
      <c r="JX289" s="282"/>
      <c r="JY289" s="282"/>
      <c r="JZ289" s="282"/>
      <c r="KA289" s="282"/>
      <c r="KB289" s="282"/>
      <c r="KC289" s="282"/>
      <c r="KD289" s="282"/>
      <c r="KE289" s="282"/>
      <c r="KF289" s="282"/>
      <c r="KG289" s="282"/>
      <c r="KH289" s="282"/>
      <c r="KI289" s="282"/>
      <c r="KJ289" s="282"/>
      <c r="KK289" s="282"/>
      <c r="KL289" s="282"/>
      <c r="KM289" s="282"/>
      <c r="KN289" s="282"/>
      <c r="KO289" s="282"/>
      <c r="KP289" s="282"/>
      <c r="KQ289" s="282"/>
      <c r="KR289" s="282"/>
      <c r="KS289" s="282"/>
      <c r="KT289" s="282"/>
      <c r="KU289" s="282"/>
      <c r="KV289" s="282"/>
      <c r="KW289" s="282"/>
      <c r="KX289" s="282"/>
      <c r="KY289" s="282"/>
      <c r="KZ289" s="282"/>
      <c r="LA289" s="282"/>
      <c r="LB289" s="282"/>
      <c r="LC289" s="282"/>
      <c r="LD289" s="282"/>
      <c r="LE289" s="282"/>
      <c r="LF289" s="282"/>
      <c r="LG289" s="282"/>
      <c r="LH289" s="282"/>
      <c r="LI289" s="282"/>
      <c r="LJ289" s="282"/>
      <c r="LK289" s="282"/>
      <c r="LL289" s="282"/>
      <c r="LM289" s="282"/>
      <c r="LN289" s="282"/>
      <c r="LO289" s="282"/>
      <c r="LP289" s="282"/>
      <c r="LQ289" s="282"/>
      <c r="LR289" s="282"/>
      <c r="LS289" s="282"/>
      <c r="LT289" s="282"/>
      <c r="LU289" s="282"/>
      <c r="LV289" s="282"/>
      <c r="LW289" s="282"/>
      <c r="LX289" s="282"/>
      <c r="LY289" s="282"/>
      <c r="LZ289" s="282"/>
      <c r="MA289" s="282"/>
      <c r="MB289" s="282"/>
      <c r="MC289" s="282"/>
      <c r="MD289" s="282"/>
      <c r="ME289" s="282"/>
      <c r="MF289" s="282"/>
      <c r="MG289" s="282"/>
      <c r="MH289" s="282"/>
      <c r="MI289" s="282"/>
      <c r="MJ289" s="282"/>
      <c r="MK289" s="282"/>
      <c r="ML289" s="282"/>
      <c r="MM289" s="282"/>
      <c r="MN289" s="282"/>
      <c r="MO289" s="282"/>
      <c r="MP289" s="282"/>
      <c r="MQ289" s="282"/>
      <c r="MR289" s="282"/>
      <c r="MS289" s="282"/>
      <c r="MT289" s="282"/>
      <c r="MU289" s="282"/>
      <c r="MV289" s="282"/>
      <c r="MW289" s="282"/>
      <c r="MX289" s="282"/>
      <c r="MY289" s="282"/>
      <c r="MZ289" s="282"/>
      <c r="NA289" s="282"/>
      <c r="NB289" s="282"/>
      <c r="NC289" s="282"/>
      <c r="ND289" s="282"/>
      <c r="NE289" s="282"/>
      <c r="NF289" s="282"/>
      <c r="NG289" s="282"/>
      <c r="NH289" s="282"/>
      <c r="NI289" s="282"/>
      <c r="NJ289" s="282"/>
      <c r="NK289" s="282"/>
      <c r="NL289" s="282"/>
      <c r="NM289" s="282"/>
      <c r="NN289" s="282"/>
      <c r="NO289" s="282"/>
      <c r="NP289" s="282"/>
      <c r="NQ289" s="282"/>
      <c r="NR289" s="282"/>
      <c r="NS289" s="282"/>
      <c r="NT289" s="282"/>
      <c r="NU289" s="282"/>
      <c r="NV289" s="282"/>
      <c r="NW289" s="282"/>
      <c r="NX289" s="282"/>
      <c r="NY289" s="282"/>
      <c r="NZ289" s="282"/>
      <c r="OA289" s="282"/>
      <c r="OB289" s="282"/>
      <c r="OC289" s="282"/>
      <c r="OD289" s="282"/>
      <c r="OE289" s="282"/>
      <c r="OF289" s="282"/>
      <c r="OG289" s="282"/>
      <c r="OH289" s="282"/>
      <c r="OI289" s="282"/>
      <c r="OJ289" s="282"/>
      <c r="OK289" s="282"/>
      <c r="OL289" s="282"/>
      <c r="OM289" s="282"/>
      <c r="ON289" s="282"/>
      <c r="OO289" s="282"/>
      <c r="OP289" s="282"/>
      <c r="OQ289" s="282"/>
      <c r="OR289" s="282"/>
      <c r="OS289" s="282"/>
      <c r="OT289" s="282"/>
      <c r="OU289" s="282"/>
      <c r="OV289" s="282"/>
      <c r="OW289" s="282"/>
      <c r="OX289" s="282"/>
      <c r="OY289" s="282"/>
      <c r="OZ289" s="282"/>
      <c r="PA289" s="282"/>
      <c r="PB289" s="282"/>
      <c r="PC289" s="282"/>
      <c r="PD289" s="282"/>
      <c r="PE289" s="282"/>
      <c r="PF289" s="282"/>
      <c r="PG289" s="282"/>
      <c r="PH289" s="282"/>
      <c r="PI289" s="282"/>
      <c r="PJ289" s="282"/>
      <c r="PK289" s="282"/>
      <c r="PL289" s="282"/>
      <c r="PM289" s="282"/>
      <c r="PN289" s="282"/>
      <c r="PO289" s="282"/>
      <c r="PP289" s="282"/>
      <c r="PQ289" s="282"/>
      <c r="PR289" s="282"/>
      <c r="PS289" s="282"/>
      <c r="PT289" s="282"/>
      <c r="PU289" s="282"/>
      <c r="PV289" s="282"/>
      <c r="PW289" s="282"/>
      <c r="PX289" s="282"/>
      <c r="PY289" s="282"/>
      <c r="PZ289" s="282"/>
      <c r="QA289" s="282"/>
      <c r="QB289" s="282"/>
      <c r="QC289" s="282"/>
      <c r="QD289" s="282"/>
      <c r="QE289" s="282"/>
      <c r="QF289" s="282"/>
      <c r="QG289" s="282"/>
      <c r="QH289" s="282"/>
      <c r="QI289" s="282"/>
      <c r="QJ289" s="282"/>
      <c r="QK289" s="282"/>
      <c r="QL289" s="282"/>
      <c r="QM289" s="282"/>
      <c r="QN289" s="282"/>
      <c r="QO289" s="282"/>
      <c r="QP289" s="282"/>
      <c r="QQ289" s="282"/>
      <c r="QR289" s="282"/>
      <c r="QS289" s="282"/>
      <c r="QT289" s="282"/>
      <c r="QU289" s="282"/>
      <c r="QV289" s="282"/>
      <c r="QW289" s="282"/>
      <c r="QX289" s="282"/>
      <c r="QY289" s="282"/>
      <c r="QZ289" s="282"/>
      <c r="RA289" s="282"/>
      <c r="RB289" s="282"/>
      <c r="RC289" s="282"/>
      <c r="RD289" s="282"/>
      <c r="RE289" s="282"/>
      <c r="RF289" s="282"/>
      <c r="RG289" s="282"/>
      <c r="RH289" s="282"/>
      <c r="RI289" s="282"/>
      <c r="RJ289" s="282"/>
      <c r="RK289" s="282"/>
      <c r="RL289" s="282"/>
      <c r="RM289" s="282"/>
      <c r="RN289" s="282"/>
      <c r="RO289" s="282"/>
      <c r="RP289" s="282"/>
      <c r="RQ289" s="282"/>
      <c r="RR289" s="282"/>
      <c r="RS289" s="282"/>
      <c r="RT289" s="282"/>
      <c r="RU289" s="282"/>
      <c r="RV289" s="282"/>
      <c r="RW289" s="282"/>
      <c r="RX289" s="282"/>
      <c r="RY289" s="282"/>
      <c r="RZ289" s="282"/>
      <c r="SA289" s="282"/>
      <c r="SB289" s="282"/>
      <c r="SC289" s="282"/>
      <c r="SD289" s="282"/>
      <c r="SE289" s="282"/>
      <c r="SF289" s="282"/>
      <c r="SG289" s="282"/>
      <c r="SH289" s="282"/>
      <c r="SI289" s="282"/>
      <c r="SJ289" s="282"/>
      <c r="SK289" s="282"/>
      <c r="SL289" s="282"/>
      <c r="SM289" s="282"/>
      <c r="SN289" s="282"/>
      <c r="SO289" s="282"/>
      <c r="SP289" s="282"/>
      <c r="SQ289" s="282"/>
      <c r="SR289" s="282"/>
      <c r="SS289" s="282"/>
      <c r="ST289" s="282"/>
      <c r="SU289" s="282"/>
      <c r="SV289" s="282"/>
      <c r="SW289" s="282"/>
      <c r="SX289" s="282"/>
      <c r="SY289" s="282"/>
      <c r="SZ289" s="282"/>
      <c r="TA289" s="282"/>
      <c r="TB289" s="282"/>
      <c r="TC289" s="282"/>
      <c r="TD289" s="282"/>
      <c r="TE289" s="282"/>
      <c r="TF289" s="282"/>
      <c r="TG289" s="282"/>
      <c r="TH289" s="282"/>
      <c r="TI289" s="282"/>
      <c r="TJ289" s="282"/>
      <c r="TK289" s="282"/>
      <c r="TL289" s="282"/>
      <c r="TM289" s="282"/>
      <c r="TN289" s="282"/>
      <c r="TO289" s="282"/>
      <c r="TP289" s="282"/>
      <c r="TQ289" s="282"/>
      <c r="TR289" s="282"/>
      <c r="TS289" s="282"/>
      <c r="TT289" s="282"/>
      <c r="TU289" s="282"/>
      <c r="TV289" s="282"/>
      <c r="TW289" s="282"/>
      <c r="TX289" s="282"/>
      <c r="TY289" s="282"/>
      <c r="TZ289" s="282"/>
      <c r="UA289" s="282"/>
      <c r="UB289" s="282"/>
      <c r="UC289" s="282"/>
      <c r="UD289" s="282"/>
      <c r="UE289" s="282"/>
      <c r="UF289" s="282"/>
      <c r="UG289" s="282"/>
      <c r="UH289" s="282"/>
      <c r="UI289" s="282"/>
      <c r="UJ289" s="282"/>
      <c r="UK289" s="282"/>
      <c r="UL289" s="282"/>
      <c r="UM289" s="282"/>
      <c r="UN289" s="282"/>
      <c r="UO289" s="282"/>
      <c r="UP289" s="282"/>
      <c r="UQ289" s="282"/>
      <c r="UR289" s="282"/>
      <c r="US289" s="282"/>
      <c r="UT289" s="282"/>
      <c r="UU289" s="282"/>
      <c r="UV289" s="282"/>
      <c r="UW289" s="282"/>
      <c r="UX289" s="282"/>
      <c r="UY289" s="282"/>
      <c r="UZ289" s="282"/>
      <c r="VA289" s="282"/>
      <c r="VB289" s="282"/>
      <c r="VC289" s="282"/>
      <c r="VD289" s="282"/>
      <c r="VE289" s="282"/>
      <c r="VF289" s="282"/>
      <c r="VG289" s="282"/>
      <c r="VH289" s="282"/>
      <c r="VI289" s="282"/>
      <c r="VJ289" s="282"/>
      <c r="VK289" s="282"/>
      <c r="VL289" s="282"/>
      <c r="VM289" s="282"/>
      <c r="VN289" s="282"/>
      <c r="VO289" s="282"/>
      <c r="VP289" s="282"/>
      <c r="VQ289" s="282"/>
      <c r="VR289" s="282"/>
      <c r="VS289" s="282"/>
      <c r="VT289" s="282"/>
      <c r="VU289" s="282"/>
      <c r="VV289" s="282"/>
      <c r="VW289" s="282"/>
      <c r="VX289" s="282"/>
      <c r="VY289" s="282"/>
      <c r="VZ289" s="282"/>
      <c r="WA289" s="282"/>
      <c r="WB289" s="282"/>
      <c r="WC289" s="282"/>
      <c r="WD289" s="282"/>
      <c r="WE289" s="282"/>
      <c r="WF289" s="282"/>
      <c r="WG289" s="282"/>
      <c r="WH289" s="282"/>
      <c r="WI289" s="282"/>
      <c r="WJ289" s="282"/>
      <c r="WK289" s="282"/>
      <c r="WL289" s="282"/>
      <c r="WM289" s="282"/>
      <c r="WN289" s="282"/>
      <c r="WO289" s="282"/>
      <c r="WP289" s="282"/>
      <c r="WQ289" s="282"/>
      <c r="WR289" s="282"/>
      <c r="WS289" s="282"/>
      <c r="WT289" s="282"/>
      <c r="WU289" s="282"/>
      <c r="WV289" s="282"/>
      <c r="WW289" s="282"/>
      <c r="WX289" s="282"/>
      <c r="WY289" s="282"/>
      <c r="WZ289" s="282"/>
      <c r="XA289" s="282"/>
      <c r="XB289" s="282"/>
      <c r="XC289" s="282"/>
      <c r="XD289" s="282"/>
      <c r="XE289" s="282"/>
      <c r="XF289" s="282"/>
      <c r="XG289" s="282"/>
      <c r="XH289" s="282"/>
      <c r="XI289" s="282"/>
      <c r="XJ289" s="282"/>
      <c r="XK289" s="282"/>
      <c r="XL289" s="282"/>
      <c r="XM289" s="282"/>
      <c r="XN289" s="282"/>
      <c r="XO289" s="282"/>
      <c r="XP289" s="282"/>
      <c r="XQ289" s="282"/>
      <c r="XR289" s="282"/>
      <c r="XS289" s="282"/>
      <c r="XT289" s="282"/>
      <c r="XU289" s="282"/>
      <c r="XV289" s="282"/>
      <c r="XW289" s="282"/>
      <c r="XX289" s="282"/>
      <c r="XY289" s="282"/>
      <c r="XZ289" s="282"/>
      <c r="YA289" s="282"/>
      <c r="YB289" s="282"/>
      <c r="YC289" s="282"/>
      <c r="YD289" s="282"/>
      <c r="YE289" s="282"/>
      <c r="YF289" s="282"/>
      <c r="YG289" s="282"/>
      <c r="YH289" s="282"/>
      <c r="YI289" s="282"/>
      <c r="YJ289" s="282"/>
      <c r="YK289" s="282"/>
      <c r="YL289" s="282"/>
      <c r="YM289" s="282"/>
      <c r="YN289" s="282"/>
      <c r="YO289" s="282"/>
      <c r="YP289" s="282"/>
      <c r="YQ289" s="282"/>
      <c r="YR289" s="282"/>
      <c r="YS289" s="282"/>
      <c r="YT289" s="282"/>
      <c r="YU289" s="282"/>
      <c r="YV289" s="282"/>
      <c r="YW289" s="282"/>
      <c r="YX289" s="282"/>
      <c r="YY289" s="282"/>
      <c r="YZ289" s="282"/>
      <c r="ZA289" s="282"/>
      <c r="ZB289" s="282"/>
      <c r="ZC289" s="282"/>
      <c r="ZD289" s="282"/>
      <c r="ZE289" s="282"/>
      <c r="ZF289" s="282"/>
      <c r="ZG289" s="282"/>
      <c r="ZH289" s="282"/>
      <c r="ZI289" s="282"/>
      <c r="ZJ289" s="282"/>
      <c r="ZK289" s="282"/>
      <c r="ZL289" s="282"/>
      <c r="ZM289" s="282"/>
      <c r="ZN289" s="282"/>
      <c r="ZO289" s="282"/>
      <c r="ZP289" s="282"/>
      <c r="ZQ289" s="282"/>
      <c r="ZR289" s="282"/>
      <c r="ZS289" s="282"/>
      <c r="ZT289" s="282"/>
      <c r="ZU289" s="282"/>
      <c r="ZV289" s="282"/>
      <c r="ZW289" s="282"/>
      <c r="ZX289" s="282"/>
      <c r="ZY289" s="282"/>
      <c r="ZZ289" s="282"/>
      <c r="AAA289" s="282"/>
      <c r="AAB289" s="282"/>
      <c r="AAC289" s="282"/>
      <c r="AAD289" s="282"/>
      <c r="AAE289" s="282"/>
      <c r="AAF289" s="282"/>
      <c r="AAG289" s="282"/>
      <c r="AAH289" s="282"/>
      <c r="AAI289" s="282"/>
      <c r="AAJ289" s="282"/>
      <c r="AAK289" s="282"/>
      <c r="AAL289" s="282"/>
      <c r="AAM289" s="282"/>
      <c r="AAN289" s="282"/>
      <c r="AAO289" s="282"/>
      <c r="AAP289" s="282"/>
      <c r="AAQ289" s="282"/>
      <c r="AAR289" s="282"/>
      <c r="AAS289" s="282"/>
      <c r="AAT289" s="282"/>
      <c r="AAU289" s="282"/>
      <c r="AAV289" s="282"/>
      <c r="AAW289" s="282"/>
      <c r="AAX289" s="282"/>
      <c r="AAY289" s="282"/>
      <c r="AAZ289" s="282"/>
      <c r="ABA289" s="282"/>
      <c r="ABB289" s="282"/>
      <c r="ABC289" s="282"/>
      <c r="ABD289" s="282"/>
      <c r="ABE289" s="282"/>
      <c r="ABF289" s="282"/>
      <c r="ABG289" s="282"/>
      <c r="ABH289" s="282"/>
      <c r="ABI289" s="282"/>
      <c r="ABJ289" s="282"/>
      <c r="ABK289" s="282"/>
      <c r="ABL289" s="282"/>
      <c r="ABM289" s="282"/>
      <c r="ABN289" s="282"/>
      <c r="ABO289" s="282"/>
      <c r="ABP289" s="282"/>
      <c r="ABQ289" s="282"/>
      <c r="ABR289" s="282"/>
      <c r="ABS289" s="282"/>
      <c r="ABT289" s="282"/>
      <c r="ABU289" s="282"/>
      <c r="ABV289" s="282"/>
      <c r="ABW289" s="282"/>
      <c r="ABX289" s="282"/>
      <c r="ABY289" s="282"/>
      <c r="ABZ289" s="282"/>
      <c r="ACA289" s="282"/>
      <c r="ACB289" s="282"/>
      <c r="ACC289" s="282"/>
      <c r="ACD289" s="282"/>
      <c r="ACE289" s="282"/>
      <c r="ACF289" s="282"/>
      <c r="ACG289" s="282"/>
      <c r="ACH289" s="282"/>
      <c r="ACI289" s="282"/>
      <c r="ACJ289" s="282"/>
      <c r="ACK289" s="282"/>
      <c r="ACL289" s="282"/>
      <c r="ACM289" s="282"/>
      <c r="ACN289" s="282"/>
      <c r="ACO289" s="282"/>
      <c r="ACP289" s="282"/>
      <c r="ACQ289" s="282"/>
      <c r="ACR289" s="282"/>
      <c r="ACS289" s="282"/>
      <c r="ACT289" s="282"/>
      <c r="ACU289" s="282"/>
      <c r="ACV289" s="282"/>
      <c r="ACW289" s="282"/>
      <c r="ACX289" s="282"/>
      <c r="ACY289" s="282"/>
      <c r="ACZ289" s="282"/>
      <c r="ADA289" s="282"/>
      <c r="ADB289" s="282"/>
      <c r="ADC289" s="282"/>
      <c r="ADD289" s="282"/>
      <c r="ADE289" s="282"/>
      <c r="ADF289" s="282"/>
      <c r="ADG289" s="282"/>
      <c r="ADH289" s="282"/>
      <c r="ADI289" s="282"/>
      <c r="ADJ289" s="282"/>
      <c r="ADK289" s="282"/>
      <c r="ADL289" s="282"/>
      <c r="ADM289" s="282"/>
      <c r="ADN289" s="282"/>
      <c r="ADO289" s="282"/>
      <c r="ADP289" s="282"/>
      <c r="ADQ289" s="282"/>
      <c r="ADR289" s="282"/>
      <c r="ADS289" s="282"/>
      <c r="ADT289" s="282"/>
      <c r="ADU289" s="282"/>
      <c r="ADV289" s="282"/>
      <c r="ADW289" s="282"/>
      <c r="ADX289" s="282"/>
      <c r="ADY289" s="282"/>
      <c r="ADZ289" s="282"/>
      <c r="AEA289" s="282"/>
      <c r="AEB289" s="282"/>
      <c r="AEC289" s="282"/>
      <c r="AED289" s="282"/>
      <c r="AEE289" s="282"/>
      <c r="AEF289" s="282"/>
      <c r="AEG289" s="282"/>
      <c r="AEH289" s="282"/>
      <c r="AEI289" s="282"/>
      <c r="AEJ289" s="282"/>
      <c r="AEK289" s="282"/>
      <c r="AEL289" s="282"/>
      <c r="AEM289" s="282"/>
      <c r="AEN289" s="282"/>
      <c r="AEO289" s="282"/>
      <c r="AEP289" s="282"/>
      <c r="AEQ289" s="282"/>
      <c r="AER289" s="282"/>
      <c r="AES289" s="282"/>
      <c r="AET289" s="282"/>
      <c r="AEU289" s="282"/>
      <c r="AEV289" s="282"/>
      <c r="AEW289" s="282"/>
      <c r="AEX289" s="282"/>
      <c r="AEY289" s="282"/>
      <c r="AEZ289" s="282"/>
      <c r="AFA289" s="282"/>
      <c r="AFB289" s="282"/>
      <c r="AFC289" s="282"/>
      <c r="AFD289" s="282"/>
      <c r="AFE289" s="282"/>
      <c r="AFF289" s="282"/>
      <c r="AFG289" s="282"/>
      <c r="AFH289" s="282"/>
      <c r="AFI289" s="282"/>
      <c r="AFJ289" s="282"/>
      <c r="AFK289" s="282"/>
      <c r="AFL289" s="282"/>
      <c r="AFM289" s="282"/>
      <c r="AFN289" s="282"/>
      <c r="AFO289" s="282"/>
      <c r="AFP289" s="282"/>
      <c r="AFQ289" s="282"/>
      <c r="AFR289" s="282"/>
      <c r="AFS289" s="282"/>
      <c r="AFT289" s="282"/>
      <c r="AFU289" s="282"/>
      <c r="AFV289" s="282"/>
      <c r="AFW289" s="282"/>
      <c r="AFX289" s="282"/>
      <c r="AFY289" s="282"/>
      <c r="AFZ289" s="282"/>
      <c r="AGA289" s="282"/>
      <c r="AGB289" s="282"/>
      <c r="AGC289" s="282"/>
      <c r="AGD289" s="282"/>
      <c r="AGE289" s="282"/>
      <c r="AGF289" s="282"/>
      <c r="AGG289" s="282"/>
      <c r="AGH289" s="282"/>
      <c r="AGI289" s="282"/>
      <c r="AGJ289" s="282"/>
      <c r="AGK289" s="282"/>
      <c r="AGL289" s="282"/>
      <c r="AGM289" s="282"/>
      <c r="AGN289" s="282"/>
      <c r="AGO289" s="282"/>
      <c r="AGP289" s="282"/>
      <c r="AGQ289" s="282"/>
      <c r="AGR289" s="282"/>
      <c r="AGS289" s="282"/>
      <c r="AGT289" s="282"/>
      <c r="AGU289" s="282"/>
      <c r="AGV289" s="282"/>
      <c r="AGW289" s="282"/>
      <c r="AGX289" s="282"/>
      <c r="AGY289" s="282"/>
      <c r="AGZ289" s="282"/>
      <c r="AHA289" s="282"/>
      <c r="AHB289" s="282"/>
      <c r="AHC289" s="282"/>
      <c r="AHD289" s="282"/>
      <c r="AHE289" s="282"/>
      <c r="AHF289" s="282"/>
      <c r="AHG289" s="282"/>
      <c r="AHH289" s="282"/>
      <c r="AHI289" s="282"/>
      <c r="AHJ289" s="282"/>
      <c r="AHK289" s="282"/>
      <c r="AHL289" s="282"/>
      <c r="AHM289" s="282"/>
      <c r="AHN289" s="282"/>
      <c r="AHO289" s="282"/>
      <c r="AHP289" s="282"/>
      <c r="AHQ289" s="282"/>
      <c r="AHR289" s="282"/>
      <c r="AHS289" s="282"/>
      <c r="AHT289" s="282"/>
      <c r="AHU289" s="282"/>
      <c r="AHV289" s="282"/>
      <c r="AHW289" s="282"/>
      <c r="AHX289" s="282"/>
      <c r="AHY289" s="282"/>
      <c r="AHZ289" s="282"/>
      <c r="AIA289" s="282"/>
      <c r="AIB289" s="282"/>
      <c r="AIC289" s="282"/>
      <c r="AID289" s="282"/>
      <c r="AIE289" s="282"/>
      <c r="AIF289" s="282"/>
      <c r="AIG289" s="282"/>
      <c r="AIH289" s="282"/>
      <c r="AII289" s="282"/>
      <c r="AIJ289" s="282"/>
      <c r="AIK289" s="282"/>
      <c r="AIL289" s="282"/>
      <c r="AIM289" s="282"/>
      <c r="AIN289" s="282"/>
      <c r="AIO289" s="282"/>
      <c r="AIP289" s="282"/>
      <c r="AIQ289" s="282"/>
      <c r="AIR289" s="282"/>
      <c r="AIS289" s="282"/>
      <c r="AIT289" s="282"/>
      <c r="AIU289" s="282"/>
      <c r="AIV289" s="282"/>
      <c r="AIW289" s="282"/>
      <c r="AIX289" s="282"/>
      <c r="AIY289" s="282"/>
      <c r="AIZ289" s="282"/>
      <c r="AJA289" s="282"/>
      <c r="AJB289" s="282"/>
      <c r="AJC289" s="282"/>
      <c r="AJD289" s="282"/>
      <c r="AJE289" s="282"/>
      <c r="AJF289" s="282"/>
      <c r="AJG289" s="282"/>
      <c r="AJH289" s="282"/>
      <c r="AJI289" s="282"/>
      <c r="AJJ289" s="282"/>
      <c r="AJK289" s="282"/>
      <c r="AJL289" s="282"/>
      <c r="AJM289" s="282"/>
      <c r="AJN289" s="282"/>
      <c r="AJO289" s="282"/>
      <c r="AJP289" s="282"/>
      <c r="AJQ289" s="282"/>
      <c r="AJR289" s="282"/>
      <c r="AJS289" s="282"/>
      <c r="AJT289" s="282"/>
      <c r="AJU289" s="282"/>
      <c r="AJV289" s="282"/>
      <c r="AJW289" s="282"/>
      <c r="AJX289" s="282"/>
      <c r="AJY289" s="282"/>
      <c r="AJZ289" s="282"/>
      <c r="AKA289" s="282"/>
      <c r="AKB289" s="282"/>
      <c r="AKC289" s="282"/>
      <c r="AKD289" s="282"/>
      <c r="AKE289" s="282"/>
      <c r="AKF289" s="282"/>
      <c r="AKG289" s="282"/>
      <c r="AKH289" s="282"/>
      <c r="AKI289" s="282"/>
      <c r="AKJ289" s="282"/>
      <c r="AKK289" s="282"/>
      <c r="AKL289" s="282"/>
      <c r="AKM289" s="282"/>
      <c r="AKN289" s="282"/>
      <c r="AKO289" s="282"/>
      <c r="AKP289" s="282"/>
      <c r="AKQ289" s="282"/>
      <c r="AKR289" s="282"/>
      <c r="AKS289" s="282"/>
      <c r="AKT289" s="282"/>
      <c r="AKU289" s="282"/>
      <c r="AKV289" s="282"/>
      <c r="AKW289" s="282"/>
      <c r="AKX289" s="282"/>
      <c r="AKY289" s="282"/>
      <c r="AKZ289" s="282"/>
      <c r="ALA289" s="282"/>
      <c r="ALB289" s="282"/>
      <c r="ALC289" s="282"/>
      <c r="ALD289" s="282"/>
      <c r="ALE289" s="282"/>
      <c r="ALF289" s="282"/>
      <c r="ALG289" s="282"/>
      <c r="ALH289" s="282"/>
      <c r="ALI289" s="282"/>
      <c r="ALJ289" s="282"/>
      <c r="ALK289" s="282"/>
      <c r="ALL289" s="282"/>
      <c r="ALM289" s="282"/>
      <c r="ALN289" s="282"/>
      <c r="ALO289" s="282"/>
      <c r="ALP289" s="282"/>
      <c r="ALQ289" s="282"/>
      <c r="ALR289" s="282"/>
      <c r="ALS289" s="282"/>
      <c r="ALT289" s="282"/>
      <c r="ALU289" s="282"/>
      <c r="ALV289" s="282"/>
      <c r="ALW289" s="282"/>
      <c r="ALX289" s="282"/>
      <c r="ALY289" s="282"/>
      <c r="ALZ289" s="282"/>
      <c r="AMA289" s="282"/>
      <c r="AMB289" s="282"/>
      <c r="AMC289" s="282"/>
      <c r="AMD289" s="282"/>
      <c r="AME289" s="282"/>
      <c r="AMF289" s="282"/>
      <c r="AMG289" s="282"/>
      <c r="AMH289" s="282"/>
      <c r="AMI289" s="282"/>
      <c r="AMJ289" s="282"/>
      <c r="AMK289" s="282"/>
      <c r="AML289" s="282"/>
      <c r="AMM289" s="282"/>
      <c r="AMN289" s="282"/>
      <c r="AMO289" s="282"/>
      <c r="AMP289" s="282"/>
      <c r="AMQ289" s="282"/>
      <c r="AMR289" s="282"/>
      <c r="AMS289" s="282"/>
      <c r="AMT289" s="282"/>
      <c r="AMU289" s="282"/>
      <c r="AMV289" s="282"/>
      <c r="AMW289" s="282"/>
      <c r="AMX289" s="282"/>
      <c r="AMY289" s="282"/>
      <c r="AMZ289" s="282"/>
      <c r="ANA289" s="282"/>
      <c r="ANB289" s="282"/>
      <c r="ANC289" s="282"/>
      <c r="AND289" s="282"/>
      <c r="ANE289" s="282"/>
      <c r="ANF289" s="282"/>
      <c r="ANG289" s="282"/>
      <c r="ANH289" s="282"/>
      <c r="ANI289" s="282"/>
      <c r="ANJ289" s="282"/>
      <c r="ANK289" s="282"/>
      <c r="ANL289" s="282"/>
      <c r="ANM289" s="282"/>
      <c r="ANN289" s="282"/>
      <c r="ANO289" s="282"/>
      <c r="ANP289" s="282"/>
      <c r="ANQ289" s="282"/>
      <c r="ANR289" s="282"/>
      <c r="ANS289" s="282"/>
      <c r="ANT289" s="282"/>
      <c r="ANU289" s="282"/>
      <c r="ANV289" s="282"/>
      <c r="ANW289" s="282"/>
      <c r="ANX289" s="282"/>
      <c r="ANY289" s="282"/>
      <c r="ANZ289" s="282"/>
      <c r="AOA289" s="282"/>
      <c r="AOB289" s="282"/>
      <c r="AOC289" s="282"/>
      <c r="AOD289" s="282"/>
      <c r="AOE289" s="282"/>
      <c r="AOF289" s="282"/>
      <c r="AOG289" s="282"/>
      <c r="AOH289" s="282"/>
      <c r="AOI289" s="282"/>
      <c r="AOJ289" s="282"/>
      <c r="AOK289" s="282"/>
      <c r="AOL289" s="282"/>
      <c r="AOM289" s="282"/>
      <c r="AON289" s="282"/>
      <c r="AOO289" s="282"/>
      <c r="AOP289" s="282"/>
      <c r="AOQ289" s="282"/>
      <c r="AOR289" s="282"/>
      <c r="AOS289" s="282"/>
      <c r="AOT289" s="282"/>
      <c r="AOU289" s="282"/>
      <c r="AOV289" s="282"/>
      <c r="AOW289" s="282"/>
      <c r="AOX289" s="282"/>
      <c r="AOY289" s="282"/>
      <c r="AOZ289" s="282"/>
      <c r="APA289" s="282"/>
      <c r="APB289" s="282"/>
      <c r="APC289" s="282"/>
      <c r="APD289" s="282"/>
      <c r="APE289" s="282"/>
      <c r="APF289" s="282"/>
      <c r="APG289" s="282"/>
      <c r="APH289" s="282"/>
      <c r="API289" s="282"/>
      <c r="APJ289" s="282"/>
      <c r="APK289" s="282"/>
      <c r="APL289" s="282"/>
      <c r="APM289" s="282"/>
      <c r="APN289" s="282"/>
      <c r="APO289" s="282"/>
      <c r="APP289" s="282"/>
      <c r="APQ289" s="282"/>
      <c r="APR289" s="282"/>
      <c r="APS289" s="282"/>
      <c r="APT289" s="282"/>
      <c r="APU289" s="282"/>
      <c r="APV289" s="282"/>
      <c r="APW289" s="282"/>
      <c r="APX289" s="282"/>
      <c r="APY289" s="282"/>
      <c r="APZ289" s="282"/>
      <c r="AQA289" s="282"/>
      <c r="AQB289" s="282"/>
      <c r="AQC289" s="282"/>
      <c r="AQD289" s="282"/>
      <c r="AQE289" s="282"/>
      <c r="AQF289" s="282"/>
      <c r="AQG289" s="282"/>
      <c r="AQH289" s="282"/>
      <c r="AQI289" s="282"/>
      <c r="AQJ289" s="282"/>
      <c r="AQK289" s="282"/>
      <c r="AQL289" s="282"/>
      <c r="AQM289" s="282"/>
      <c r="AQN289" s="282"/>
      <c r="AQO289" s="282"/>
      <c r="AQP289" s="282"/>
      <c r="AQQ289" s="282"/>
      <c r="AQR289" s="282"/>
      <c r="AQS289" s="282"/>
      <c r="AQT289" s="282"/>
      <c r="AQU289" s="282"/>
      <c r="AQV289" s="282"/>
      <c r="AQW289" s="282"/>
      <c r="AQX289" s="282"/>
      <c r="AQY289" s="282"/>
      <c r="AQZ289" s="282"/>
      <c r="ARA289" s="282"/>
      <c r="ARB289" s="282"/>
      <c r="ARC289" s="282"/>
      <c r="ARD289" s="282"/>
      <c r="ARE289" s="282"/>
      <c r="ARF289" s="282"/>
      <c r="ARG289" s="282"/>
      <c r="ARH289" s="282"/>
      <c r="ARI289" s="282"/>
      <c r="ARJ289" s="282"/>
      <c r="ARK289" s="282"/>
      <c r="ARL289" s="282"/>
      <c r="ARM289" s="282"/>
      <c r="ARN289" s="282"/>
      <c r="ARO289" s="282"/>
      <c r="ARP289" s="282"/>
      <c r="ARQ289" s="282"/>
      <c r="ARR289" s="282"/>
      <c r="ARS289" s="282"/>
      <c r="ART289" s="282"/>
      <c r="ARU289" s="282"/>
      <c r="ARV289" s="282"/>
      <c r="ARW289" s="282"/>
      <c r="ARX289" s="282"/>
      <c r="ARY289" s="282"/>
      <c r="ARZ289" s="282"/>
      <c r="ASA289" s="282"/>
      <c r="ASB289" s="282"/>
      <c r="ASC289" s="282"/>
      <c r="ASD289" s="282"/>
      <c r="ASE289" s="282"/>
      <c r="ASF289" s="282"/>
      <c r="ASG289" s="282"/>
      <c r="ASH289" s="282"/>
      <c r="ASI289" s="282"/>
      <c r="ASJ289" s="282"/>
      <c r="ASK289" s="282"/>
      <c r="ASL289" s="282"/>
      <c r="ASM289" s="282"/>
      <c r="ASN289" s="282"/>
      <c r="ASO289" s="282"/>
      <c r="ASP289" s="282"/>
      <c r="ASQ289" s="282"/>
      <c r="ASR289" s="282"/>
      <c r="ASS289" s="282"/>
      <c r="AST289" s="282"/>
      <c r="ASU289" s="282"/>
      <c r="ASV289" s="282"/>
      <c r="ASW289" s="282"/>
      <c r="ASX289" s="282"/>
      <c r="ASY289" s="282"/>
      <c r="ASZ289" s="282"/>
      <c r="ATA289" s="282"/>
      <c r="ATB289" s="282"/>
      <c r="ATC289" s="282"/>
      <c r="ATD289" s="282"/>
      <c r="ATE289" s="282"/>
      <c r="ATF289" s="282"/>
      <c r="ATG289" s="282"/>
      <c r="ATH289" s="282"/>
      <c r="ATI289" s="282"/>
      <c r="ATJ289" s="282"/>
      <c r="ATK289" s="282"/>
      <c r="ATL289" s="282"/>
      <c r="ATM289" s="282"/>
      <c r="ATN289" s="282"/>
      <c r="ATO289" s="282"/>
      <c r="ATP289" s="282"/>
      <c r="ATQ289" s="282"/>
      <c r="ATR289" s="282"/>
      <c r="ATS289" s="282"/>
      <c r="ATT289" s="282"/>
      <c r="ATU289" s="282"/>
      <c r="ATV289" s="282"/>
      <c r="ATW289" s="282"/>
      <c r="ATX289" s="282"/>
      <c r="ATY289" s="282"/>
      <c r="ATZ289" s="282"/>
      <c r="AUA289" s="282"/>
      <c r="AUB289" s="282"/>
      <c r="AUC289" s="282"/>
      <c r="AUD289" s="282"/>
      <c r="AUE289" s="282"/>
      <c r="AUF289" s="282"/>
      <c r="AUG289" s="282"/>
      <c r="AUH289" s="282"/>
      <c r="AUI289" s="282"/>
      <c r="AUJ289" s="282"/>
      <c r="AUK289" s="282"/>
      <c r="AUL289" s="282"/>
      <c r="AUM289" s="282"/>
      <c r="AUN289" s="282"/>
      <c r="AUO289" s="282"/>
      <c r="AUP289" s="282"/>
      <c r="AUQ289" s="282"/>
      <c r="AUR289" s="282"/>
      <c r="AUS289" s="282"/>
      <c r="AUT289" s="282"/>
      <c r="AUU289" s="282"/>
      <c r="AUV289" s="282"/>
      <c r="AUW289" s="282"/>
      <c r="AUX289" s="282"/>
      <c r="AUY289" s="282"/>
      <c r="AUZ289" s="282"/>
      <c r="AVA289" s="282"/>
      <c r="AVB289" s="282"/>
      <c r="AVC289" s="282"/>
      <c r="AVD289" s="282"/>
      <c r="AVE289" s="282"/>
      <c r="AVF289" s="282"/>
      <c r="AVG289" s="282"/>
      <c r="AVH289" s="282"/>
      <c r="AVI289" s="282"/>
      <c r="AVJ289" s="282"/>
      <c r="AVK289" s="282"/>
      <c r="AVL289" s="282"/>
      <c r="AVM289" s="282"/>
      <c r="AVN289" s="282"/>
      <c r="AVO289" s="282"/>
      <c r="AVP289" s="282"/>
      <c r="AVQ289" s="282"/>
      <c r="AVR289" s="282"/>
      <c r="AVS289" s="282"/>
      <c r="AVT289" s="282"/>
      <c r="AVU289" s="282"/>
      <c r="AVV289" s="282"/>
      <c r="AVW289" s="282"/>
      <c r="AVX289" s="282"/>
      <c r="AVY289" s="282"/>
      <c r="AVZ289" s="282"/>
      <c r="AWA289" s="282"/>
      <c r="AWB289" s="282"/>
      <c r="AWC289" s="282"/>
      <c r="AWD289" s="282"/>
      <c r="AWE289" s="282"/>
      <c r="AWF289" s="282"/>
      <c r="AWG289" s="282"/>
      <c r="AWH289" s="282"/>
      <c r="AWI289" s="282"/>
      <c r="AWJ289" s="282"/>
      <c r="AWK289" s="282"/>
      <c r="AWL289" s="282"/>
      <c r="AWM289" s="282"/>
      <c r="AWN289" s="282"/>
      <c r="AWO289" s="282"/>
      <c r="AWP289" s="282"/>
      <c r="AWQ289" s="282"/>
      <c r="AWR289" s="282"/>
      <c r="AWS289" s="282"/>
      <c r="AWT289" s="282"/>
      <c r="AWU289" s="282"/>
      <c r="AWV289" s="282"/>
      <c r="AWW289" s="282"/>
      <c r="AWX289" s="282"/>
      <c r="AWY289" s="282"/>
      <c r="AWZ289" s="282"/>
      <c r="AXA289" s="282"/>
      <c r="AXB289" s="282"/>
      <c r="AXC289" s="282"/>
      <c r="AXD289" s="282"/>
      <c r="AXE289" s="282"/>
      <c r="AXF289" s="282"/>
      <c r="AXG289" s="282"/>
      <c r="AXH289" s="282"/>
      <c r="AXI289" s="282"/>
      <c r="AXJ289" s="282"/>
      <c r="AXK289" s="282"/>
      <c r="AXL289" s="282"/>
      <c r="AXM289" s="282"/>
      <c r="AXN289" s="282"/>
      <c r="AXO289" s="282"/>
      <c r="AXP289" s="282"/>
      <c r="AXQ289" s="282"/>
      <c r="AXR289" s="282"/>
      <c r="AXS289" s="282"/>
      <c r="AXT289" s="282"/>
      <c r="AXU289" s="282"/>
      <c r="AXV289" s="282"/>
      <c r="AXW289" s="282"/>
      <c r="AXX289" s="282"/>
      <c r="AXY289" s="282"/>
      <c r="AXZ289" s="282"/>
      <c r="AYA289" s="282"/>
      <c r="AYB289" s="282"/>
      <c r="AYC289" s="282"/>
      <c r="AYD289" s="282"/>
      <c r="AYE289" s="282"/>
      <c r="AYF289" s="282"/>
      <c r="AYG289" s="282"/>
      <c r="AYH289" s="282"/>
      <c r="AYI289" s="282"/>
      <c r="AYJ289" s="282"/>
      <c r="AYK289" s="282"/>
      <c r="AYL289" s="282"/>
      <c r="AYM289" s="282"/>
      <c r="AYN289" s="282"/>
      <c r="AYO289" s="282"/>
      <c r="AYP289" s="282"/>
      <c r="AYQ289" s="282"/>
      <c r="AYR289" s="282"/>
      <c r="AYS289" s="282"/>
      <c r="AYT289" s="282"/>
      <c r="AYU289" s="282"/>
      <c r="AYV289" s="282"/>
      <c r="AYW289" s="282"/>
      <c r="AYX289" s="282"/>
      <c r="AYY289" s="282"/>
      <c r="AYZ289" s="282"/>
      <c r="AZA289" s="282"/>
      <c r="AZB289" s="282"/>
      <c r="AZC289" s="282"/>
      <c r="AZD289" s="282"/>
      <c r="AZE289" s="282"/>
      <c r="AZF289" s="282"/>
      <c r="AZG289" s="282"/>
      <c r="AZH289" s="282"/>
      <c r="AZI289" s="282"/>
      <c r="AZJ289" s="282"/>
      <c r="AZK289" s="282"/>
      <c r="AZL289" s="282"/>
      <c r="AZM289" s="282"/>
      <c r="AZN289" s="282"/>
      <c r="AZO289" s="282"/>
      <c r="AZP289" s="282"/>
      <c r="AZQ289" s="282"/>
      <c r="AZR289" s="282"/>
      <c r="AZS289" s="282"/>
      <c r="AZT289" s="282"/>
      <c r="AZU289" s="282"/>
      <c r="AZV289" s="282"/>
      <c r="AZW289" s="282"/>
      <c r="AZX289" s="282"/>
      <c r="AZY289" s="282"/>
      <c r="AZZ289" s="282"/>
      <c r="BAA289" s="282"/>
      <c r="BAB289" s="282"/>
      <c r="BAC289" s="282"/>
      <c r="BAD289" s="282"/>
      <c r="BAE289" s="282"/>
      <c r="BAF289" s="282"/>
      <c r="BAG289" s="282"/>
      <c r="BAH289" s="282"/>
      <c r="BAI289" s="282"/>
      <c r="BAJ289" s="282"/>
      <c r="BAK289" s="282"/>
      <c r="BAL289" s="282"/>
      <c r="BAM289" s="282"/>
      <c r="BAN289" s="282"/>
      <c r="BAO289" s="282"/>
      <c r="BAP289" s="282"/>
      <c r="BAQ289" s="282"/>
      <c r="BAR289" s="282"/>
      <c r="BAS289" s="282"/>
      <c r="BAT289" s="282"/>
      <c r="BAU289" s="282"/>
      <c r="BAV289" s="282"/>
      <c r="BAW289" s="282"/>
      <c r="BAX289" s="282"/>
      <c r="BAY289" s="282"/>
      <c r="BAZ289" s="282"/>
      <c r="BBA289" s="282"/>
      <c r="BBB289" s="282"/>
      <c r="BBC289" s="282"/>
      <c r="BBD289" s="282"/>
      <c r="BBE289" s="282"/>
      <c r="BBF289" s="282"/>
      <c r="BBG289" s="282"/>
      <c r="BBH289" s="282"/>
      <c r="BBI289" s="282"/>
      <c r="BBJ289" s="282"/>
      <c r="BBK289" s="282"/>
      <c r="BBL289" s="282"/>
      <c r="BBM289" s="282"/>
      <c r="BBN289" s="282"/>
      <c r="BBO289" s="282"/>
      <c r="BBP289" s="282"/>
      <c r="BBQ289" s="282"/>
      <c r="BBR289" s="282"/>
      <c r="BBS289" s="282"/>
      <c r="BBT289" s="282"/>
      <c r="BBU289" s="282"/>
      <c r="BBV289" s="282"/>
      <c r="BBW289" s="282"/>
      <c r="BBX289" s="282"/>
      <c r="BBY289" s="282"/>
      <c r="BBZ289" s="282"/>
      <c r="BCA289" s="282"/>
      <c r="BCB289" s="282"/>
      <c r="BCC289" s="282"/>
      <c r="BCD289" s="282"/>
      <c r="BCE289" s="282"/>
      <c r="BCF289" s="282"/>
      <c r="BCG289" s="282"/>
      <c r="BCH289" s="282"/>
      <c r="BCI289" s="282"/>
      <c r="BCJ289" s="282"/>
      <c r="BCK289" s="282"/>
      <c r="BCL289" s="282"/>
      <c r="BCM289" s="282"/>
      <c r="BCN289" s="282"/>
      <c r="BCO289" s="282"/>
      <c r="BCP289" s="282"/>
      <c r="BCQ289" s="282"/>
      <c r="BCR289" s="282"/>
      <c r="BCS289" s="282"/>
      <c r="BCT289" s="282"/>
      <c r="BCU289" s="282"/>
      <c r="BCV289" s="282"/>
      <c r="BCW289" s="282"/>
      <c r="BCX289" s="282"/>
      <c r="BCY289" s="282"/>
      <c r="BCZ289" s="282"/>
      <c r="BDA289" s="282"/>
      <c r="BDB289" s="282"/>
      <c r="BDC289" s="282"/>
      <c r="BDD289" s="282"/>
      <c r="BDE289" s="282"/>
      <c r="BDF289" s="282"/>
      <c r="BDG289" s="282"/>
      <c r="BDH289" s="282"/>
      <c r="BDI289" s="282"/>
      <c r="BDJ289" s="282"/>
      <c r="BDK289" s="282"/>
      <c r="BDL289" s="282"/>
      <c r="BDM289" s="282"/>
      <c r="BDN289" s="282"/>
      <c r="BDO289" s="282"/>
      <c r="BDP289" s="282"/>
      <c r="BDQ289" s="282"/>
      <c r="BDR289" s="282"/>
      <c r="BDS289" s="282"/>
      <c r="BDT289" s="282"/>
      <c r="BDU289" s="282"/>
      <c r="BDV289" s="282"/>
      <c r="BDW289" s="282"/>
      <c r="BDX289" s="282"/>
      <c r="BDY289" s="282"/>
      <c r="BDZ289" s="282"/>
      <c r="BEA289" s="282"/>
      <c r="BEB289" s="282"/>
      <c r="BEC289" s="282"/>
      <c r="BED289" s="282"/>
      <c r="BEE289" s="282"/>
      <c r="BEF289" s="282"/>
      <c r="BEG289" s="282"/>
      <c r="BEH289" s="282"/>
      <c r="BEI289" s="282"/>
      <c r="BEJ289" s="282"/>
      <c r="BEK289" s="282"/>
      <c r="BEL289" s="282"/>
      <c r="BEM289" s="282"/>
      <c r="BEN289" s="282"/>
      <c r="BEO289" s="282"/>
      <c r="BEP289" s="282"/>
      <c r="BEQ289" s="282"/>
      <c r="BER289" s="282"/>
      <c r="BES289" s="282"/>
      <c r="BET289" s="282"/>
      <c r="BEU289" s="282"/>
      <c r="BEV289" s="282"/>
      <c r="BEW289" s="282"/>
      <c r="BEX289" s="282"/>
      <c r="BEY289" s="282"/>
      <c r="BEZ289" s="282"/>
      <c r="BFA289" s="282"/>
      <c r="BFB289" s="282"/>
      <c r="BFC289" s="282"/>
      <c r="BFD289" s="282"/>
      <c r="BFE289" s="282"/>
      <c r="BFF289" s="282"/>
      <c r="BFG289" s="282"/>
      <c r="BFH289" s="282"/>
      <c r="BFI289" s="282"/>
      <c r="BFJ289" s="282"/>
      <c r="BFK289" s="282"/>
      <c r="BFL289" s="282"/>
      <c r="BFM289" s="282"/>
      <c r="BFN289" s="282"/>
      <c r="BFO289" s="282"/>
      <c r="BFP289" s="282"/>
      <c r="BFQ289" s="282"/>
      <c r="BFR289" s="282"/>
      <c r="BFS289" s="282"/>
      <c r="BFT289" s="282"/>
      <c r="BFU289" s="282"/>
      <c r="BFV289" s="282"/>
      <c r="BFW289" s="282"/>
      <c r="BFX289" s="282"/>
      <c r="BFY289" s="282"/>
      <c r="BFZ289" s="282"/>
      <c r="BGA289" s="282"/>
      <c r="BGB289" s="282"/>
      <c r="BGC289" s="282"/>
      <c r="BGD289" s="282"/>
      <c r="BGE289" s="282"/>
      <c r="BGF289" s="282"/>
      <c r="BGG289" s="282"/>
      <c r="BGH289" s="282"/>
      <c r="BGI289" s="282"/>
      <c r="BGJ289" s="282"/>
      <c r="BGK289" s="282"/>
      <c r="BGL289" s="282"/>
      <c r="BGM289" s="282"/>
      <c r="BGN289" s="282"/>
      <c r="BGO289" s="282"/>
      <c r="BGP289" s="282"/>
      <c r="BGQ289" s="282"/>
      <c r="BGR289" s="282"/>
      <c r="BGS289" s="282"/>
      <c r="BGT289" s="282"/>
      <c r="BGU289" s="282"/>
      <c r="BGV289" s="282"/>
      <c r="BGW289" s="282"/>
      <c r="BGX289" s="282"/>
      <c r="BGY289" s="282"/>
      <c r="BGZ289" s="282"/>
      <c r="BHA289" s="282"/>
      <c r="BHB289" s="282"/>
      <c r="BHC289" s="282"/>
      <c r="BHD289" s="282"/>
      <c r="BHE289" s="282"/>
      <c r="BHF289" s="282"/>
      <c r="BHG289" s="282"/>
      <c r="BHH289" s="282"/>
      <c r="BHI289" s="282"/>
      <c r="BHJ289" s="282"/>
      <c r="BHK289" s="282"/>
      <c r="BHL289" s="282"/>
      <c r="BHM289" s="282"/>
      <c r="BHN289" s="282"/>
      <c r="BHO289" s="282"/>
      <c r="BHP289" s="282"/>
      <c r="BHQ289" s="282"/>
      <c r="BHR289" s="282"/>
      <c r="BHS289" s="282"/>
      <c r="BHT289" s="282"/>
      <c r="BHU289" s="282"/>
      <c r="BHV289" s="282"/>
      <c r="BHW289" s="282"/>
      <c r="BHX289" s="282"/>
      <c r="BHY289" s="282"/>
      <c r="BHZ289" s="282"/>
      <c r="BIA289" s="282"/>
      <c r="BIB289" s="282"/>
      <c r="BIC289" s="282"/>
      <c r="BID289" s="282"/>
      <c r="BIE289" s="282"/>
      <c r="BIF289" s="282"/>
      <c r="BIG289" s="282"/>
      <c r="BIH289" s="282"/>
      <c r="BII289" s="282"/>
      <c r="BIJ289" s="282"/>
      <c r="BIK289" s="282"/>
      <c r="BIL289" s="282"/>
      <c r="BIM289" s="282"/>
      <c r="BIN289" s="282"/>
      <c r="BIO289" s="282"/>
      <c r="BIP289" s="282"/>
      <c r="BIQ289" s="282"/>
      <c r="BIR289" s="282"/>
      <c r="BIS289" s="282"/>
      <c r="BIT289" s="282"/>
      <c r="BIU289" s="282"/>
      <c r="BIV289" s="282"/>
      <c r="BIW289" s="282"/>
      <c r="BIX289" s="282"/>
      <c r="BIY289" s="282"/>
      <c r="BIZ289" s="282"/>
      <c r="BJA289" s="282"/>
      <c r="BJB289" s="282"/>
      <c r="BJC289" s="282"/>
      <c r="BJD289" s="282"/>
      <c r="BJE289" s="282"/>
      <c r="BJF289" s="282"/>
      <c r="BJG289" s="282"/>
      <c r="BJH289" s="282"/>
      <c r="BJI289" s="282"/>
      <c r="BJJ289" s="282"/>
      <c r="BJK289" s="282"/>
      <c r="BJL289" s="282"/>
      <c r="BJM289" s="282"/>
      <c r="BJN289" s="282"/>
      <c r="BJO289" s="282"/>
      <c r="BJP289" s="282"/>
      <c r="BJQ289" s="282"/>
      <c r="BJR289" s="282"/>
      <c r="BJS289" s="282"/>
      <c r="BJT289" s="282"/>
      <c r="BJU289" s="282"/>
      <c r="BJV289" s="282"/>
      <c r="BJW289" s="282"/>
      <c r="BJX289" s="282"/>
      <c r="BJY289" s="282"/>
      <c r="BJZ289" s="282"/>
      <c r="BKA289" s="282"/>
      <c r="BKB289" s="282"/>
      <c r="BKC289" s="282"/>
      <c r="BKD289" s="282"/>
      <c r="BKE289" s="282"/>
      <c r="BKF289" s="282"/>
      <c r="BKG289" s="282"/>
      <c r="BKH289" s="282"/>
      <c r="BKI289" s="282"/>
      <c r="BKJ289" s="282"/>
      <c r="BKK289" s="282"/>
      <c r="BKL289" s="282"/>
      <c r="BKM289" s="282"/>
      <c r="BKN289" s="282"/>
      <c r="BKO289" s="282"/>
      <c r="BKP289" s="282"/>
      <c r="BKQ289" s="282"/>
      <c r="BKR289" s="282"/>
      <c r="BKS289" s="282"/>
      <c r="BKT289" s="282"/>
      <c r="BKU289" s="282"/>
      <c r="BKV289" s="282"/>
      <c r="BKW289" s="282"/>
      <c r="BKX289" s="282"/>
      <c r="BKY289" s="282"/>
      <c r="BKZ289" s="282"/>
      <c r="BLA289" s="282"/>
      <c r="BLB289" s="282"/>
      <c r="BLC289" s="282"/>
      <c r="BLD289" s="282"/>
      <c r="BLE289" s="282"/>
      <c r="BLF289" s="282"/>
      <c r="BLG289" s="282"/>
      <c r="BLH289" s="282"/>
      <c r="BLI289" s="282"/>
      <c r="BLJ289" s="282"/>
      <c r="BLK289" s="282"/>
      <c r="BLL289" s="282"/>
      <c r="BLM289" s="282"/>
      <c r="BLN289" s="282"/>
      <c r="BLO289" s="282"/>
      <c r="BLP289" s="282"/>
      <c r="BLQ289" s="282"/>
      <c r="BLR289" s="282"/>
      <c r="BLS289" s="282"/>
      <c r="BLT289" s="282"/>
      <c r="BLU289" s="282"/>
      <c r="BLV289" s="282"/>
      <c r="BLW289" s="282"/>
      <c r="BLX289" s="282"/>
      <c r="BLY289" s="282"/>
      <c r="BLZ289" s="282"/>
      <c r="BMA289" s="282"/>
      <c r="BMB289" s="282"/>
      <c r="BMC289" s="282"/>
      <c r="BMD289" s="282"/>
      <c r="BME289" s="282"/>
      <c r="BMF289" s="282"/>
      <c r="BMG289" s="282"/>
      <c r="BMH289" s="282"/>
      <c r="BMI289" s="282"/>
      <c r="BMJ289" s="282"/>
      <c r="BMK289" s="282"/>
      <c r="BML289" s="282"/>
      <c r="BMM289" s="282"/>
      <c r="BMN289" s="282"/>
      <c r="BMO289" s="282"/>
      <c r="BMP289" s="282"/>
      <c r="BMQ289" s="282"/>
      <c r="BMR289" s="282"/>
      <c r="BMS289" s="282"/>
      <c r="BMT289" s="282"/>
      <c r="BMU289" s="282"/>
      <c r="BMV289" s="282"/>
      <c r="BMW289" s="282"/>
      <c r="BMX289" s="282"/>
      <c r="BMY289" s="282"/>
      <c r="BMZ289" s="282"/>
      <c r="BNA289" s="282"/>
      <c r="BNB289" s="282"/>
      <c r="BNC289" s="282"/>
      <c r="BND289" s="282"/>
      <c r="BNE289" s="282"/>
      <c r="BNF289" s="282"/>
      <c r="BNG289" s="282"/>
      <c r="BNH289" s="282"/>
      <c r="BNI289" s="282"/>
      <c r="BNJ289" s="282"/>
      <c r="BNK289" s="282"/>
      <c r="BNL289" s="282"/>
      <c r="BNM289" s="282"/>
      <c r="BNN289" s="282"/>
      <c r="BNO289" s="282"/>
      <c r="BNP289" s="282"/>
      <c r="BNQ289" s="282"/>
      <c r="BNR289" s="282"/>
      <c r="BNS289" s="282"/>
      <c r="BNT289" s="282"/>
      <c r="BNU289" s="282"/>
      <c r="BNV289" s="282"/>
      <c r="BNW289" s="282"/>
      <c r="BNX289" s="282"/>
      <c r="BNY289" s="282"/>
      <c r="BNZ289" s="282"/>
      <c r="BOA289" s="282"/>
      <c r="BOB289" s="282"/>
      <c r="BOC289" s="282"/>
      <c r="BOD289" s="282"/>
      <c r="BOE289" s="282"/>
      <c r="BOF289" s="282"/>
      <c r="BOG289" s="282"/>
      <c r="BOH289" s="282"/>
      <c r="BOI289" s="282"/>
      <c r="BOJ289" s="282"/>
      <c r="BOK289" s="282"/>
      <c r="BOL289" s="282"/>
      <c r="BOM289" s="282"/>
      <c r="BON289" s="282"/>
      <c r="BOO289" s="282"/>
      <c r="BOP289" s="282"/>
      <c r="BOQ289" s="282"/>
      <c r="BOR289" s="282"/>
      <c r="BOS289" s="282"/>
      <c r="BOT289" s="282"/>
      <c r="BOU289" s="282"/>
      <c r="BOV289" s="282"/>
      <c r="BOW289" s="282"/>
      <c r="BOX289" s="282"/>
      <c r="BOY289" s="282"/>
      <c r="BOZ289" s="282"/>
      <c r="BPA289" s="282"/>
      <c r="BPB289" s="282"/>
      <c r="BPC289" s="282"/>
      <c r="BPD289" s="282"/>
      <c r="BPE289" s="282"/>
      <c r="BPF289" s="282"/>
      <c r="BPG289" s="282"/>
      <c r="BPH289" s="282"/>
      <c r="BPI289" s="282"/>
      <c r="BPJ289" s="282"/>
      <c r="BPK289" s="282"/>
      <c r="BPL289" s="282"/>
      <c r="BPM289" s="282"/>
      <c r="BPN289" s="282"/>
      <c r="BPO289" s="282"/>
      <c r="BPP289" s="282"/>
      <c r="BPQ289" s="282"/>
      <c r="BPR289" s="282"/>
      <c r="BPS289" s="282"/>
      <c r="BPT289" s="282"/>
      <c r="BPU289" s="282"/>
      <c r="BPV289" s="282"/>
      <c r="BPW289" s="282"/>
      <c r="BPX289" s="282"/>
      <c r="BPY289" s="282"/>
      <c r="BPZ289" s="282"/>
      <c r="BQA289" s="282"/>
      <c r="BQB289" s="282"/>
      <c r="BQC289" s="282"/>
      <c r="BQD289" s="282"/>
      <c r="BQE289" s="282"/>
      <c r="BQF289" s="282"/>
      <c r="BQG289" s="282"/>
      <c r="BQH289" s="282"/>
      <c r="BQI289" s="282"/>
      <c r="BQJ289" s="282"/>
      <c r="BQK289" s="282"/>
      <c r="BQL289" s="282"/>
      <c r="BQM289" s="282"/>
      <c r="BQN289" s="282"/>
      <c r="BQO289" s="282"/>
      <c r="BQP289" s="282"/>
      <c r="BQQ289" s="282"/>
      <c r="BQR289" s="282"/>
      <c r="BQS289" s="282"/>
      <c r="BQT289" s="282"/>
      <c r="BQU289" s="282"/>
      <c r="BQV289" s="282"/>
      <c r="BQW289" s="282"/>
      <c r="BQX289" s="282"/>
      <c r="BQY289" s="282"/>
      <c r="BQZ289" s="282"/>
      <c r="BRA289" s="282"/>
      <c r="BRB289" s="282"/>
      <c r="BRC289" s="282"/>
      <c r="BRD289" s="282"/>
      <c r="BRE289" s="282"/>
      <c r="BRF289" s="282"/>
      <c r="BRG289" s="282"/>
      <c r="BRH289" s="282"/>
      <c r="BRI289" s="282"/>
      <c r="BRJ289" s="282"/>
      <c r="BRK289" s="282"/>
      <c r="BRL289" s="282"/>
      <c r="BRM289" s="282"/>
      <c r="BRN289" s="282"/>
      <c r="BRO289" s="282"/>
      <c r="BRP289" s="282"/>
      <c r="BRQ289" s="282"/>
      <c r="BRR289" s="282"/>
      <c r="BRS289" s="282"/>
      <c r="BRT289" s="282"/>
      <c r="BRU289" s="282"/>
      <c r="BRV289" s="282"/>
      <c r="BRW289" s="282"/>
      <c r="BRX289" s="282"/>
      <c r="BRY289" s="282"/>
      <c r="BRZ289" s="282"/>
      <c r="BSA289" s="282"/>
      <c r="BSB289" s="282"/>
      <c r="BSC289" s="282"/>
      <c r="BSD289" s="282"/>
      <c r="BSE289" s="282"/>
      <c r="BSF289" s="282"/>
      <c r="BSG289" s="282"/>
      <c r="BSH289" s="282"/>
      <c r="BSI289" s="282"/>
      <c r="BSJ289" s="282"/>
      <c r="BSK289" s="282"/>
      <c r="BSL289" s="282"/>
      <c r="BSM289" s="282"/>
      <c r="BSN289" s="282"/>
      <c r="BSO289" s="282"/>
      <c r="BSP289" s="282"/>
      <c r="BSQ289" s="282"/>
      <c r="BSR289" s="282"/>
      <c r="BSS289" s="282"/>
      <c r="BST289" s="282"/>
      <c r="BSU289" s="282"/>
      <c r="BSV289" s="282"/>
      <c r="BSW289" s="282"/>
      <c r="BSX289" s="282"/>
      <c r="BSY289" s="282"/>
      <c r="BSZ289" s="282"/>
      <c r="BTA289" s="282"/>
      <c r="BTB289" s="282"/>
      <c r="BTC289" s="282"/>
      <c r="BTD289" s="282"/>
      <c r="BTE289" s="282"/>
      <c r="BTF289" s="282"/>
      <c r="BTG289" s="282"/>
      <c r="BTH289" s="282"/>
      <c r="BTI289" s="282"/>
      <c r="BTJ289" s="282"/>
      <c r="BTK289" s="282"/>
      <c r="BTL289" s="282"/>
      <c r="BTM289" s="282"/>
      <c r="BTN289" s="282"/>
      <c r="BTO289" s="282"/>
      <c r="BTP289" s="282"/>
      <c r="BTQ289" s="282"/>
      <c r="BTR289" s="282"/>
      <c r="BTS289" s="282"/>
      <c r="BTT289" s="282"/>
      <c r="BTU289" s="282"/>
      <c r="BTV289" s="282"/>
      <c r="BTW289" s="282"/>
      <c r="BTX289" s="282"/>
      <c r="BTY289" s="282"/>
      <c r="BTZ289" s="282"/>
      <c r="BUA289" s="282"/>
      <c r="BUB289" s="282"/>
      <c r="BUC289" s="282"/>
      <c r="BUD289" s="282"/>
      <c r="BUE289" s="282"/>
      <c r="BUF289" s="282"/>
      <c r="BUG289" s="282"/>
      <c r="BUH289" s="282"/>
      <c r="BUI289" s="282"/>
      <c r="BUJ289" s="282"/>
      <c r="BUK289" s="282"/>
      <c r="BUL289" s="282"/>
      <c r="BUM289" s="282"/>
      <c r="BUN289" s="282"/>
      <c r="BUO289" s="282"/>
      <c r="BUP289" s="282"/>
      <c r="BUQ289" s="282"/>
      <c r="BUR289" s="282"/>
      <c r="BUS289" s="282"/>
      <c r="BUT289" s="282"/>
      <c r="BUU289" s="282"/>
      <c r="BUV289" s="282"/>
      <c r="BUW289" s="282"/>
      <c r="BUX289" s="282"/>
      <c r="BUY289" s="282"/>
      <c r="BUZ289" s="282"/>
      <c r="BVA289" s="282"/>
      <c r="BVB289" s="282"/>
      <c r="BVC289" s="282"/>
      <c r="BVD289" s="282"/>
      <c r="BVE289" s="282"/>
      <c r="BVF289" s="282"/>
      <c r="BVG289" s="282"/>
      <c r="BVH289" s="282"/>
      <c r="BVI289" s="282"/>
      <c r="BVJ289" s="282"/>
      <c r="BVK289" s="282"/>
      <c r="BVL289" s="282"/>
      <c r="BVM289" s="282"/>
      <c r="BVN289" s="282"/>
      <c r="BVO289" s="282"/>
      <c r="BVP289" s="282"/>
      <c r="BVQ289" s="282"/>
      <c r="BVR289" s="282"/>
      <c r="BVS289" s="282"/>
      <c r="BVT289" s="282"/>
      <c r="BVU289" s="282"/>
      <c r="BVV289" s="282"/>
      <c r="BVW289" s="282"/>
      <c r="BVX289" s="282"/>
      <c r="BVY289" s="282"/>
      <c r="BVZ289" s="282"/>
      <c r="BWA289" s="282"/>
      <c r="BWB289" s="282"/>
      <c r="BWC289" s="282"/>
      <c r="BWD289" s="282"/>
      <c r="BWE289" s="282"/>
      <c r="BWF289" s="282"/>
      <c r="BWG289" s="282"/>
      <c r="BWH289" s="282"/>
      <c r="BWI289" s="282"/>
      <c r="BWJ289" s="282"/>
      <c r="BWK289" s="282"/>
      <c r="BWL289" s="282"/>
      <c r="BWM289" s="282"/>
      <c r="BWN289" s="282"/>
      <c r="BWO289" s="282"/>
      <c r="BWP289" s="282"/>
      <c r="BWQ289" s="282"/>
      <c r="BWR289" s="282"/>
      <c r="BWS289" s="282"/>
      <c r="BWT289" s="282"/>
      <c r="BWU289" s="282"/>
      <c r="BWV289" s="282"/>
      <c r="BWW289" s="282"/>
      <c r="BWX289" s="282"/>
      <c r="BWY289" s="282"/>
      <c r="BWZ289" s="282"/>
      <c r="BXA289" s="282"/>
      <c r="BXB289" s="282"/>
      <c r="BXC289" s="282"/>
      <c r="BXD289" s="282"/>
      <c r="BXE289" s="282"/>
      <c r="BXF289" s="282"/>
      <c r="BXG289" s="282"/>
      <c r="BXH289" s="282"/>
      <c r="BXI289" s="282"/>
      <c r="BXJ289" s="282"/>
      <c r="BXK289" s="282"/>
      <c r="BXL289" s="282"/>
      <c r="BXM289" s="282"/>
      <c r="BXN289" s="282"/>
      <c r="BXO289" s="282"/>
      <c r="BXP289" s="282"/>
      <c r="BXQ289" s="282"/>
      <c r="BXR289" s="282"/>
      <c r="BXS289" s="282"/>
      <c r="BXT289" s="282"/>
      <c r="BXU289" s="282"/>
      <c r="BXV289" s="282"/>
      <c r="BXW289" s="282"/>
      <c r="BXX289" s="282"/>
      <c r="BXY289" s="282"/>
      <c r="BXZ289" s="282"/>
      <c r="BYA289" s="282"/>
      <c r="BYB289" s="282"/>
      <c r="BYC289" s="282"/>
      <c r="BYD289" s="282"/>
      <c r="BYE289" s="282"/>
      <c r="BYF289" s="282"/>
      <c r="BYG289" s="282"/>
      <c r="BYH289" s="282"/>
      <c r="BYI289" s="282"/>
      <c r="BYJ289" s="282"/>
      <c r="BYK289" s="282"/>
      <c r="BYL289" s="282"/>
      <c r="BYM289" s="282"/>
      <c r="BYN289" s="282"/>
      <c r="BYO289" s="282"/>
      <c r="BYP289" s="282"/>
      <c r="BYQ289" s="282"/>
      <c r="BYR289" s="282"/>
      <c r="BYS289" s="282"/>
      <c r="BYT289" s="282"/>
      <c r="BYU289" s="282"/>
      <c r="BYV289" s="282"/>
      <c r="BYW289" s="282"/>
      <c r="BYX289" s="282"/>
      <c r="BYY289" s="282"/>
      <c r="BYZ289" s="282"/>
      <c r="BZA289" s="282"/>
      <c r="BZB289" s="282"/>
      <c r="BZC289" s="282"/>
      <c r="BZD289" s="282"/>
      <c r="BZE289" s="282"/>
      <c r="BZF289" s="282"/>
    </row>
    <row r="290" spans="1:2034" ht="19.5" thickBot="1">
      <c r="A290" s="525" t="s">
        <v>1104</v>
      </c>
      <c r="B290" s="422"/>
      <c r="C290" s="422"/>
      <c r="D290" s="422"/>
      <c r="E290" s="423"/>
      <c r="F290" s="24"/>
      <c r="G290" s="78"/>
      <c r="H290" s="24"/>
      <c r="I290" s="24"/>
      <c r="J290" s="85" t="s">
        <v>108</v>
      </c>
      <c r="K290" s="150" t="s">
        <v>109</v>
      </c>
    </row>
    <row r="291" spans="1:2034" ht="18.75">
      <c r="A291" s="489" t="s">
        <v>220</v>
      </c>
      <c r="B291" s="422"/>
      <c r="C291" s="422"/>
      <c r="D291" s="422"/>
      <c r="E291" s="423"/>
      <c r="F291" s="7"/>
      <c r="G291" s="15"/>
      <c r="H291" s="7"/>
      <c r="I291" s="7"/>
      <c r="J291" s="37">
        <v>4600</v>
      </c>
      <c r="K291" s="66">
        <v>14</v>
      </c>
    </row>
    <row r="292" spans="1:2034" ht="19.5" thickBot="1">
      <c r="A292" s="489" t="s">
        <v>171</v>
      </c>
      <c r="B292" s="422"/>
      <c r="C292" s="422"/>
      <c r="D292" s="422"/>
      <c r="E292" s="423"/>
      <c r="F292" s="77"/>
      <c r="G292" s="82"/>
      <c r="H292" s="77"/>
      <c r="I292" s="77"/>
      <c r="J292" s="54">
        <v>7800</v>
      </c>
      <c r="K292" s="66">
        <v>26</v>
      </c>
    </row>
    <row r="293" spans="1:2034" ht="19.5" thickBot="1">
      <c r="A293" s="489" t="s">
        <v>172</v>
      </c>
      <c r="B293" s="422"/>
      <c r="C293" s="422"/>
      <c r="D293" s="422"/>
      <c r="E293" s="423"/>
      <c r="F293" s="24"/>
      <c r="G293" s="78"/>
      <c r="H293" s="24"/>
      <c r="I293" s="24"/>
      <c r="J293" s="37">
        <v>5600</v>
      </c>
      <c r="K293" s="66">
        <v>21</v>
      </c>
    </row>
    <row r="294" spans="1:2034" ht="19.5" thickBot="1">
      <c r="A294" s="489" t="s">
        <v>584</v>
      </c>
      <c r="B294" s="422"/>
      <c r="C294" s="422"/>
      <c r="D294" s="422"/>
      <c r="E294" s="423"/>
      <c r="F294" s="24"/>
      <c r="G294" s="78"/>
      <c r="H294" s="24"/>
      <c r="I294" s="24"/>
      <c r="J294" s="37">
        <v>16000</v>
      </c>
      <c r="K294" s="66">
        <v>44.4</v>
      </c>
      <c r="L294" s="369"/>
    </row>
    <row r="295" spans="1:2034" ht="19.5" thickBot="1">
      <c r="A295" s="489" t="s">
        <v>173</v>
      </c>
      <c r="B295" s="422"/>
      <c r="C295" s="422"/>
      <c r="D295" s="422"/>
      <c r="E295" s="423"/>
      <c r="F295" s="24"/>
      <c r="G295" s="78"/>
      <c r="H295" s="24"/>
      <c r="I295" s="24"/>
      <c r="J295" s="37">
        <v>3350</v>
      </c>
      <c r="K295" s="66">
        <v>13.5</v>
      </c>
      <c r="L295" s="369"/>
    </row>
    <row r="296" spans="1:2034" ht="19.5" thickBot="1">
      <c r="A296" s="699" t="s">
        <v>1398</v>
      </c>
      <c r="B296" s="700"/>
      <c r="C296" s="700"/>
      <c r="D296" s="700"/>
      <c r="E296" s="700"/>
      <c r="F296" s="231"/>
      <c r="G296" s="232"/>
      <c r="H296" s="231"/>
      <c r="I296" s="231"/>
      <c r="J296" s="37">
        <v>170</v>
      </c>
      <c r="K296" s="66">
        <v>0.27</v>
      </c>
    </row>
    <row r="297" spans="1:2034" ht="19.5" thickBot="1">
      <c r="A297" s="489" t="s">
        <v>316</v>
      </c>
      <c r="B297" s="422"/>
      <c r="C297" s="422"/>
      <c r="D297" s="422"/>
      <c r="E297" s="423"/>
      <c r="F297" s="24"/>
      <c r="G297" s="78"/>
      <c r="H297" s="24"/>
      <c r="I297" s="24"/>
      <c r="J297" s="37">
        <v>7000</v>
      </c>
      <c r="K297" s="66">
        <v>28</v>
      </c>
    </row>
    <row r="298" spans="1:2034" ht="19.5" thickBot="1">
      <c r="A298" s="489" t="s">
        <v>1040</v>
      </c>
      <c r="B298" s="422"/>
      <c r="C298" s="422"/>
      <c r="D298" s="422"/>
      <c r="E298" s="423"/>
      <c r="F298" s="76"/>
      <c r="G298" s="252"/>
      <c r="H298" s="76"/>
      <c r="I298" s="76"/>
      <c r="J298" s="113">
        <v>1500</v>
      </c>
      <c r="K298" s="262"/>
    </row>
    <row r="299" spans="1:2034" ht="19.5" thickBot="1">
      <c r="A299" s="698"/>
      <c r="B299" s="447"/>
      <c r="C299" s="447"/>
      <c r="D299" s="447"/>
      <c r="E299" s="448"/>
      <c r="F299" s="250"/>
      <c r="G299" s="81"/>
      <c r="H299" s="250"/>
      <c r="I299" s="250"/>
      <c r="J299" s="304"/>
      <c r="K299" s="251"/>
    </row>
    <row r="300" spans="1:2034" ht="26.25" customHeight="1" thickBot="1">
      <c r="A300" s="571" t="s">
        <v>398</v>
      </c>
      <c r="B300" s="701"/>
      <c r="C300" s="701"/>
      <c r="D300" s="701"/>
      <c r="E300" s="701"/>
      <c r="F300" s="572"/>
      <c r="G300" s="572"/>
      <c r="H300" s="572"/>
      <c r="I300" s="572"/>
      <c r="J300" s="572"/>
      <c r="K300" s="573"/>
    </row>
    <row r="301" spans="1:2034" ht="20.25" thickBot="1">
      <c r="A301" s="703"/>
      <c r="B301" s="704"/>
      <c r="C301" s="704"/>
      <c r="D301" s="704"/>
      <c r="E301" s="705"/>
      <c r="F301" s="77"/>
      <c r="G301" s="82"/>
      <c r="H301" s="77"/>
      <c r="I301" s="77"/>
      <c r="J301" s="149" t="s">
        <v>108</v>
      </c>
      <c r="K301" s="151" t="s">
        <v>109</v>
      </c>
    </row>
    <row r="302" spans="1:2034" ht="19.5" thickBot="1">
      <c r="A302" s="695" t="s">
        <v>1399</v>
      </c>
      <c r="B302" s="431"/>
      <c r="C302" s="431"/>
      <c r="D302" s="431"/>
      <c r="E302" s="432"/>
      <c r="F302" s="24"/>
      <c r="G302" s="78"/>
      <c r="H302" s="24"/>
      <c r="I302" s="24"/>
      <c r="J302" s="37">
        <v>750</v>
      </c>
      <c r="K302" s="33">
        <v>2.2999999999999998</v>
      </c>
    </row>
    <row r="303" spans="1:2034" ht="19.5" thickBot="1">
      <c r="A303" s="489" t="s">
        <v>1400</v>
      </c>
      <c r="B303" s="422"/>
      <c r="C303" s="422"/>
      <c r="D303" s="422"/>
      <c r="E303" s="423"/>
      <c r="F303" s="24"/>
      <c r="G303" s="78"/>
      <c r="H303" s="24"/>
      <c r="I303" s="24"/>
      <c r="J303" s="37">
        <v>1350</v>
      </c>
      <c r="K303" s="33">
        <v>5</v>
      </c>
    </row>
    <row r="304" spans="1:2034" ht="19.5" thickBot="1">
      <c r="A304" s="489" t="s">
        <v>1401</v>
      </c>
      <c r="B304" s="422"/>
      <c r="C304" s="422"/>
      <c r="D304" s="422"/>
      <c r="E304" s="423"/>
      <c r="F304" s="24"/>
      <c r="G304" s="78"/>
      <c r="H304" s="24"/>
      <c r="I304" s="24"/>
      <c r="J304" s="37">
        <v>850</v>
      </c>
      <c r="K304" s="33">
        <v>2.7</v>
      </c>
    </row>
    <row r="305" spans="1:12" ht="19.5" thickBot="1">
      <c r="A305" s="489" t="s">
        <v>1402</v>
      </c>
      <c r="B305" s="422"/>
      <c r="C305" s="422"/>
      <c r="D305" s="422"/>
      <c r="E305" s="423"/>
      <c r="F305" s="24"/>
      <c r="G305" s="78"/>
      <c r="H305" s="24"/>
      <c r="I305" s="24"/>
      <c r="J305" s="54">
        <v>1700</v>
      </c>
      <c r="K305" s="33">
        <v>5.8</v>
      </c>
      <c r="L305" s="369"/>
    </row>
    <row r="306" spans="1:12" ht="19.5" thickBot="1">
      <c r="A306" s="489" t="s">
        <v>1403</v>
      </c>
      <c r="B306" s="422"/>
      <c r="C306" s="422"/>
      <c r="D306" s="422"/>
      <c r="E306" s="423"/>
      <c r="F306" s="24"/>
      <c r="G306" s="78"/>
      <c r="H306" s="24"/>
      <c r="I306" s="24"/>
      <c r="J306" s="37">
        <v>2450</v>
      </c>
      <c r="K306" s="33">
        <v>4.2</v>
      </c>
    </row>
    <row r="307" spans="1:12" ht="19.5" thickBot="1">
      <c r="A307" s="489" t="s">
        <v>1404</v>
      </c>
      <c r="B307" s="422"/>
      <c r="C307" s="422"/>
      <c r="D307" s="422"/>
      <c r="E307" s="423"/>
      <c r="F307" s="24"/>
      <c r="G307" s="78"/>
      <c r="H307" s="24"/>
      <c r="I307" s="24"/>
      <c r="J307" s="37">
        <v>3100</v>
      </c>
      <c r="K307" s="33">
        <v>2.5</v>
      </c>
    </row>
    <row r="308" spans="1:12" ht="19.5" thickBot="1">
      <c r="A308" s="489" t="s">
        <v>1405</v>
      </c>
      <c r="B308" s="422"/>
      <c r="C308" s="422"/>
      <c r="D308" s="422"/>
      <c r="E308" s="423"/>
      <c r="F308" s="24"/>
      <c r="G308" s="78"/>
      <c r="H308" s="24"/>
      <c r="I308" s="24"/>
      <c r="J308" s="37">
        <v>3300</v>
      </c>
      <c r="K308" s="33">
        <v>3.7</v>
      </c>
    </row>
    <row r="309" spans="1:12" ht="19.5" thickBot="1">
      <c r="A309" s="489" t="s">
        <v>1406</v>
      </c>
      <c r="B309" s="422"/>
      <c r="C309" s="422"/>
      <c r="D309" s="422"/>
      <c r="E309" s="423"/>
      <c r="F309" s="24"/>
      <c r="G309" s="78"/>
      <c r="H309" s="24"/>
      <c r="I309" s="24"/>
      <c r="J309" s="37">
        <v>2800</v>
      </c>
      <c r="K309" s="33">
        <v>3.6</v>
      </c>
    </row>
    <row r="310" spans="1:12" ht="19.5" thickBot="1">
      <c r="A310" s="489" t="s">
        <v>1407</v>
      </c>
      <c r="B310" s="422"/>
      <c r="C310" s="422"/>
      <c r="D310" s="422"/>
      <c r="E310" s="423"/>
      <c r="F310" s="24"/>
      <c r="G310" s="78"/>
      <c r="H310" s="24"/>
      <c r="I310" s="24"/>
      <c r="J310" s="37">
        <v>840</v>
      </c>
      <c r="K310" s="33">
        <v>0.3</v>
      </c>
    </row>
    <row r="311" spans="1:12" ht="19.5" thickBot="1">
      <c r="A311" s="489" t="s">
        <v>1408</v>
      </c>
      <c r="B311" s="422"/>
      <c r="C311" s="422"/>
      <c r="D311" s="422"/>
      <c r="E311" s="423"/>
      <c r="F311" s="24"/>
      <c r="G311" s="78"/>
      <c r="H311" s="24"/>
      <c r="I311" s="24"/>
      <c r="J311" s="37">
        <v>980</v>
      </c>
      <c r="K311" s="33">
        <v>0.47</v>
      </c>
    </row>
    <row r="312" spans="1:12" ht="19.5" thickBot="1">
      <c r="A312" s="489" t="s">
        <v>1409</v>
      </c>
      <c r="B312" s="422"/>
      <c r="C312" s="422"/>
      <c r="D312" s="422"/>
      <c r="E312" s="423"/>
      <c r="F312" s="24"/>
      <c r="G312" s="78"/>
      <c r="H312" s="24"/>
      <c r="I312" s="24"/>
      <c r="J312" s="37">
        <v>980</v>
      </c>
      <c r="K312" s="33">
        <v>0.5</v>
      </c>
    </row>
    <row r="313" spans="1:12" ht="19.5" thickBot="1">
      <c r="A313" s="300"/>
      <c r="B313" s="61"/>
      <c r="C313" s="61"/>
      <c r="D313" s="61"/>
      <c r="E313" s="67"/>
      <c r="F313" s="76"/>
      <c r="G313" s="252"/>
      <c r="H313" s="76"/>
      <c r="I313" s="76"/>
      <c r="J313" s="113"/>
      <c r="K313" s="53"/>
    </row>
    <row r="314" spans="1:12" ht="26.25" customHeight="1" thickBot="1">
      <c r="A314" s="571" t="s">
        <v>399</v>
      </c>
      <c r="B314" s="701"/>
      <c r="C314" s="701"/>
      <c r="D314" s="701"/>
      <c r="E314" s="701"/>
      <c r="F314" s="572"/>
      <c r="G314" s="572"/>
      <c r="H314" s="572"/>
      <c r="I314" s="572"/>
      <c r="J314" s="572"/>
      <c r="K314" s="573"/>
    </row>
    <row r="315" spans="1:12" ht="20.25" thickBot="1">
      <c r="A315" s="702"/>
      <c r="B315" s="503"/>
      <c r="C315" s="503"/>
      <c r="D315" s="503"/>
      <c r="E315" s="504"/>
      <c r="F315" s="77"/>
      <c r="G315" s="82"/>
      <c r="H315" s="77"/>
      <c r="I315" s="77"/>
      <c r="J315" s="149" t="s">
        <v>108</v>
      </c>
      <c r="K315" s="151" t="s">
        <v>109</v>
      </c>
    </row>
    <row r="316" spans="1:12" ht="19.5" thickBot="1">
      <c r="A316" s="502" t="s">
        <v>1410</v>
      </c>
      <c r="B316" s="431"/>
      <c r="C316" s="431"/>
      <c r="D316" s="431"/>
      <c r="E316" s="432"/>
      <c r="F316" s="24"/>
      <c r="G316" s="78"/>
      <c r="H316" s="24"/>
      <c r="I316" s="24"/>
      <c r="J316" s="37">
        <v>850</v>
      </c>
      <c r="K316" s="33">
        <v>2.5</v>
      </c>
    </row>
    <row r="317" spans="1:12" ht="19.5" thickBot="1">
      <c r="A317" s="300"/>
      <c r="B317" s="61"/>
      <c r="C317" s="61"/>
      <c r="D317" s="61"/>
      <c r="E317" s="67"/>
      <c r="F317" s="76"/>
      <c r="G317" s="252"/>
      <c r="H317" s="76"/>
      <c r="I317" s="76"/>
      <c r="J317" s="113"/>
      <c r="K317" s="53"/>
    </row>
    <row r="318" spans="1:12" ht="26.25" customHeight="1" thickBot="1">
      <c r="A318" s="782" t="s">
        <v>465</v>
      </c>
      <c r="B318" s="681"/>
      <c r="C318" s="681"/>
      <c r="D318" s="681"/>
      <c r="E318" s="681"/>
      <c r="F318" s="572"/>
      <c r="G318" s="572"/>
      <c r="H318" s="572"/>
      <c r="I318" s="572"/>
      <c r="J318" s="572"/>
      <c r="K318" s="573"/>
    </row>
    <row r="319" spans="1:12" ht="19.5" thickBot="1">
      <c r="A319" s="723"/>
      <c r="B319" s="708"/>
      <c r="C319" s="708"/>
      <c r="D319" s="708"/>
      <c r="E319" s="708"/>
      <c r="F319" s="77"/>
      <c r="G319" s="82"/>
      <c r="H319" s="77"/>
      <c r="I319" s="77"/>
      <c r="J319" s="149" t="s">
        <v>108</v>
      </c>
      <c r="K319" s="151" t="s">
        <v>109</v>
      </c>
    </row>
    <row r="320" spans="1:12" ht="19.5" thickBot="1">
      <c r="A320" s="502" t="s">
        <v>1411</v>
      </c>
      <c r="B320" s="431"/>
      <c r="C320" s="431"/>
      <c r="D320" s="431"/>
      <c r="E320" s="432"/>
      <c r="F320" s="24"/>
      <c r="G320" s="78"/>
      <c r="H320" s="24"/>
      <c r="I320" s="24"/>
      <c r="J320" s="37">
        <v>700</v>
      </c>
      <c r="K320" s="33">
        <v>1.7</v>
      </c>
    </row>
    <row r="321" spans="1:12" ht="19.5" thickBot="1">
      <c r="A321" s="505" t="s">
        <v>1412</v>
      </c>
      <c r="B321" s="422"/>
      <c r="C321" s="422"/>
      <c r="D321" s="422"/>
      <c r="E321" s="423"/>
      <c r="F321" s="24"/>
      <c r="G321" s="78"/>
      <c r="H321" s="24"/>
      <c r="I321" s="24"/>
      <c r="J321" s="37">
        <v>600</v>
      </c>
      <c r="K321" s="33">
        <v>1.5</v>
      </c>
    </row>
    <row r="322" spans="1:12" ht="19.5" thickBot="1">
      <c r="A322" s="505" t="s">
        <v>1413</v>
      </c>
      <c r="B322" s="422"/>
      <c r="C322" s="422"/>
      <c r="D322" s="422"/>
      <c r="E322" s="423"/>
      <c r="F322" s="24"/>
      <c r="G322" s="78"/>
      <c r="H322" s="24"/>
      <c r="I322" s="24"/>
      <c r="J322" s="37">
        <v>95</v>
      </c>
      <c r="K322" s="33">
        <v>0.04</v>
      </c>
    </row>
    <row r="323" spans="1:12" ht="19.5" thickBot="1">
      <c r="A323" s="505" t="s">
        <v>1414</v>
      </c>
      <c r="B323" s="422"/>
      <c r="C323" s="422"/>
      <c r="D323" s="422"/>
      <c r="E323" s="423"/>
      <c r="F323" s="24"/>
      <c r="G323" s="78"/>
      <c r="H323" s="24"/>
      <c r="I323" s="24"/>
      <c r="J323" s="37">
        <v>110</v>
      </c>
      <c r="K323" s="33">
        <v>0.04</v>
      </c>
    </row>
    <row r="324" spans="1:12" ht="19.5" thickBot="1">
      <c r="A324" s="622" t="s">
        <v>1415</v>
      </c>
      <c r="B324" s="447"/>
      <c r="C324" s="447"/>
      <c r="D324" s="447"/>
      <c r="E324" s="448"/>
      <c r="F324" s="24"/>
      <c r="G324" s="78"/>
      <c r="H324" s="24"/>
      <c r="I324" s="24"/>
      <c r="J324" s="37">
        <v>650</v>
      </c>
      <c r="K324" s="33">
        <v>1.5</v>
      </c>
      <c r="L324" s="369"/>
    </row>
    <row r="325" spans="1:12" ht="19.5" thickBot="1">
      <c r="A325" s="622" t="s">
        <v>1416</v>
      </c>
      <c r="B325" s="447"/>
      <c r="C325" s="447"/>
      <c r="D325" s="447"/>
      <c r="E325" s="448"/>
      <c r="F325" s="24"/>
      <c r="G325" s="78"/>
      <c r="H325" s="24"/>
      <c r="I325" s="24"/>
      <c r="J325" s="37">
        <v>1120</v>
      </c>
      <c r="K325" s="33">
        <v>2.9</v>
      </c>
    </row>
    <row r="326" spans="1:12" ht="19.5" thickBot="1">
      <c r="A326" s="479"/>
      <c r="B326" s="480"/>
      <c r="C326" s="480"/>
      <c r="D326" s="480"/>
      <c r="E326" s="481"/>
      <c r="F326" s="76"/>
      <c r="G326" s="252"/>
      <c r="H326" s="76"/>
      <c r="I326" s="76"/>
      <c r="J326" s="113"/>
      <c r="K326" s="53"/>
    </row>
    <row r="327" spans="1:12" ht="26.25" customHeight="1" thickBot="1">
      <c r="A327" s="571" t="s">
        <v>121</v>
      </c>
      <c r="B327" s="701"/>
      <c r="C327" s="701"/>
      <c r="D327" s="701"/>
      <c r="E327" s="701"/>
      <c r="F327" s="572"/>
      <c r="G327" s="572"/>
      <c r="H327" s="572"/>
      <c r="I327" s="572"/>
      <c r="J327" s="572"/>
      <c r="K327" s="573"/>
    </row>
    <row r="328" spans="1:12" ht="20.25" thickBot="1">
      <c r="A328" s="702"/>
      <c r="B328" s="503"/>
      <c r="C328" s="503"/>
      <c r="D328" s="503"/>
      <c r="E328" s="504"/>
      <c r="F328" s="77"/>
      <c r="G328" s="82"/>
      <c r="H328" s="77"/>
      <c r="I328" s="77"/>
      <c r="J328" s="149" t="s">
        <v>108</v>
      </c>
      <c r="K328" s="151" t="s">
        <v>109</v>
      </c>
    </row>
    <row r="329" spans="1:12" ht="19.5" thickBot="1">
      <c r="A329" s="502" t="s">
        <v>175</v>
      </c>
      <c r="B329" s="503"/>
      <c r="C329" s="503"/>
      <c r="D329" s="503"/>
      <c r="E329" s="504"/>
      <c r="F329" s="24"/>
      <c r="G329" s="78"/>
      <c r="H329" s="24"/>
      <c r="I329" s="24"/>
      <c r="J329" s="37">
        <v>1100</v>
      </c>
      <c r="K329" s="33">
        <v>3.5</v>
      </c>
    </row>
    <row r="330" spans="1:12" ht="19.5" customHeight="1" thickBot="1">
      <c r="A330" s="505" t="s">
        <v>508</v>
      </c>
      <c r="B330" s="520"/>
      <c r="C330" s="520"/>
      <c r="D330" s="520"/>
      <c r="E330" s="583"/>
      <c r="F330" s="24"/>
      <c r="G330" s="78"/>
      <c r="H330" s="24"/>
      <c r="I330" s="24"/>
      <c r="J330" s="37">
        <v>1750</v>
      </c>
      <c r="K330" s="33">
        <v>7</v>
      </c>
    </row>
    <row r="331" spans="1:12" ht="19.5" customHeight="1" thickBot="1">
      <c r="A331" s="305"/>
      <c r="B331" s="142"/>
      <c r="C331" s="142"/>
      <c r="D331" s="142"/>
      <c r="E331" s="143"/>
      <c r="F331" s="302"/>
      <c r="G331" s="81"/>
      <c r="H331" s="302"/>
      <c r="I331" s="302"/>
      <c r="J331" s="304"/>
      <c r="K331" s="144"/>
    </row>
    <row r="332" spans="1:12" ht="26.25" customHeight="1" thickBot="1">
      <c r="A332" s="638" t="s">
        <v>400</v>
      </c>
      <c r="B332" s="719"/>
      <c r="C332" s="719"/>
      <c r="D332" s="719"/>
      <c r="E332" s="719"/>
      <c r="F332" s="719"/>
      <c r="G332" s="719"/>
      <c r="H332" s="719"/>
      <c r="I332" s="719"/>
      <c r="J332" s="719"/>
      <c r="K332" s="724"/>
    </row>
    <row r="333" spans="1:12" ht="19.5" thickBot="1">
      <c r="A333" s="647" t="s">
        <v>80</v>
      </c>
      <c r="B333" s="416"/>
      <c r="C333" s="416"/>
      <c r="D333" s="416"/>
      <c r="E333" s="417"/>
      <c r="F333" s="77"/>
      <c r="G333" s="82"/>
      <c r="H333" s="145"/>
      <c r="I333" s="146"/>
      <c r="J333" s="149" t="s">
        <v>108</v>
      </c>
      <c r="K333" s="151" t="s">
        <v>109</v>
      </c>
    </row>
    <row r="334" spans="1:12" ht="19.5" thickBot="1">
      <c r="A334" s="489" t="s">
        <v>301</v>
      </c>
      <c r="B334" s="422"/>
      <c r="C334" s="422"/>
      <c r="D334" s="422"/>
      <c r="E334" s="423"/>
      <c r="F334" s="24"/>
      <c r="G334" s="78"/>
      <c r="H334" s="24"/>
      <c r="I334" s="24"/>
      <c r="J334" s="37">
        <v>1400</v>
      </c>
      <c r="K334" s="66">
        <v>4</v>
      </c>
      <c r="L334" s="369"/>
    </row>
    <row r="335" spans="1:12" ht="19.5" thickBot="1">
      <c r="A335" s="489" t="s">
        <v>1001</v>
      </c>
      <c r="B335" s="422"/>
      <c r="C335" s="422"/>
      <c r="D335" s="422"/>
      <c r="E335" s="423"/>
      <c r="F335" s="24"/>
      <c r="G335" s="78"/>
      <c r="H335" s="24"/>
      <c r="I335" s="24"/>
      <c r="J335" s="37">
        <v>1700</v>
      </c>
      <c r="K335" s="66">
        <v>4.4000000000000004</v>
      </c>
    </row>
    <row r="336" spans="1:12" ht="19.5" thickBot="1">
      <c r="A336" s="489" t="s">
        <v>1002</v>
      </c>
      <c r="B336" s="422"/>
      <c r="C336" s="422"/>
      <c r="D336" s="422"/>
      <c r="E336" s="423"/>
      <c r="F336" s="24"/>
      <c r="G336" s="78"/>
      <c r="H336" s="24"/>
      <c r="I336" s="24"/>
      <c r="J336" s="37">
        <v>2100</v>
      </c>
      <c r="K336" s="66">
        <v>5.6</v>
      </c>
    </row>
    <row r="337" spans="1:12" ht="19.5" thickBot="1">
      <c r="A337" s="489" t="s">
        <v>1417</v>
      </c>
      <c r="B337" s="422"/>
      <c r="C337" s="422"/>
      <c r="D337" s="422"/>
      <c r="E337" s="423"/>
      <c r="F337" s="24"/>
      <c r="G337" s="78"/>
      <c r="H337" s="24"/>
      <c r="I337" s="24"/>
      <c r="J337" s="37">
        <v>1680</v>
      </c>
      <c r="K337" s="66">
        <v>8</v>
      </c>
    </row>
    <row r="338" spans="1:12" ht="19.5" thickBot="1">
      <c r="A338" s="489" t="s">
        <v>1418</v>
      </c>
      <c r="B338" s="422"/>
      <c r="C338" s="422"/>
      <c r="D338" s="422"/>
      <c r="E338" s="423"/>
      <c r="F338" s="24"/>
      <c r="G338" s="78"/>
      <c r="H338" s="24"/>
      <c r="I338" s="24"/>
      <c r="J338" s="37">
        <v>140</v>
      </c>
      <c r="K338" s="66">
        <v>0.21</v>
      </c>
    </row>
    <row r="339" spans="1:12" ht="19.5" thickBot="1">
      <c r="A339" s="631" t="s">
        <v>81</v>
      </c>
      <c r="B339" s="422"/>
      <c r="C339" s="422"/>
      <c r="D339" s="422"/>
      <c r="E339" s="423"/>
      <c r="F339" s="24"/>
      <c r="G339" s="78"/>
      <c r="H339" s="24"/>
      <c r="I339" s="24"/>
      <c r="J339" s="85" t="s">
        <v>108</v>
      </c>
      <c r="K339" s="150" t="s">
        <v>109</v>
      </c>
    </row>
    <row r="340" spans="1:12" ht="19.5" thickBot="1">
      <c r="A340" s="489" t="s">
        <v>147</v>
      </c>
      <c r="B340" s="422"/>
      <c r="C340" s="422"/>
      <c r="D340" s="422"/>
      <c r="E340" s="423"/>
      <c r="F340" s="24"/>
      <c r="G340" s="78"/>
      <c r="H340" s="24"/>
      <c r="I340" s="24"/>
      <c r="J340" s="37">
        <v>1900</v>
      </c>
      <c r="K340" s="66">
        <v>5</v>
      </c>
    </row>
    <row r="341" spans="1:12" ht="19.5" thickBot="1">
      <c r="A341" s="489" t="s">
        <v>768</v>
      </c>
      <c r="B341" s="422"/>
      <c r="C341" s="422"/>
      <c r="D341" s="422"/>
      <c r="E341" s="423"/>
      <c r="F341" s="24"/>
      <c r="G341" s="78"/>
      <c r="H341" s="24"/>
      <c r="I341" s="24"/>
      <c r="J341" s="37">
        <v>2100</v>
      </c>
      <c r="K341" s="66">
        <v>6.8</v>
      </c>
      <c r="L341" s="369"/>
    </row>
    <row r="342" spans="1:12" ht="19.5" thickBot="1">
      <c r="A342" s="489" t="s">
        <v>941</v>
      </c>
      <c r="B342" s="422"/>
      <c r="C342" s="422"/>
      <c r="D342" s="422"/>
      <c r="E342" s="423"/>
      <c r="F342" s="24"/>
      <c r="G342" s="78"/>
      <c r="H342" s="24"/>
      <c r="I342" s="24"/>
      <c r="J342" s="37">
        <v>2600</v>
      </c>
      <c r="K342" s="66">
        <v>8.5</v>
      </c>
      <c r="L342" s="369"/>
    </row>
    <row r="343" spans="1:12" ht="19.5" thickBot="1">
      <c r="A343" s="489" t="s">
        <v>1309</v>
      </c>
      <c r="B343" s="422"/>
      <c r="C343" s="422"/>
      <c r="D343" s="422"/>
      <c r="E343" s="423"/>
      <c r="F343" s="24"/>
      <c r="G343" s="78"/>
      <c r="H343" s="24"/>
      <c r="I343" s="24"/>
      <c r="J343" s="45">
        <v>3700</v>
      </c>
      <c r="K343" s="66">
        <v>13</v>
      </c>
    </row>
    <row r="344" spans="1:12" ht="19.5" thickBot="1">
      <c r="A344" s="489" t="s">
        <v>1419</v>
      </c>
      <c r="B344" s="422"/>
      <c r="C344" s="422"/>
      <c r="D344" s="422"/>
      <c r="E344" s="423"/>
      <c r="F344" s="24"/>
      <c r="G344" s="78"/>
      <c r="H344" s="24"/>
      <c r="I344" s="24"/>
      <c r="J344" s="37">
        <v>170</v>
      </c>
      <c r="K344" s="66">
        <v>0.31</v>
      </c>
    </row>
    <row r="345" spans="1:12" ht="19.5" thickBot="1">
      <c r="A345" s="631" t="s">
        <v>82</v>
      </c>
      <c r="B345" s="422"/>
      <c r="C345" s="422"/>
      <c r="D345" s="422"/>
      <c r="E345" s="423"/>
      <c r="F345" s="24"/>
      <c r="G345" s="78"/>
      <c r="H345" s="24"/>
      <c r="I345" s="24"/>
      <c r="J345" s="85" t="s">
        <v>108</v>
      </c>
      <c r="K345" s="150" t="s">
        <v>109</v>
      </c>
    </row>
    <row r="346" spans="1:12" ht="19.5" thickBot="1">
      <c r="A346" s="489" t="s">
        <v>145</v>
      </c>
      <c r="B346" s="422"/>
      <c r="C346" s="422"/>
      <c r="D346" s="422"/>
      <c r="E346" s="423"/>
      <c r="F346" s="24"/>
      <c r="G346" s="78"/>
      <c r="H346" s="24"/>
      <c r="I346" s="24"/>
      <c r="J346" s="37">
        <v>1550</v>
      </c>
      <c r="K346" s="66">
        <v>8</v>
      </c>
    </row>
    <row r="347" spans="1:12" ht="19.5" thickBot="1">
      <c r="A347" s="489" t="s">
        <v>146</v>
      </c>
      <c r="B347" s="422"/>
      <c r="C347" s="422"/>
      <c r="D347" s="422"/>
      <c r="E347" s="423"/>
      <c r="F347" s="24"/>
      <c r="G347" s="78"/>
      <c r="H347" s="24"/>
      <c r="I347" s="24"/>
      <c r="J347" s="37">
        <v>1900</v>
      </c>
      <c r="K347" s="66">
        <v>7.1</v>
      </c>
    </row>
    <row r="348" spans="1:12" ht="19.5" thickBot="1">
      <c r="A348" s="489" t="s">
        <v>769</v>
      </c>
      <c r="B348" s="422"/>
      <c r="C348" s="422"/>
      <c r="D348" s="422"/>
      <c r="E348" s="423"/>
      <c r="F348" s="24"/>
      <c r="G348" s="78"/>
      <c r="H348" s="24"/>
      <c r="I348" s="24"/>
      <c r="J348" s="37">
        <v>2100</v>
      </c>
      <c r="K348" s="66">
        <v>7.5</v>
      </c>
    </row>
    <row r="349" spans="1:12" ht="19.5" thickBot="1">
      <c r="A349" s="489" t="s">
        <v>940</v>
      </c>
      <c r="B349" s="422"/>
      <c r="C349" s="422"/>
      <c r="D349" s="422"/>
      <c r="E349" s="423"/>
      <c r="F349" s="24"/>
      <c r="G349" s="78"/>
      <c r="H349" s="24"/>
      <c r="I349" s="24"/>
      <c r="J349" s="37">
        <v>3500</v>
      </c>
      <c r="K349" s="66">
        <v>12</v>
      </c>
    </row>
    <row r="350" spans="1:12" ht="19.5" thickBot="1">
      <c r="A350" s="489" t="s">
        <v>1420</v>
      </c>
      <c r="B350" s="422"/>
      <c r="C350" s="422"/>
      <c r="D350" s="422"/>
      <c r="E350" s="423"/>
      <c r="F350" s="24"/>
      <c r="G350" s="78"/>
      <c r="H350" s="24"/>
      <c r="I350" s="24"/>
      <c r="J350" s="37">
        <v>5400</v>
      </c>
      <c r="K350" s="66">
        <v>18</v>
      </c>
    </row>
    <row r="351" spans="1:12" ht="19.5" thickBot="1">
      <c r="A351" s="489" t="s">
        <v>1421</v>
      </c>
      <c r="B351" s="422"/>
      <c r="C351" s="422"/>
      <c r="D351" s="422"/>
      <c r="E351" s="423"/>
      <c r="F351" s="24"/>
      <c r="G351" s="78"/>
      <c r="H351" s="24"/>
      <c r="I351" s="24"/>
      <c r="J351" s="37">
        <v>245</v>
      </c>
      <c r="K351" s="66">
        <v>0.38</v>
      </c>
    </row>
    <row r="352" spans="1:12" ht="19.5" thickBot="1">
      <c r="A352" s="631" t="s">
        <v>83</v>
      </c>
      <c r="B352" s="422"/>
      <c r="C352" s="422"/>
      <c r="D352" s="422"/>
      <c r="E352" s="423"/>
      <c r="F352" s="24"/>
      <c r="G352" s="78"/>
      <c r="H352" s="24"/>
      <c r="I352" s="24"/>
      <c r="J352" s="85" t="s">
        <v>108</v>
      </c>
      <c r="K352" s="150" t="s">
        <v>109</v>
      </c>
    </row>
    <row r="353" spans="1:12" ht="19.5" thickBot="1">
      <c r="A353" s="733" t="s">
        <v>219</v>
      </c>
      <c r="B353" s="480"/>
      <c r="C353" s="480"/>
      <c r="D353" s="480"/>
      <c r="E353" s="481"/>
      <c r="F353" s="24"/>
      <c r="G353" s="78"/>
      <c r="H353" s="24"/>
      <c r="I353" s="24"/>
      <c r="J353" s="37">
        <v>3400</v>
      </c>
      <c r="K353" s="66">
        <v>9.8000000000000007</v>
      </c>
      <c r="L353" s="369"/>
    </row>
    <row r="354" spans="1:12" ht="19.5" thickBot="1">
      <c r="A354" s="733" t="s">
        <v>939</v>
      </c>
      <c r="B354" s="480"/>
      <c r="C354" s="480"/>
      <c r="D354" s="480"/>
      <c r="E354" s="481"/>
      <c r="F354" s="24"/>
      <c r="G354" s="78"/>
      <c r="H354" s="24"/>
      <c r="I354" s="24"/>
      <c r="J354" s="37">
        <v>3700</v>
      </c>
      <c r="K354" s="66">
        <v>9.7200000000000006</v>
      </c>
    </row>
    <row r="355" spans="1:12" ht="19.5" thickBot="1">
      <c r="A355" s="489" t="s">
        <v>1306</v>
      </c>
      <c r="B355" s="422"/>
      <c r="C355" s="422"/>
      <c r="D355" s="422"/>
      <c r="E355" s="423"/>
      <c r="F355" s="24"/>
      <c r="G355" s="78"/>
      <c r="H355" s="24"/>
      <c r="I355" s="24"/>
      <c r="J355" s="37">
        <v>5200</v>
      </c>
      <c r="K355" s="66">
        <v>18.600000000000001</v>
      </c>
      <c r="L355" s="369"/>
    </row>
    <row r="356" spans="1:12" ht="19.5" thickBot="1">
      <c r="A356" s="489" t="s">
        <v>1422</v>
      </c>
      <c r="B356" s="422"/>
      <c r="C356" s="422"/>
      <c r="D356" s="422"/>
      <c r="E356" s="423"/>
      <c r="F356" s="24"/>
      <c r="G356" s="78"/>
      <c r="H356" s="24"/>
      <c r="I356" s="24"/>
      <c r="J356" s="37">
        <v>270</v>
      </c>
      <c r="K356" s="66">
        <v>0.48</v>
      </c>
    </row>
    <row r="357" spans="1:12" ht="19.5" thickBot="1">
      <c r="A357" s="631" t="s">
        <v>84</v>
      </c>
      <c r="B357" s="422"/>
      <c r="C357" s="422"/>
      <c r="D357" s="422"/>
      <c r="E357" s="423"/>
      <c r="F357" s="24"/>
      <c r="G357" s="78"/>
      <c r="H357" s="24"/>
      <c r="I357" s="24"/>
      <c r="J357" s="85" t="s">
        <v>108</v>
      </c>
      <c r="K357" s="150" t="s">
        <v>109</v>
      </c>
    </row>
    <row r="358" spans="1:12" ht="19.5" thickBot="1">
      <c r="A358" s="489" t="s">
        <v>144</v>
      </c>
      <c r="B358" s="422"/>
      <c r="C358" s="422"/>
      <c r="D358" s="422"/>
      <c r="E358" s="423"/>
      <c r="F358" s="24"/>
      <c r="G358" s="78"/>
      <c r="H358" s="24"/>
      <c r="I358" s="24"/>
      <c r="J358" s="37">
        <v>3700</v>
      </c>
      <c r="K358" s="66">
        <v>14.6</v>
      </c>
    </row>
    <row r="359" spans="1:12" ht="19.5" thickBot="1">
      <c r="A359" s="489" t="s">
        <v>770</v>
      </c>
      <c r="B359" s="422"/>
      <c r="C359" s="422"/>
      <c r="D359" s="422"/>
      <c r="E359" s="423"/>
      <c r="F359" s="24"/>
      <c r="G359" s="78"/>
      <c r="H359" s="24"/>
      <c r="I359" s="24"/>
      <c r="J359" s="37">
        <v>5800</v>
      </c>
      <c r="K359" s="66">
        <v>14.5</v>
      </c>
    </row>
    <row r="360" spans="1:12" ht="19.5" thickBot="1">
      <c r="A360" s="489" t="s">
        <v>942</v>
      </c>
      <c r="B360" s="422"/>
      <c r="C360" s="422"/>
      <c r="D360" s="422"/>
      <c r="E360" s="423"/>
      <c r="F360" s="24"/>
      <c r="G360" s="78"/>
      <c r="H360" s="24"/>
      <c r="I360" s="24"/>
      <c r="J360" s="37">
        <v>8600</v>
      </c>
      <c r="K360" s="66">
        <v>26</v>
      </c>
      <c r="L360" s="369"/>
    </row>
    <row r="361" spans="1:12" ht="19.5" customHeight="1" thickBot="1">
      <c r="A361" s="489" t="s">
        <v>1423</v>
      </c>
      <c r="B361" s="422"/>
      <c r="C361" s="422"/>
      <c r="D361" s="422"/>
      <c r="E361" s="423"/>
      <c r="F361" s="24"/>
      <c r="G361" s="78"/>
      <c r="H361" s="24"/>
      <c r="I361" s="24"/>
      <c r="J361" s="37">
        <v>330</v>
      </c>
      <c r="K361" s="66">
        <v>0.66</v>
      </c>
    </row>
    <row r="362" spans="1:12" ht="19.5" customHeight="1" thickBot="1">
      <c r="A362" s="597"/>
      <c r="B362" s="419"/>
      <c r="C362" s="419"/>
      <c r="D362" s="419"/>
      <c r="E362" s="420"/>
      <c r="F362" s="31"/>
      <c r="G362" s="31"/>
      <c r="H362" s="31"/>
      <c r="I362" s="31"/>
      <c r="J362" s="113"/>
      <c r="K362" s="53"/>
    </row>
    <row r="363" spans="1:12" ht="26.25" customHeight="1" thickBot="1">
      <c r="A363" s="544" t="s">
        <v>464</v>
      </c>
      <c r="B363" s="720"/>
      <c r="C363" s="720"/>
      <c r="D363" s="720"/>
      <c r="E363" s="720"/>
      <c r="F363" s="720"/>
      <c r="G363" s="720"/>
      <c r="H363" s="720"/>
      <c r="I363" s="720"/>
      <c r="J363" s="720"/>
      <c r="K363" s="770"/>
    </row>
    <row r="364" spans="1:12" ht="18.75">
      <c r="A364" s="647" t="s">
        <v>85</v>
      </c>
      <c r="B364" s="416"/>
      <c r="C364" s="416"/>
      <c r="D364" s="416"/>
      <c r="E364" s="417"/>
      <c r="F364" s="71"/>
      <c r="G364" s="72"/>
      <c r="H364" s="298"/>
      <c r="I364" s="298"/>
      <c r="J364" s="149" t="s">
        <v>108</v>
      </c>
      <c r="K364" s="151" t="s">
        <v>109</v>
      </c>
    </row>
    <row r="365" spans="1:12" ht="18.75">
      <c r="A365" s="489" t="s">
        <v>143</v>
      </c>
      <c r="B365" s="422"/>
      <c r="C365" s="422"/>
      <c r="D365" s="422"/>
      <c r="E365" s="423"/>
      <c r="F365" s="7"/>
      <c r="G365" s="15"/>
      <c r="H365" s="298"/>
      <c r="I365" s="298"/>
      <c r="J365" s="37">
        <v>1200</v>
      </c>
      <c r="K365" s="66">
        <v>4.4000000000000004</v>
      </c>
    </row>
    <row r="366" spans="1:12" ht="18.75">
      <c r="A366" s="489" t="s">
        <v>763</v>
      </c>
      <c r="B366" s="422"/>
      <c r="C366" s="422"/>
      <c r="D366" s="422"/>
      <c r="E366" s="423"/>
      <c r="F366" s="7"/>
      <c r="G366" s="15"/>
      <c r="H366" s="298"/>
      <c r="I366" s="298"/>
      <c r="J366" s="37">
        <v>1300</v>
      </c>
      <c r="K366" s="66">
        <v>4.5</v>
      </c>
    </row>
    <row r="367" spans="1:12" ht="18.75">
      <c r="A367" s="489" t="s">
        <v>213</v>
      </c>
      <c r="B367" s="422"/>
      <c r="C367" s="422"/>
      <c r="D367" s="422"/>
      <c r="E367" s="423"/>
      <c r="F367" s="7"/>
      <c r="G367" s="15"/>
      <c r="H367" s="298"/>
      <c r="I367" s="298"/>
      <c r="J367" s="37">
        <v>1600</v>
      </c>
      <c r="K367" s="66">
        <v>5.8</v>
      </c>
    </row>
    <row r="368" spans="1:12" ht="18.75">
      <c r="A368" s="489" t="s">
        <v>1424</v>
      </c>
      <c r="B368" s="422"/>
      <c r="C368" s="422"/>
      <c r="D368" s="422"/>
      <c r="E368" s="423"/>
      <c r="F368" s="7"/>
      <c r="G368" s="15"/>
      <c r="H368" s="298"/>
      <c r="I368" s="298"/>
      <c r="J368" s="37">
        <v>75</v>
      </c>
      <c r="K368" s="66">
        <v>0.23</v>
      </c>
    </row>
    <row r="369" spans="1:12" ht="19.5" thickBot="1">
      <c r="A369" s="489" t="s">
        <v>1425</v>
      </c>
      <c r="B369" s="422"/>
      <c r="C369" s="422"/>
      <c r="D369" s="422"/>
      <c r="E369" s="423"/>
      <c r="F369" s="47"/>
      <c r="G369" s="48"/>
      <c r="H369" s="298"/>
      <c r="I369" s="298"/>
      <c r="J369" s="37">
        <v>50</v>
      </c>
      <c r="K369" s="66">
        <v>0.05</v>
      </c>
    </row>
    <row r="370" spans="1:12" ht="19.5" thickBot="1">
      <c r="A370" s="631" t="s">
        <v>86</v>
      </c>
      <c r="B370" s="422"/>
      <c r="C370" s="422"/>
      <c r="D370" s="422"/>
      <c r="E370" s="423"/>
      <c r="F370" s="24"/>
      <c r="G370" s="78"/>
      <c r="H370" s="24"/>
      <c r="I370" s="24"/>
      <c r="J370" s="149" t="s">
        <v>108</v>
      </c>
      <c r="K370" s="151" t="s">
        <v>109</v>
      </c>
    </row>
    <row r="371" spans="1:12" ht="19.5" thickBot="1">
      <c r="A371" s="489" t="s">
        <v>1038</v>
      </c>
      <c r="B371" s="422"/>
      <c r="C371" s="422"/>
      <c r="D371" s="422"/>
      <c r="E371" s="423"/>
      <c r="F371" s="24"/>
      <c r="G371" s="78"/>
      <c r="H371" s="24"/>
      <c r="I371" s="24"/>
      <c r="J371" s="37">
        <v>3800</v>
      </c>
      <c r="K371" s="66">
        <v>14.4</v>
      </c>
    </row>
    <row r="372" spans="1:12" ht="19.5" thickBot="1">
      <c r="A372" s="489" t="s">
        <v>1039</v>
      </c>
      <c r="B372" s="422"/>
      <c r="C372" s="422"/>
      <c r="D372" s="422"/>
      <c r="E372" s="423"/>
      <c r="F372" s="24"/>
      <c r="G372" s="78"/>
      <c r="H372" s="24"/>
      <c r="I372" s="24"/>
      <c r="J372" s="54">
        <v>2500</v>
      </c>
      <c r="K372" s="169">
        <v>10</v>
      </c>
    </row>
    <row r="373" spans="1:12" ht="19.5" thickBot="1">
      <c r="A373" s="631" t="s">
        <v>773</v>
      </c>
      <c r="B373" s="422"/>
      <c r="C373" s="422"/>
      <c r="D373" s="422"/>
      <c r="E373" s="423"/>
      <c r="F373" s="24"/>
      <c r="G373" s="78"/>
      <c r="H373" s="24"/>
      <c r="I373" s="24"/>
      <c r="J373" s="149" t="s">
        <v>108</v>
      </c>
      <c r="K373" s="151" t="s">
        <v>109</v>
      </c>
    </row>
    <row r="374" spans="1:12" ht="17.25" thickBot="1">
      <c r="A374" s="489" t="s">
        <v>141</v>
      </c>
      <c r="B374" s="422"/>
      <c r="C374" s="422"/>
      <c r="D374" s="422"/>
      <c r="E374" s="423"/>
      <c r="F374" s="68"/>
      <c r="G374" s="70"/>
      <c r="H374" s="68"/>
      <c r="I374" s="68"/>
      <c r="J374" s="37">
        <v>1850</v>
      </c>
      <c r="K374" s="66">
        <v>6.4</v>
      </c>
    </row>
    <row r="375" spans="1:12" ht="17.25" thickBot="1">
      <c r="A375" s="489" t="s">
        <v>764</v>
      </c>
      <c r="B375" s="422"/>
      <c r="C375" s="422"/>
      <c r="D375" s="422"/>
      <c r="E375" s="423"/>
      <c r="F375" s="68"/>
      <c r="G375" s="70"/>
      <c r="H375" s="68"/>
      <c r="I375" s="68"/>
      <c r="J375" s="37">
        <v>2500</v>
      </c>
      <c r="K375" s="66">
        <v>6.8</v>
      </c>
    </row>
    <row r="376" spans="1:12" ht="17.25" thickBot="1">
      <c r="A376" s="489" t="s">
        <v>142</v>
      </c>
      <c r="B376" s="422"/>
      <c r="C376" s="422"/>
      <c r="D376" s="422"/>
      <c r="E376" s="423"/>
      <c r="F376" s="68"/>
      <c r="G376" s="70"/>
      <c r="H376" s="68"/>
      <c r="I376" s="68"/>
      <c r="J376" s="37">
        <v>2450</v>
      </c>
      <c r="K376" s="66">
        <v>7.1</v>
      </c>
    </row>
    <row r="377" spans="1:12" ht="17.25" thickBot="1">
      <c r="A377" s="489" t="s">
        <v>765</v>
      </c>
      <c r="B377" s="422"/>
      <c r="C377" s="422"/>
      <c r="D377" s="422"/>
      <c r="E377" s="423"/>
      <c r="F377" s="68"/>
      <c r="G377" s="70"/>
      <c r="H377" s="68"/>
      <c r="I377" s="68"/>
      <c r="J377" s="37">
        <v>2700</v>
      </c>
      <c r="K377" s="66">
        <v>6.8</v>
      </c>
    </row>
    <row r="378" spans="1:12" ht="17.25" thickBot="1">
      <c r="A378" s="489" t="s">
        <v>798</v>
      </c>
      <c r="B378" s="422"/>
      <c r="C378" s="422"/>
      <c r="D378" s="422"/>
      <c r="E378" s="423"/>
      <c r="F378" s="68"/>
      <c r="G378" s="70"/>
      <c r="H378" s="68"/>
      <c r="I378" s="68"/>
      <c r="J378" s="37">
        <v>3100</v>
      </c>
      <c r="K378" s="66">
        <v>10.3</v>
      </c>
      <c r="L378" s="369"/>
    </row>
    <row r="379" spans="1:12" ht="17.25" thickBot="1">
      <c r="A379" s="489" t="s">
        <v>195</v>
      </c>
      <c r="B379" s="422"/>
      <c r="C379" s="422"/>
      <c r="D379" s="422"/>
      <c r="E379" s="423"/>
      <c r="F379" s="68"/>
      <c r="G379" s="70"/>
      <c r="H379" s="68"/>
      <c r="I379" s="68"/>
      <c r="J379" s="37">
        <v>1500</v>
      </c>
      <c r="K379" s="66">
        <v>5</v>
      </c>
    </row>
    <row r="380" spans="1:12" ht="17.25" thickBot="1">
      <c r="A380" s="489" t="s">
        <v>1278</v>
      </c>
      <c r="B380" s="422"/>
      <c r="C380" s="422"/>
      <c r="D380" s="422"/>
      <c r="E380" s="423"/>
      <c r="F380" s="68"/>
      <c r="G380" s="70"/>
      <c r="H380" s="68"/>
      <c r="I380" s="68"/>
      <c r="J380" s="37">
        <v>2850</v>
      </c>
      <c r="K380" s="66">
        <v>9.8000000000000007</v>
      </c>
      <c r="L380" s="369"/>
    </row>
    <row r="381" spans="1:12" ht="17.25" thickBot="1">
      <c r="A381" s="489" t="s">
        <v>1426</v>
      </c>
      <c r="B381" s="422"/>
      <c r="C381" s="422"/>
      <c r="D381" s="422"/>
      <c r="E381" s="423"/>
      <c r="F381" s="68"/>
      <c r="G381" s="70"/>
      <c r="H381" s="68"/>
      <c r="I381" s="68"/>
      <c r="J381" s="37">
        <v>110</v>
      </c>
      <c r="K381" s="66">
        <v>0.23</v>
      </c>
    </row>
    <row r="382" spans="1:12" ht="17.25" thickBot="1">
      <c r="A382" s="489" t="s">
        <v>1427</v>
      </c>
      <c r="B382" s="422"/>
      <c r="C382" s="422"/>
      <c r="D382" s="422"/>
      <c r="E382" s="423"/>
      <c r="F382" s="68"/>
      <c r="G382" s="70"/>
      <c r="H382" s="68"/>
      <c r="I382" s="68"/>
      <c r="J382" s="37">
        <v>50</v>
      </c>
      <c r="K382" s="66">
        <v>0.05</v>
      </c>
    </row>
    <row r="383" spans="1:12" ht="19.5" thickBot="1">
      <c r="A383" s="631" t="s">
        <v>187</v>
      </c>
      <c r="B383" s="422"/>
      <c r="C383" s="422"/>
      <c r="D383" s="422"/>
      <c r="E383" s="423"/>
      <c r="F383" s="24"/>
      <c r="G383" s="78"/>
      <c r="H383" s="24"/>
      <c r="I383" s="24"/>
      <c r="J383" s="85" t="s">
        <v>108</v>
      </c>
      <c r="K383" s="150" t="s">
        <v>109</v>
      </c>
    </row>
    <row r="384" spans="1:12" ht="17.25" thickBot="1">
      <c r="A384" s="612" t="s">
        <v>196</v>
      </c>
      <c r="B384" s="422"/>
      <c r="C384" s="422"/>
      <c r="D384" s="422"/>
      <c r="E384" s="423"/>
      <c r="F384" s="68"/>
      <c r="G384" s="70"/>
      <c r="H384" s="68"/>
      <c r="I384" s="68"/>
      <c r="J384" s="37">
        <v>4900</v>
      </c>
      <c r="K384" s="66">
        <v>21</v>
      </c>
    </row>
    <row r="385" spans="1:12">
      <c r="A385" s="612" t="s">
        <v>197</v>
      </c>
      <c r="B385" s="422"/>
      <c r="C385" s="422"/>
      <c r="D385" s="422"/>
      <c r="E385" s="423"/>
      <c r="F385" s="61"/>
      <c r="G385" s="67"/>
      <c r="H385" s="61"/>
      <c r="I385" s="61"/>
      <c r="J385" s="37">
        <v>4900</v>
      </c>
      <c r="K385" s="66">
        <v>21</v>
      </c>
    </row>
    <row r="386" spans="1:12" ht="18.75">
      <c r="A386" s="631" t="s">
        <v>87</v>
      </c>
      <c r="B386" s="422"/>
      <c r="C386" s="422"/>
      <c r="D386" s="422"/>
      <c r="E386" s="423"/>
      <c r="F386" s="71"/>
      <c r="G386" s="72"/>
      <c r="H386" s="298"/>
      <c r="I386" s="298"/>
      <c r="J386" s="85" t="s">
        <v>108</v>
      </c>
      <c r="K386" s="150" t="s">
        <v>109</v>
      </c>
    </row>
    <row r="387" spans="1:12" ht="17.25" thickBot="1">
      <c r="A387" s="489" t="s">
        <v>140</v>
      </c>
      <c r="B387" s="422"/>
      <c r="C387" s="422"/>
      <c r="D387" s="422"/>
      <c r="E387" s="423"/>
      <c r="F387" s="41"/>
      <c r="G387" s="42"/>
      <c r="H387" s="61"/>
      <c r="I387" s="61"/>
      <c r="J387" s="37">
        <v>2400</v>
      </c>
      <c r="K387" s="66">
        <v>9.1999999999999993</v>
      </c>
    </row>
    <row r="388" spans="1:12" ht="17.25" thickBot="1">
      <c r="A388" s="489" t="s">
        <v>766</v>
      </c>
      <c r="B388" s="422"/>
      <c r="C388" s="422"/>
      <c r="D388" s="422"/>
      <c r="E388" s="423"/>
      <c r="F388" s="68"/>
      <c r="G388" s="68"/>
      <c r="H388" s="68"/>
      <c r="I388" s="68"/>
      <c r="J388" s="37">
        <v>2500</v>
      </c>
      <c r="K388" s="66">
        <v>9.65</v>
      </c>
    </row>
    <row r="389" spans="1:12">
      <c r="A389" s="489" t="s">
        <v>156</v>
      </c>
      <c r="B389" s="422"/>
      <c r="C389" s="422"/>
      <c r="D389" s="422"/>
      <c r="E389" s="423"/>
      <c r="F389" s="41"/>
      <c r="G389" s="42"/>
      <c r="H389" s="61"/>
      <c r="I389" s="61"/>
      <c r="J389" s="37">
        <v>3950</v>
      </c>
      <c r="K389" s="66">
        <v>13.8</v>
      </c>
    </row>
    <row r="390" spans="1:12">
      <c r="A390" s="489" t="s">
        <v>1428</v>
      </c>
      <c r="B390" s="422"/>
      <c r="C390" s="422"/>
      <c r="D390" s="422"/>
      <c r="E390" s="423"/>
      <c r="F390" s="41"/>
      <c r="G390" s="42"/>
      <c r="H390" s="61"/>
      <c r="I390" s="61"/>
      <c r="J390" s="37">
        <v>120</v>
      </c>
      <c r="K390" s="66">
        <v>0.26</v>
      </c>
    </row>
    <row r="391" spans="1:12" ht="17.25" thickBot="1">
      <c r="A391" s="489" t="s">
        <v>1427</v>
      </c>
      <c r="B391" s="422"/>
      <c r="C391" s="422"/>
      <c r="D391" s="422"/>
      <c r="E391" s="423"/>
      <c r="F391" s="62"/>
      <c r="G391" s="63"/>
      <c r="H391" s="61"/>
      <c r="I391" s="61"/>
      <c r="J391" s="37">
        <v>50</v>
      </c>
      <c r="K391" s="66">
        <v>0.05</v>
      </c>
    </row>
    <row r="392" spans="1:12" ht="19.5" thickBot="1">
      <c r="A392" s="631" t="s">
        <v>88</v>
      </c>
      <c r="B392" s="422"/>
      <c r="C392" s="422"/>
      <c r="D392" s="422"/>
      <c r="E392" s="423"/>
      <c r="F392" s="24"/>
      <c r="G392" s="78"/>
      <c r="H392" s="24"/>
      <c r="I392" s="24"/>
      <c r="J392" s="85" t="s">
        <v>108</v>
      </c>
      <c r="K392" s="150" t="s">
        <v>109</v>
      </c>
    </row>
    <row r="393" spans="1:12" ht="17.25" thickBot="1">
      <c r="A393" s="489" t="s">
        <v>139</v>
      </c>
      <c r="B393" s="422"/>
      <c r="C393" s="422"/>
      <c r="D393" s="422"/>
      <c r="E393" s="423"/>
      <c r="F393" s="68"/>
      <c r="G393" s="70"/>
      <c r="H393" s="68"/>
      <c r="I393" s="68"/>
      <c r="J393" s="37">
        <v>4600</v>
      </c>
      <c r="K393" s="66">
        <v>11.5</v>
      </c>
      <c r="L393" s="369"/>
    </row>
    <row r="394" spans="1:12" ht="17.25" thickBot="1">
      <c r="A394" s="489" t="s">
        <v>767</v>
      </c>
      <c r="B394" s="422"/>
      <c r="C394" s="422"/>
      <c r="D394" s="422"/>
      <c r="E394" s="423"/>
      <c r="F394" s="68"/>
      <c r="G394" s="70"/>
      <c r="H394" s="68"/>
      <c r="I394" s="68"/>
      <c r="J394" s="37">
        <v>3250</v>
      </c>
      <c r="K394" s="66">
        <v>11.7</v>
      </c>
    </row>
    <row r="395" spans="1:12" ht="17.25" thickBot="1">
      <c r="A395" s="489" t="s">
        <v>317</v>
      </c>
      <c r="B395" s="422"/>
      <c r="C395" s="422"/>
      <c r="D395" s="422"/>
      <c r="E395" s="423"/>
      <c r="F395" s="68"/>
      <c r="G395" s="70"/>
      <c r="H395" s="68"/>
      <c r="I395" s="68"/>
      <c r="J395" s="37">
        <v>5400</v>
      </c>
      <c r="K395" s="66">
        <v>19.2</v>
      </c>
    </row>
    <row r="396" spans="1:12" ht="17.25" thickBot="1">
      <c r="A396" s="489" t="s">
        <v>1429</v>
      </c>
      <c r="B396" s="422"/>
      <c r="C396" s="422"/>
      <c r="D396" s="422"/>
      <c r="E396" s="423"/>
      <c r="F396" s="68"/>
      <c r="G396" s="68"/>
      <c r="H396" s="68"/>
      <c r="I396" s="68"/>
      <c r="J396" s="37">
        <v>200</v>
      </c>
      <c r="K396" s="66">
        <v>0.52</v>
      </c>
    </row>
    <row r="397" spans="1:12" ht="17.25" thickBot="1">
      <c r="A397" s="489" t="s">
        <v>1430</v>
      </c>
      <c r="B397" s="422"/>
      <c r="C397" s="422"/>
      <c r="D397" s="422"/>
      <c r="E397" s="423"/>
      <c r="F397" s="68"/>
      <c r="G397" s="68"/>
      <c r="H397" s="68"/>
      <c r="I397" s="68"/>
      <c r="J397" s="37">
        <v>75</v>
      </c>
      <c r="K397" s="66">
        <v>0.08</v>
      </c>
    </row>
    <row r="398" spans="1:12" ht="19.5" thickBot="1">
      <c r="A398" s="631" t="s">
        <v>127</v>
      </c>
      <c r="B398" s="422"/>
      <c r="C398" s="422"/>
      <c r="D398" s="422"/>
      <c r="E398" s="423"/>
      <c r="F398" s="24"/>
      <c r="G398" s="24"/>
      <c r="H398" s="24"/>
      <c r="I398" s="24"/>
      <c r="J398" s="85" t="s">
        <v>108</v>
      </c>
      <c r="K398" s="150" t="s">
        <v>109</v>
      </c>
    </row>
    <row r="399" spans="1:12" ht="17.25" thickBot="1">
      <c r="A399" s="733" t="s">
        <v>1263</v>
      </c>
      <c r="B399" s="480"/>
      <c r="C399" s="480"/>
      <c r="D399" s="480"/>
      <c r="E399" s="481"/>
      <c r="F399" s="68"/>
      <c r="G399" s="68"/>
      <c r="H399" s="68"/>
      <c r="I399" s="68"/>
      <c r="J399" s="37">
        <v>3600</v>
      </c>
      <c r="K399" s="66">
        <v>12.5</v>
      </c>
    </row>
    <row r="400" spans="1:12" ht="17.25" thickBot="1">
      <c r="A400" s="733" t="s">
        <v>1262</v>
      </c>
      <c r="B400" s="480"/>
      <c r="C400" s="480"/>
      <c r="D400" s="480"/>
      <c r="E400" s="481"/>
      <c r="F400" s="68"/>
      <c r="G400" s="68"/>
      <c r="H400" s="68"/>
      <c r="I400" s="68"/>
      <c r="J400" s="37">
        <v>3500</v>
      </c>
      <c r="K400" s="66">
        <v>12.8</v>
      </c>
    </row>
    <row r="401" spans="1:12" ht="19.5" thickBot="1">
      <c r="A401" s="489" t="s">
        <v>797</v>
      </c>
      <c r="B401" s="422"/>
      <c r="C401" s="422"/>
      <c r="D401" s="422"/>
      <c r="E401" s="423"/>
      <c r="F401" s="24"/>
      <c r="G401" s="24"/>
      <c r="H401" s="24"/>
      <c r="I401" s="24"/>
      <c r="J401" s="37">
        <v>5150</v>
      </c>
      <c r="K401" s="66">
        <v>18.2</v>
      </c>
    </row>
    <row r="402" spans="1:12" ht="19.5" thickBot="1">
      <c r="A402" s="631" t="s">
        <v>188</v>
      </c>
      <c r="B402" s="422"/>
      <c r="C402" s="422"/>
      <c r="D402" s="422"/>
      <c r="E402" s="423"/>
      <c r="F402" s="24"/>
      <c r="G402" s="24"/>
      <c r="H402" s="24"/>
      <c r="I402" s="24"/>
      <c r="J402" s="85" t="s">
        <v>108</v>
      </c>
      <c r="K402" s="150" t="s">
        <v>109</v>
      </c>
    </row>
    <row r="403" spans="1:12" ht="19.5" thickBot="1">
      <c r="A403" s="612" t="s">
        <v>189</v>
      </c>
      <c r="B403" s="422"/>
      <c r="C403" s="422"/>
      <c r="D403" s="422"/>
      <c r="E403" s="423"/>
      <c r="F403" s="24"/>
      <c r="G403" s="24"/>
      <c r="H403" s="24"/>
      <c r="I403" s="24"/>
      <c r="J403" s="37">
        <v>9400</v>
      </c>
      <c r="K403" s="66">
        <v>32.5</v>
      </c>
    </row>
    <row r="404" spans="1:12" ht="19.5" thickBot="1">
      <c r="A404" s="631" t="s">
        <v>120</v>
      </c>
      <c r="B404" s="422"/>
      <c r="C404" s="422"/>
      <c r="D404" s="422"/>
      <c r="E404" s="423"/>
      <c r="F404" s="24"/>
      <c r="G404" s="24"/>
      <c r="H404" s="24"/>
      <c r="I404" s="24"/>
      <c r="J404" s="85" t="s">
        <v>108</v>
      </c>
      <c r="K404" s="150" t="s">
        <v>109</v>
      </c>
    </row>
    <row r="405" spans="1:12" ht="17.25" thickBot="1">
      <c r="A405" s="489" t="s">
        <v>138</v>
      </c>
      <c r="B405" s="422"/>
      <c r="C405" s="422"/>
      <c r="D405" s="422"/>
      <c r="E405" s="423"/>
      <c r="F405" s="68"/>
      <c r="G405" s="68"/>
      <c r="H405" s="68"/>
      <c r="I405" s="68"/>
      <c r="J405" s="37">
        <v>5250</v>
      </c>
      <c r="K405" s="66">
        <v>18.5</v>
      </c>
    </row>
    <row r="406" spans="1:12" ht="17.25" thickBot="1">
      <c r="A406" s="489" t="s">
        <v>1018</v>
      </c>
      <c r="B406" s="422"/>
      <c r="C406" s="422"/>
      <c r="D406" s="422"/>
      <c r="E406" s="423"/>
      <c r="F406" s="68"/>
      <c r="G406" s="68"/>
      <c r="H406" s="68"/>
      <c r="I406" s="68"/>
      <c r="J406" s="37">
        <v>6200</v>
      </c>
      <c r="K406" s="66">
        <v>20.399999999999999</v>
      </c>
      <c r="L406" s="369"/>
    </row>
    <row r="407" spans="1:12" ht="17.25" thickBot="1">
      <c r="A407" s="489" t="s">
        <v>796</v>
      </c>
      <c r="B407" s="422"/>
      <c r="C407" s="422"/>
      <c r="D407" s="422"/>
      <c r="E407" s="423"/>
      <c r="F407" s="68"/>
      <c r="G407" s="68"/>
      <c r="H407" s="68"/>
      <c r="I407" s="68"/>
      <c r="J407" s="37">
        <v>10500</v>
      </c>
      <c r="K407" s="66">
        <v>32.6</v>
      </c>
    </row>
    <row r="408" spans="1:12" ht="17.25" thickBot="1">
      <c r="A408" s="489" t="s">
        <v>1431</v>
      </c>
      <c r="B408" s="422"/>
      <c r="C408" s="422"/>
      <c r="D408" s="422"/>
      <c r="E408" s="423"/>
      <c r="F408" s="68"/>
      <c r="G408" s="68"/>
      <c r="H408" s="68"/>
      <c r="I408" s="68"/>
      <c r="J408" s="37">
        <v>345</v>
      </c>
      <c r="K408" s="66">
        <v>0.75</v>
      </c>
    </row>
    <row r="409" spans="1:12" ht="17.25" thickBot="1">
      <c r="A409" s="489" t="s">
        <v>1432</v>
      </c>
      <c r="B409" s="422"/>
      <c r="C409" s="422"/>
      <c r="D409" s="422"/>
      <c r="E409" s="423"/>
      <c r="F409" s="68"/>
      <c r="G409" s="68"/>
      <c r="H409" s="68"/>
      <c r="I409" s="68"/>
      <c r="J409" s="37">
        <v>130</v>
      </c>
      <c r="K409" s="66">
        <v>0.08</v>
      </c>
    </row>
    <row r="410" spans="1:12" ht="17.25" thickBot="1">
      <c r="A410" s="489" t="s">
        <v>1261</v>
      </c>
      <c r="B410" s="422"/>
      <c r="C410" s="422"/>
      <c r="D410" s="422"/>
      <c r="E410" s="423"/>
      <c r="F410" s="68"/>
      <c r="G410" s="68"/>
      <c r="H410" s="68"/>
      <c r="I410" s="68"/>
      <c r="J410" s="37">
        <v>5600</v>
      </c>
      <c r="K410" s="66">
        <v>22</v>
      </c>
    </row>
    <row r="411" spans="1:12" ht="17.25" thickBot="1">
      <c r="A411" s="489" t="s">
        <v>1429</v>
      </c>
      <c r="B411" s="422"/>
      <c r="C411" s="422"/>
      <c r="D411" s="422"/>
      <c r="E411" s="423"/>
      <c r="F411" s="68"/>
      <c r="G411" s="68"/>
      <c r="H411" s="68"/>
      <c r="I411" s="68"/>
      <c r="J411" s="37">
        <v>270</v>
      </c>
      <c r="K411" s="66">
        <v>0.52</v>
      </c>
    </row>
    <row r="412" spans="1:12" ht="17.25" thickBot="1">
      <c r="A412" s="489" t="s">
        <v>1430</v>
      </c>
      <c r="B412" s="422"/>
      <c r="C412" s="422"/>
      <c r="D412" s="422"/>
      <c r="E412" s="423"/>
      <c r="F412" s="68"/>
      <c r="G412" s="68"/>
      <c r="H412" s="68"/>
      <c r="I412" s="68"/>
      <c r="J412" s="37">
        <v>105</v>
      </c>
      <c r="K412" s="66">
        <v>0.08</v>
      </c>
    </row>
    <row r="413" spans="1:12" ht="19.5" thickBot="1">
      <c r="A413" s="631" t="s">
        <v>89</v>
      </c>
      <c r="B413" s="422"/>
      <c r="C413" s="422"/>
      <c r="D413" s="422"/>
      <c r="E413" s="423"/>
      <c r="F413" s="24"/>
      <c r="G413" s="24"/>
      <c r="H413" s="24"/>
      <c r="I413" s="24"/>
      <c r="J413" s="85" t="s">
        <v>108</v>
      </c>
      <c r="K413" s="150" t="s">
        <v>109</v>
      </c>
    </row>
    <row r="414" spans="1:12" ht="19.5" thickBot="1">
      <c r="A414" s="489" t="s">
        <v>215</v>
      </c>
      <c r="B414" s="422"/>
      <c r="C414" s="422"/>
      <c r="D414" s="422"/>
      <c r="E414" s="423"/>
      <c r="F414" s="24"/>
      <c r="G414" s="24"/>
      <c r="H414" s="24"/>
      <c r="I414" s="24"/>
      <c r="J414" s="37">
        <v>8800</v>
      </c>
      <c r="K414" s="66">
        <v>26</v>
      </c>
    </row>
    <row r="415" spans="1:12" ht="19.5" thickBot="1">
      <c r="A415" s="489" t="s">
        <v>1433</v>
      </c>
      <c r="B415" s="422"/>
      <c r="C415" s="422"/>
      <c r="D415" s="422"/>
      <c r="E415" s="423"/>
      <c r="F415" s="24"/>
      <c r="G415" s="24"/>
      <c r="H415" s="24"/>
      <c r="I415" s="24"/>
      <c r="J415" s="37">
        <v>890</v>
      </c>
      <c r="K415" s="66">
        <v>1.33</v>
      </c>
    </row>
    <row r="416" spans="1:12" ht="19.5" thickBot="1">
      <c r="A416" s="489" t="s">
        <v>1434</v>
      </c>
      <c r="B416" s="422"/>
      <c r="C416" s="422"/>
      <c r="D416" s="422"/>
      <c r="E416" s="423"/>
      <c r="F416" s="24"/>
      <c r="G416" s="24"/>
      <c r="H416" s="24"/>
      <c r="I416" s="24"/>
      <c r="J416" s="37">
        <v>295</v>
      </c>
      <c r="K416" s="66">
        <v>0.19</v>
      </c>
    </row>
    <row r="417" spans="1:12" ht="19.5" thickBot="1">
      <c r="A417" s="631" t="s">
        <v>90</v>
      </c>
      <c r="B417" s="422"/>
      <c r="C417" s="422"/>
      <c r="D417" s="422"/>
      <c r="E417" s="423"/>
      <c r="F417" s="24"/>
      <c r="G417" s="24"/>
      <c r="H417" s="24"/>
      <c r="I417" s="24"/>
      <c r="J417" s="85" t="s">
        <v>108</v>
      </c>
      <c r="K417" s="150" t="s">
        <v>109</v>
      </c>
    </row>
    <row r="418" spans="1:12" ht="19.5" thickBot="1">
      <c r="A418" s="612" t="s">
        <v>132</v>
      </c>
      <c r="B418" s="422"/>
      <c r="C418" s="422"/>
      <c r="D418" s="422"/>
      <c r="E418" s="423"/>
      <c r="F418" s="24"/>
      <c r="G418" s="24"/>
      <c r="H418" s="24"/>
      <c r="I418" s="24"/>
      <c r="J418" s="37">
        <v>6150</v>
      </c>
      <c r="K418" s="66">
        <v>22</v>
      </c>
    </row>
    <row r="419" spans="1:12" ht="19.5" thickBot="1">
      <c r="A419" s="612" t="s">
        <v>133</v>
      </c>
      <c r="B419" s="422"/>
      <c r="C419" s="422"/>
      <c r="D419" s="422"/>
      <c r="E419" s="423"/>
      <c r="F419" s="24"/>
      <c r="G419" s="24"/>
      <c r="H419" s="24"/>
      <c r="I419" s="24"/>
      <c r="J419" s="37">
        <v>6800</v>
      </c>
      <c r="K419" s="66">
        <v>21.8</v>
      </c>
    </row>
    <row r="420" spans="1:12" ht="19.5" thickBot="1">
      <c r="A420" s="612" t="s">
        <v>134</v>
      </c>
      <c r="B420" s="422"/>
      <c r="C420" s="422"/>
      <c r="D420" s="422"/>
      <c r="E420" s="423"/>
      <c r="F420" s="24"/>
      <c r="G420" s="78"/>
      <c r="H420" s="24"/>
      <c r="I420" s="24"/>
      <c r="J420" s="37">
        <v>6800</v>
      </c>
      <c r="K420" s="66">
        <v>21.8</v>
      </c>
    </row>
    <row r="421" spans="1:12" ht="19.5" thickBot="1">
      <c r="A421" s="306"/>
      <c r="B421" s="62"/>
      <c r="C421" s="62"/>
      <c r="D421" s="62"/>
      <c r="E421" s="63"/>
      <c r="F421" s="76"/>
      <c r="G421" s="76"/>
      <c r="H421" s="76"/>
      <c r="I421" s="76"/>
      <c r="J421" s="113"/>
      <c r="K421" s="156"/>
    </row>
    <row r="422" spans="1:12" ht="26.25" customHeight="1" thickBot="1">
      <c r="A422" s="604" t="s">
        <v>972</v>
      </c>
      <c r="B422" s="800"/>
      <c r="C422" s="800"/>
      <c r="D422" s="800"/>
      <c r="E422" s="800"/>
      <c r="F422" s="572"/>
      <c r="G422" s="572"/>
      <c r="H422" s="572"/>
      <c r="I422" s="572"/>
      <c r="J422" s="572"/>
      <c r="K422" s="573"/>
    </row>
    <row r="423" spans="1:12" ht="19.5" thickBot="1">
      <c r="A423" s="762" t="s">
        <v>973</v>
      </c>
      <c r="B423" s="763"/>
      <c r="C423" s="763"/>
      <c r="D423" s="763"/>
      <c r="E423" s="764"/>
      <c r="F423" s="77"/>
      <c r="G423" s="77"/>
      <c r="H423" s="77"/>
      <c r="I423" s="77"/>
      <c r="J423" s="149" t="s">
        <v>108</v>
      </c>
      <c r="K423" s="151" t="s">
        <v>109</v>
      </c>
    </row>
    <row r="424" spans="1:12" ht="17.25" thickBot="1">
      <c r="A424" s="773" t="s">
        <v>318</v>
      </c>
      <c r="B424" s="562"/>
      <c r="C424" s="562"/>
      <c r="D424" s="562"/>
      <c r="E424" s="563"/>
      <c r="F424" s="373"/>
      <c r="G424" s="373"/>
      <c r="H424" s="373"/>
      <c r="I424" s="373"/>
      <c r="J424" s="374">
        <v>1300</v>
      </c>
      <c r="K424" s="375">
        <v>9</v>
      </c>
    </row>
    <row r="425" spans="1:12" ht="17.25" thickBot="1">
      <c r="A425" s="773" t="s">
        <v>319</v>
      </c>
      <c r="B425" s="483"/>
      <c r="C425" s="483"/>
      <c r="D425" s="483"/>
      <c r="E425" s="484"/>
      <c r="F425" s="373"/>
      <c r="G425" s="373"/>
      <c r="H425" s="373"/>
      <c r="I425" s="373"/>
      <c r="J425" s="374">
        <v>1000</v>
      </c>
      <c r="K425" s="375">
        <v>11</v>
      </c>
    </row>
    <row r="426" spans="1:12" ht="17.25" thickBot="1">
      <c r="A426" s="761" t="s">
        <v>320</v>
      </c>
      <c r="B426" s="562"/>
      <c r="C426" s="562"/>
      <c r="D426" s="562"/>
      <c r="E426" s="563"/>
      <c r="F426" s="373"/>
      <c r="G426" s="373"/>
      <c r="H426" s="373"/>
      <c r="I426" s="373"/>
      <c r="J426" s="374">
        <v>1000</v>
      </c>
      <c r="K426" s="375">
        <v>10</v>
      </c>
    </row>
    <row r="427" spans="1:12">
      <c r="A427" s="743" t="s">
        <v>240</v>
      </c>
      <c r="B427" s="744"/>
      <c r="C427" s="744"/>
      <c r="D427" s="422"/>
      <c r="E427" s="423"/>
      <c r="F427" s="98"/>
      <c r="G427" s="98"/>
      <c r="H427" s="98"/>
      <c r="I427" s="98"/>
      <c r="J427" s="37">
        <v>1900</v>
      </c>
      <c r="K427" s="66">
        <v>5</v>
      </c>
      <c r="L427" s="369"/>
    </row>
    <row r="428" spans="1:12">
      <c r="A428" s="743" t="s">
        <v>772</v>
      </c>
      <c r="B428" s="744"/>
      <c r="C428" s="744"/>
      <c r="D428" s="422"/>
      <c r="E428" s="423"/>
      <c r="F428" s="61"/>
      <c r="G428" s="61"/>
      <c r="H428" s="61"/>
      <c r="I428" s="61"/>
      <c r="J428" s="54">
        <v>2350</v>
      </c>
      <c r="K428" s="169">
        <v>6.8</v>
      </c>
    </row>
    <row r="429" spans="1:12" ht="17.25" customHeight="1" thickBot="1">
      <c r="A429" s="694" t="s">
        <v>1435</v>
      </c>
      <c r="B429" s="422"/>
      <c r="C429" s="422"/>
      <c r="D429" s="422"/>
      <c r="E429" s="423"/>
      <c r="F429" s="115"/>
      <c r="G429" s="115"/>
      <c r="H429" s="115"/>
      <c r="I429" s="115"/>
      <c r="J429" s="54">
        <v>90</v>
      </c>
      <c r="K429" s="169">
        <v>0.2</v>
      </c>
    </row>
    <row r="430" spans="1:12" ht="17.25" customHeight="1" thickBot="1">
      <c r="A430" s="694" t="s">
        <v>1436</v>
      </c>
      <c r="B430" s="422"/>
      <c r="C430" s="422"/>
      <c r="D430" s="422"/>
      <c r="E430" s="423"/>
      <c r="F430" s="68"/>
      <c r="G430" s="68"/>
      <c r="H430" s="68"/>
      <c r="I430" s="68"/>
      <c r="J430" s="37">
        <v>30</v>
      </c>
      <c r="K430" s="66">
        <v>0.05</v>
      </c>
    </row>
    <row r="431" spans="1:12" ht="17.25" thickBot="1">
      <c r="A431" s="709" t="s">
        <v>1037</v>
      </c>
      <c r="B431" s="447"/>
      <c r="C431" s="447"/>
      <c r="D431" s="447"/>
      <c r="E431" s="448"/>
      <c r="F431" s="68"/>
      <c r="G431" s="68"/>
      <c r="H431" s="68"/>
      <c r="I431" s="68"/>
      <c r="J431" s="37">
        <v>2950</v>
      </c>
      <c r="K431" s="66">
        <v>10.32</v>
      </c>
    </row>
    <row r="432" spans="1:12" ht="17.25" thickBot="1">
      <c r="A432" s="694" t="s">
        <v>211</v>
      </c>
      <c r="B432" s="422"/>
      <c r="C432" s="422"/>
      <c r="D432" s="422"/>
      <c r="E432" s="423"/>
      <c r="F432" s="68"/>
      <c r="G432" s="68"/>
      <c r="H432" s="68"/>
      <c r="I432" s="68"/>
      <c r="J432" s="37">
        <v>2800</v>
      </c>
      <c r="K432" s="66">
        <v>12</v>
      </c>
    </row>
    <row r="433" spans="1:12" ht="19.5" customHeight="1" thickBot="1">
      <c r="A433" s="694" t="s">
        <v>212</v>
      </c>
      <c r="B433" s="422"/>
      <c r="C433" s="422"/>
      <c r="D433" s="422"/>
      <c r="E433" s="423"/>
      <c r="F433" s="68"/>
      <c r="G433" s="68"/>
      <c r="H433" s="68"/>
      <c r="I433" s="68"/>
      <c r="J433" s="37">
        <v>2800</v>
      </c>
      <c r="K433" s="66">
        <v>12</v>
      </c>
    </row>
    <row r="434" spans="1:12" ht="19.5" customHeight="1" thickBot="1">
      <c r="A434" s="597"/>
      <c r="B434" s="419"/>
      <c r="C434" s="419"/>
      <c r="D434" s="419"/>
      <c r="E434" s="420"/>
      <c r="F434" s="298"/>
      <c r="G434" s="298"/>
      <c r="H434" s="298"/>
      <c r="I434" s="298"/>
      <c r="J434" s="113"/>
      <c r="K434" s="156"/>
    </row>
    <row r="435" spans="1:12" ht="26.25" customHeight="1" thickBot="1">
      <c r="A435" s="638" t="s">
        <v>975</v>
      </c>
      <c r="B435" s="719"/>
      <c r="C435" s="719"/>
      <c r="D435" s="719"/>
      <c r="E435" s="719"/>
      <c r="F435" s="572"/>
      <c r="G435" s="572"/>
      <c r="H435" s="572"/>
      <c r="I435" s="572"/>
      <c r="J435" s="572"/>
      <c r="K435" s="573"/>
    </row>
    <row r="436" spans="1:12" ht="18.75">
      <c r="A436" s="801" t="s">
        <v>974</v>
      </c>
      <c r="B436" s="802"/>
      <c r="C436" s="802"/>
      <c r="D436" s="802"/>
      <c r="E436" s="803"/>
      <c r="F436" s="298"/>
      <c r="G436" s="298"/>
      <c r="H436" s="298"/>
      <c r="I436" s="298"/>
      <c r="J436" s="149" t="s">
        <v>108</v>
      </c>
      <c r="K436" s="151" t="s">
        <v>109</v>
      </c>
    </row>
    <row r="437" spans="1:12" ht="18.75">
      <c r="A437" s="806" t="s">
        <v>1280</v>
      </c>
      <c r="B437" s="807"/>
      <c r="C437" s="807"/>
      <c r="D437" s="807"/>
      <c r="E437" s="705"/>
      <c r="F437" s="15"/>
      <c r="G437" s="60"/>
      <c r="H437" s="60"/>
      <c r="I437" s="6"/>
      <c r="J437" s="45">
        <v>2700</v>
      </c>
      <c r="K437" s="66">
        <v>10.5</v>
      </c>
    </row>
    <row r="438" spans="1:12" ht="18.75">
      <c r="A438" s="489" t="s">
        <v>179</v>
      </c>
      <c r="B438" s="741"/>
      <c r="C438" s="741"/>
      <c r="D438" s="741"/>
      <c r="E438" s="742"/>
      <c r="F438" s="15"/>
      <c r="G438" s="60"/>
      <c r="H438" s="60"/>
      <c r="I438" s="6"/>
      <c r="J438" s="37">
        <v>3750</v>
      </c>
      <c r="K438" s="66">
        <v>15.7</v>
      </c>
    </row>
    <row r="439" spans="1:12" ht="18.75">
      <c r="A439" s="489" t="s">
        <v>180</v>
      </c>
      <c r="B439" s="741"/>
      <c r="C439" s="741"/>
      <c r="D439" s="741"/>
      <c r="E439" s="742"/>
      <c r="F439" s="15"/>
      <c r="G439" s="60"/>
      <c r="H439" s="60"/>
      <c r="I439" s="6"/>
      <c r="J439" s="37">
        <v>3750</v>
      </c>
      <c r="K439" s="66">
        <v>15.7</v>
      </c>
    </row>
    <row r="440" spans="1:12" ht="18.75">
      <c r="A440" s="489" t="s">
        <v>1437</v>
      </c>
      <c r="B440" s="689"/>
      <c r="C440" s="689"/>
      <c r="D440" s="689"/>
      <c r="E440" s="690"/>
      <c r="F440" s="15"/>
      <c r="G440" s="60"/>
      <c r="H440" s="60"/>
      <c r="I440" s="6"/>
      <c r="J440" s="37">
        <v>1650</v>
      </c>
      <c r="K440" s="66">
        <v>4.5</v>
      </c>
    </row>
    <row r="441" spans="1:12" ht="19.5" customHeight="1">
      <c r="A441" s="489" t="s">
        <v>1438</v>
      </c>
      <c r="B441" s="689"/>
      <c r="C441" s="689"/>
      <c r="D441" s="689"/>
      <c r="E441" s="690"/>
      <c r="F441" s="15"/>
      <c r="G441" s="60"/>
      <c r="H441" s="60"/>
      <c r="I441" s="6"/>
      <c r="J441" s="37">
        <v>3100</v>
      </c>
      <c r="K441" s="66">
        <v>8.6</v>
      </c>
    </row>
    <row r="442" spans="1:12" ht="19.5" customHeight="1" thickBot="1">
      <c r="A442" s="728"/>
      <c r="B442" s="729"/>
      <c r="C442" s="729"/>
      <c r="D442" s="729"/>
      <c r="E442" s="730"/>
      <c r="F442" s="48"/>
      <c r="G442" s="253"/>
      <c r="H442" s="253"/>
      <c r="I442" s="87"/>
      <c r="J442" s="113"/>
      <c r="K442" s="156"/>
    </row>
    <row r="443" spans="1:12" ht="26.25" customHeight="1" thickBot="1">
      <c r="A443" s="544" t="s">
        <v>99</v>
      </c>
      <c r="B443" s="720"/>
      <c r="C443" s="720"/>
      <c r="D443" s="720"/>
      <c r="E443" s="720"/>
      <c r="F443" s="572"/>
      <c r="G443" s="572"/>
      <c r="H443" s="572"/>
      <c r="I443" s="572"/>
      <c r="J443" s="572"/>
      <c r="K443" s="573"/>
    </row>
    <row r="444" spans="1:12" ht="20.25" thickBot="1">
      <c r="A444" s="717"/>
      <c r="B444" s="718"/>
      <c r="C444" s="718"/>
      <c r="D444" s="718"/>
      <c r="E444" s="718"/>
      <c r="F444" s="77"/>
      <c r="G444" s="77"/>
      <c r="H444" s="77"/>
      <c r="I444" s="77"/>
      <c r="J444" s="149" t="s">
        <v>108</v>
      </c>
      <c r="K444" s="151" t="s">
        <v>109</v>
      </c>
    </row>
    <row r="445" spans="1:12" ht="19.5" thickBot="1">
      <c r="A445" s="695" t="s">
        <v>241</v>
      </c>
      <c r="B445" s="696"/>
      <c r="C445" s="696"/>
      <c r="D445" s="696"/>
      <c r="E445" s="697"/>
      <c r="F445" s="24"/>
      <c r="G445" s="24"/>
      <c r="H445" s="24"/>
      <c r="I445" s="24"/>
      <c r="J445" s="37">
        <v>500</v>
      </c>
      <c r="K445" s="66">
        <v>1</v>
      </c>
    </row>
    <row r="446" spans="1:12" ht="19.5" thickBot="1">
      <c r="A446" s="489" t="s">
        <v>756</v>
      </c>
      <c r="B446" s="689"/>
      <c r="C446" s="689"/>
      <c r="D446" s="689"/>
      <c r="E446" s="690"/>
      <c r="F446" s="24"/>
      <c r="G446" s="24"/>
      <c r="H446" s="24"/>
      <c r="I446" s="24"/>
      <c r="J446" s="37">
        <v>800</v>
      </c>
      <c r="K446" s="66">
        <v>1.35</v>
      </c>
      <c r="L446" s="369"/>
    </row>
    <row r="447" spans="1:12" ht="19.5" thickBot="1">
      <c r="A447" s="685" t="s">
        <v>1439</v>
      </c>
      <c r="B447" s="413"/>
      <c r="C447" s="413"/>
      <c r="D447" s="413"/>
      <c r="E447" s="414"/>
      <c r="F447" s="24"/>
      <c r="G447" s="24"/>
      <c r="H447" s="24"/>
      <c r="I447" s="24"/>
      <c r="J447" s="37">
        <v>100</v>
      </c>
      <c r="K447" s="170">
        <v>0.04</v>
      </c>
    </row>
    <row r="448" spans="1:12" ht="19.5" thickBot="1">
      <c r="A448" s="489" t="s">
        <v>242</v>
      </c>
      <c r="B448" s="689"/>
      <c r="C448" s="689"/>
      <c r="D448" s="689"/>
      <c r="E448" s="690"/>
      <c r="F448" s="24"/>
      <c r="G448" s="24"/>
      <c r="H448" s="24"/>
      <c r="I448" s="24"/>
      <c r="J448" s="37">
        <v>400</v>
      </c>
      <c r="K448" s="170">
        <v>1.4</v>
      </c>
    </row>
    <row r="449" spans="1:2034" ht="19.5" thickBot="1">
      <c r="A449" s="685" t="s">
        <v>1440</v>
      </c>
      <c r="B449" s="413"/>
      <c r="C449" s="413"/>
      <c r="D449" s="413"/>
      <c r="E449" s="414"/>
      <c r="F449" s="24"/>
      <c r="G449" s="24"/>
      <c r="H449" s="24"/>
      <c r="I449" s="24"/>
      <c r="J449" s="37">
        <v>95</v>
      </c>
      <c r="K449" s="170">
        <v>0.06</v>
      </c>
    </row>
    <row r="450" spans="1:2034" ht="19.5" thickBot="1">
      <c r="A450" s="489" t="s">
        <v>938</v>
      </c>
      <c r="B450" s="689"/>
      <c r="C450" s="689"/>
      <c r="D450" s="689"/>
      <c r="E450" s="690"/>
      <c r="F450" s="24"/>
      <c r="G450" s="24"/>
      <c r="H450" s="24"/>
      <c r="I450" s="24"/>
      <c r="J450" s="37">
        <v>1050</v>
      </c>
      <c r="K450" s="66">
        <v>2.2400000000000002</v>
      </c>
    </row>
    <row r="451" spans="1:2034" ht="19.5" thickBot="1">
      <c r="A451" s="489" t="s">
        <v>321</v>
      </c>
      <c r="B451" s="689"/>
      <c r="C451" s="689"/>
      <c r="D451" s="689"/>
      <c r="E451" s="690"/>
      <c r="F451" s="24"/>
      <c r="G451" s="24"/>
      <c r="H451" s="24"/>
      <c r="I451" s="24"/>
      <c r="J451" s="37">
        <v>850</v>
      </c>
      <c r="K451" s="66">
        <v>2.4</v>
      </c>
    </row>
    <row r="452" spans="1:2034" ht="19.5" thickBot="1">
      <c r="A452" s="489" t="s">
        <v>1016</v>
      </c>
      <c r="B452" s="689"/>
      <c r="C452" s="689"/>
      <c r="D452" s="689"/>
      <c r="E452" s="690"/>
      <c r="F452" s="24"/>
      <c r="G452" s="24"/>
      <c r="H452" s="24"/>
      <c r="I452" s="24"/>
      <c r="J452" s="37">
        <v>900</v>
      </c>
      <c r="K452" s="66">
        <v>2.5</v>
      </c>
    </row>
    <row r="453" spans="1:2034" ht="19.5" thickBot="1">
      <c r="A453" s="489" t="s">
        <v>760</v>
      </c>
      <c r="B453" s="689"/>
      <c r="C453" s="689"/>
      <c r="D453" s="689"/>
      <c r="E453" s="690"/>
      <c r="F453" s="24"/>
      <c r="G453" s="24"/>
      <c r="H453" s="24"/>
      <c r="I453" s="24"/>
      <c r="J453" s="37">
        <v>1600</v>
      </c>
      <c r="K453" s="66">
        <v>5.5</v>
      </c>
    </row>
    <row r="454" spans="1:2034" ht="19.5" thickBot="1">
      <c r="A454" s="698" t="s">
        <v>728</v>
      </c>
      <c r="B454" s="413"/>
      <c r="C454" s="413"/>
      <c r="D454" s="413"/>
      <c r="E454" s="414"/>
      <c r="F454" s="126"/>
      <c r="G454" s="126"/>
      <c r="H454" s="126"/>
      <c r="I454" s="126"/>
      <c r="J454" s="37">
        <v>2300</v>
      </c>
      <c r="K454" s="33">
        <v>7.61</v>
      </c>
    </row>
    <row r="455" spans="1:2034" ht="19.5" thickBot="1">
      <c r="A455" s="489" t="s">
        <v>1441</v>
      </c>
      <c r="B455" s="689"/>
      <c r="C455" s="689"/>
      <c r="D455" s="689"/>
      <c r="E455" s="690"/>
      <c r="F455" s="24"/>
      <c r="G455" s="24"/>
      <c r="H455" s="24"/>
      <c r="I455" s="24"/>
      <c r="J455" s="37">
        <v>185</v>
      </c>
      <c r="K455" s="66">
        <v>0.09</v>
      </c>
    </row>
    <row r="456" spans="1:2034" ht="19.5" thickBot="1">
      <c r="A456" s="489" t="s">
        <v>1442</v>
      </c>
      <c r="B456" s="689"/>
      <c r="C456" s="689"/>
      <c r="D456" s="689"/>
      <c r="E456" s="690"/>
      <c r="F456" s="24"/>
      <c r="G456" s="24"/>
      <c r="H456" s="24"/>
      <c r="I456" s="24"/>
      <c r="J456" s="37">
        <v>1050</v>
      </c>
      <c r="K456" s="66">
        <v>3</v>
      </c>
    </row>
    <row r="457" spans="1:2034" s="404" customFormat="1" ht="19.5" thickBot="1">
      <c r="A457" s="698" t="s">
        <v>1443</v>
      </c>
      <c r="B457" s="413"/>
      <c r="C457" s="413"/>
      <c r="D457" s="413"/>
      <c r="E457" s="414"/>
      <c r="F457" s="24"/>
      <c r="G457" s="24"/>
      <c r="H457" s="24"/>
      <c r="I457" s="24"/>
      <c r="J457" s="37">
        <v>2000</v>
      </c>
      <c r="K457" s="66">
        <v>8</v>
      </c>
      <c r="M457" s="282"/>
      <c r="N457" s="282"/>
      <c r="O457" s="282"/>
      <c r="P457" s="282"/>
      <c r="Q457" s="282"/>
      <c r="R457" s="282"/>
      <c r="S457" s="282"/>
      <c r="T457" s="282"/>
      <c r="U457" s="282"/>
      <c r="V457" s="282"/>
      <c r="W457" s="282"/>
      <c r="X457" s="282"/>
      <c r="Y457" s="282"/>
      <c r="Z457" s="282"/>
      <c r="AA457" s="282"/>
      <c r="AB457" s="282"/>
      <c r="AC457" s="282"/>
      <c r="AD457" s="282"/>
      <c r="AE457" s="282"/>
      <c r="AF457" s="282"/>
      <c r="AG457" s="282"/>
      <c r="AH457" s="282"/>
      <c r="AI457" s="282"/>
      <c r="AJ457" s="282"/>
      <c r="AK457" s="282"/>
      <c r="AL457" s="282"/>
      <c r="AM457" s="282"/>
      <c r="AN457" s="282"/>
      <c r="AO457" s="282"/>
      <c r="AP457" s="282"/>
      <c r="AQ457" s="282"/>
      <c r="AR457" s="282"/>
      <c r="AS457" s="282"/>
      <c r="AT457" s="282"/>
      <c r="AU457" s="282"/>
      <c r="AV457" s="282"/>
      <c r="AW457" s="282"/>
      <c r="AX457" s="282"/>
      <c r="AY457" s="282"/>
      <c r="AZ457" s="282"/>
      <c r="BA457" s="282"/>
      <c r="BB457" s="282"/>
      <c r="BC457" s="282"/>
      <c r="BD457" s="282"/>
      <c r="BE457" s="282"/>
      <c r="BF457" s="282"/>
      <c r="BG457" s="282"/>
      <c r="BH457" s="282"/>
      <c r="BI457" s="282"/>
      <c r="BJ457" s="282"/>
      <c r="BK457" s="282"/>
      <c r="BL457" s="282"/>
      <c r="BM457" s="282"/>
      <c r="BN457" s="282"/>
      <c r="BO457" s="282"/>
      <c r="BP457" s="282"/>
      <c r="BQ457" s="282"/>
      <c r="BR457" s="282"/>
      <c r="BS457" s="282"/>
      <c r="BT457" s="282"/>
      <c r="BU457" s="282"/>
      <c r="BV457" s="282"/>
      <c r="BW457" s="282"/>
      <c r="BX457" s="282"/>
      <c r="BY457" s="282"/>
      <c r="BZ457" s="282"/>
      <c r="CA457" s="282"/>
      <c r="CB457" s="282"/>
      <c r="CC457" s="282"/>
      <c r="CD457" s="282"/>
      <c r="CE457" s="282"/>
      <c r="CF457" s="282"/>
      <c r="CG457" s="282"/>
      <c r="CH457" s="282"/>
      <c r="CI457" s="282"/>
      <c r="CJ457" s="282"/>
      <c r="CK457" s="282"/>
      <c r="CL457" s="282"/>
      <c r="CM457" s="282"/>
      <c r="CN457" s="282"/>
      <c r="CO457" s="282"/>
      <c r="CP457" s="282"/>
      <c r="CQ457" s="282"/>
      <c r="CR457" s="282"/>
      <c r="CS457" s="282"/>
      <c r="CT457" s="282"/>
      <c r="CU457" s="282"/>
      <c r="CV457" s="282"/>
      <c r="CW457" s="282"/>
      <c r="CX457" s="282"/>
      <c r="CY457" s="282"/>
      <c r="CZ457" s="282"/>
      <c r="DA457" s="282"/>
      <c r="DB457" s="282"/>
      <c r="DC457" s="282"/>
      <c r="DD457" s="282"/>
      <c r="DE457" s="282"/>
      <c r="DF457" s="282"/>
      <c r="DG457" s="282"/>
      <c r="DH457" s="282"/>
      <c r="DI457" s="282"/>
      <c r="DJ457" s="282"/>
      <c r="DK457" s="282"/>
      <c r="DL457" s="282"/>
      <c r="DM457" s="282"/>
      <c r="DN457" s="282"/>
      <c r="DO457" s="282"/>
      <c r="DP457" s="282"/>
      <c r="DQ457" s="282"/>
      <c r="DR457" s="282"/>
      <c r="DS457" s="282"/>
      <c r="DT457" s="282"/>
      <c r="DU457" s="282"/>
      <c r="DV457" s="282"/>
      <c r="DW457" s="282"/>
      <c r="DX457" s="282"/>
      <c r="DY457" s="282"/>
      <c r="DZ457" s="282"/>
      <c r="EA457" s="282"/>
      <c r="EB457" s="282"/>
      <c r="EC457" s="282"/>
      <c r="ED457" s="282"/>
      <c r="EE457" s="282"/>
      <c r="EF457" s="282"/>
      <c r="EG457" s="282"/>
      <c r="EH457" s="282"/>
      <c r="EI457" s="282"/>
      <c r="EJ457" s="282"/>
      <c r="EK457" s="282"/>
      <c r="EL457" s="282"/>
      <c r="EM457" s="282"/>
      <c r="EN457" s="282"/>
      <c r="EO457" s="282"/>
      <c r="EP457" s="282"/>
      <c r="EQ457" s="282"/>
      <c r="ER457" s="282"/>
      <c r="ES457" s="282"/>
      <c r="ET457" s="282"/>
      <c r="EU457" s="282"/>
      <c r="EV457" s="282"/>
      <c r="EW457" s="282"/>
      <c r="EX457" s="282"/>
      <c r="EY457" s="282"/>
      <c r="EZ457" s="282"/>
      <c r="FA457" s="282"/>
      <c r="FB457" s="282"/>
      <c r="FC457" s="282"/>
      <c r="FD457" s="282"/>
      <c r="FE457" s="282"/>
      <c r="FF457" s="282"/>
      <c r="FG457" s="282"/>
      <c r="FH457" s="282"/>
      <c r="FI457" s="282"/>
      <c r="FJ457" s="282"/>
      <c r="FK457" s="282"/>
      <c r="FL457" s="282"/>
      <c r="FM457" s="282"/>
      <c r="FN457" s="282"/>
      <c r="FO457" s="282"/>
      <c r="FP457" s="282"/>
      <c r="FQ457" s="282"/>
      <c r="FR457" s="282"/>
      <c r="FS457" s="282"/>
      <c r="FT457" s="282"/>
      <c r="FU457" s="282"/>
      <c r="FV457" s="282"/>
      <c r="FW457" s="282"/>
      <c r="FX457" s="282"/>
      <c r="FY457" s="282"/>
      <c r="FZ457" s="282"/>
      <c r="GA457" s="282"/>
      <c r="GB457" s="282"/>
      <c r="GC457" s="282"/>
      <c r="GD457" s="282"/>
      <c r="GE457" s="282"/>
      <c r="GF457" s="282"/>
      <c r="GG457" s="282"/>
      <c r="GH457" s="282"/>
      <c r="GI457" s="282"/>
      <c r="GJ457" s="282"/>
      <c r="GK457" s="282"/>
      <c r="GL457" s="282"/>
      <c r="GM457" s="282"/>
      <c r="GN457" s="282"/>
      <c r="GO457" s="282"/>
      <c r="GP457" s="282"/>
      <c r="GQ457" s="282"/>
      <c r="GR457" s="282"/>
      <c r="GS457" s="282"/>
      <c r="GT457" s="282"/>
      <c r="GU457" s="282"/>
      <c r="GV457" s="282"/>
      <c r="GW457" s="282"/>
      <c r="GX457" s="282"/>
      <c r="GY457" s="282"/>
      <c r="GZ457" s="282"/>
      <c r="HA457" s="282"/>
      <c r="HB457" s="282"/>
      <c r="HC457" s="282"/>
      <c r="HD457" s="282"/>
      <c r="HE457" s="282"/>
      <c r="HF457" s="282"/>
      <c r="HG457" s="282"/>
      <c r="HH457" s="282"/>
      <c r="HI457" s="282"/>
      <c r="HJ457" s="282"/>
      <c r="HK457" s="282"/>
      <c r="HL457" s="282"/>
      <c r="HM457" s="282"/>
      <c r="HN457" s="282"/>
      <c r="HO457" s="282"/>
      <c r="HP457" s="282"/>
      <c r="HQ457" s="282"/>
      <c r="HR457" s="282"/>
      <c r="HS457" s="282"/>
      <c r="HT457" s="282"/>
      <c r="HU457" s="282"/>
      <c r="HV457" s="282"/>
      <c r="HW457" s="282"/>
      <c r="HX457" s="282"/>
      <c r="HY457" s="282"/>
      <c r="HZ457" s="282"/>
      <c r="IA457" s="282"/>
      <c r="IB457" s="282"/>
      <c r="IC457" s="282"/>
      <c r="ID457" s="282"/>
      <c r="IE457" s="282"/>
      <c r="IF457" s="282"/>
      <c r="IG457" s="282"/>
      <c r="IH457" s="282"/>
      <c r="II457" s="282"/>
      <c r="IJ457" s="282"/>
      <c r="IK457" s="282"/>
      <c r="IL457" s="282"/>
      <c r="IM457" s="282"/>
      <c r="IN457" s="282"/>
      <c r="IO457" s="282"/>
      <c r="IP457" s="282"/>
      <c r="IQ457" s="282"/>
      <c r="IR457" s="282"/>
      <c r="IS457" s="282"/>
      <c r="IT457" s="282"/>
      <c r="IU457" s="282"/>
      <c r="IV457" s="282"/>
      <c r="IW457" s="282"/>
      <c r="IX457" s="282"/>
      <c r="IY457" s="282"/>
      <c r="IZ457" s="282"/>
      <c r="JA457" s="282"/>
      <c r="JB457" s="282"/>
      <c r="JC457" s="282"/>
      <c r="JD457" s="282"/>
      <c r="JE457" s="282"/>
      <c r="JF457" s="282"/>
      <c r="JG457" s="282"/>
      <c r="JH457" s="282"/>
      <c r="JI457" s="282"/>
      <c r="JJ457" s="282"/>
      <c r="JK457" s="282"/>
      <c r="JL457" s="282"/>
      <c r="JM457" s="282"/>
      <c r="JN457" s="282"/>
      <c r="JO457" s="282"/>
      <c r="JP457" s="282"/>
      <c r="JQ457" s="282"/>
      <c r="JR457" s="282"/>
      <c r="JS457" s="282"/>
      <c r="JT457" s="282"/>
      <c r="JU457" s="282"/>
      <c r="JV457" s="282"/>
      <c r="JW457" s="282"/>
      <c r="JX457" s="282"/>
      <c r="JY457" s="282"/>
      <c r="JZ457" s="282"/>
      <c r="KA457" s="282"/>
      <c r="KB457" s="282"/>
      <c r="KC457" s="282"/>
      <c r="KD457" s="282"/>
      <c r="KE457" s="282"/>
      <c r="KF457" s="282"/>
      <c r="KG457" s="282"/>
      <c r="KH457" s="282"/>
      <c r="KI457" s="282"/>
      <c r="KJ457" s="282"/>
      <c r="KK457" s="282"/>
      <c r="KL457" s="282"/>
      <c r="KM457" s="282"/>
      <c r="KN457" s="282"/>
      <c r="KO457" s="282"/>
      <c r="KP457" s="282"/>
      <c r="KQ457" s="282"/>
      <c r="KR457" s="282"/>
      <c r="KS457" s="282"/>
      <c r="KT457" s="282"/>
      <c r="KU457" s="282"/>
      <c r="KV457" s="282"/>
      <c r="KW457" s="282"/>
      <c r="KX457" s="282"/>
      <c r="KY457" s="282"/>
      <c r="KZ457" s="282"/>
      <c r="LA457" s="282"/>
      <c r="LB457" s="282"/>
      <c r="LC457" s="282"/>
      <c r="LD457" s="282"/>
      <c r="LE457" s="282"/>
      <c r="LF457" s="282"/>
      <c r="LG457" s="282"/>
      <c r="LH457" s="282"/>
      <c r="LI457" s="282"/>
      <c r="LJ457" s="282"/>
      <c r="LK457" s="282"/>
      <c r="LL457" s="282"/>
      <c r="LM457" s="282"/>
      <c r="LN457" s="282"/>
      <c r="LO457" s="282"/>
      <c r="LP457" s="282"/>
      <c r="LQ457" s="282"/>
      <c r="LR457" s="282"/>
      <c r="LS457" s="282"/>
      <c r="LT457" s="282"/>
      <c r="LU457" s="282"/>
      <c r="LV457" s="282"/>
      <c r="LW457" s="282"/>
      <c r="LX457" s="282"/>
      <c r="LY457" s="282"/>
      <c r="LZ457" s="282"/>
      <c r="MA457" s="282"/>
      <c r="MB457" s="282"/>
      <c r="MC457" s="282"/>
      <c r="MD457" s="282"/>
      <c r="ME457" s="282"/>
      <c r="MF457" s="282"/>
      <c r="MG457" s="282"/>
      <c r="MH457" s="282"/>
      <c r="MI457" s="282"/>
      <c r="MJ457" s="282"/>
      <c r="MK457" s="282"/>
      <c r="ML457" s="282"/>
      <c r="MM457" s="282"/>
      <c r="MN457" s="282"/>
      <c r="MO457" s="282"/>
      <c r="MP457" s="282"/>
      <c r="MQ457" s="282"/>
      <c r="MR457" s="282"/>
      <c r="MS457" s="282"/>
      <c r="MT457" s="282"/>
      <c r="MU457" s="282"/>
      <c r="MV457" s="282"/>
      <c r="MW457" s="282"/>
      <c r="MX457" s="282"/>
      <c r="MY457" s="282"/>
      <c r="MZ457" s="282"/>
      <c r="NA457" s="282"/>
      <c r="NB457" s="282"/>
      <c r="NC457" s="282"/>
      <c r="ND457" s="282"/>
      <c r="NE457" s="282"/>
      <c r="NF457" s="282"/>
      <c r="NG457" s="282"/>
      <c r="NH457" s="282"/>
      <c r="NI457" s="282"/>
      <c r="NJ457" s="282"/>
      <c r="NK457" s="282"/>
      <c r="NL457" s="282"/>
      <c r="NM457" s="282"/>
      <c r="NN457" s="282"/>
      <c r="NO457" s="282"/>
      <c r="NP457" s="282"/>
      <c r="NQ457" s="282"/>
      <c r="NR457" s="282"/>
      <c r="NS457" s="282"/>
      <c r="NT457" s="282"/>
      <c r="NU457" s="282"/>
      <c r="NV457" s="282"/>
      <c r="NW457" s="282"/>
      <c r="NX457" s="282"/>
      <c r="NY457" s="282"/>
      <c r="NZ457" s="282"/>
      <c r="OA457" s="282"/>
      <c r="OB457" s="282"/>
      <c r="OC457" s="282"/>
      <c r="OD457" s="282"/>
      <c r="OE457" s="282"/>
      <c r="OF457" s="282"/>
      <c r="OG457" s="282"/>
      <c r="OH457" s="282"/>
      <c r="OI457" s="282"/>
      <c r="OJ457" s="282"/>
      <c r="OK457" s="282"/>
      <c r="OL457" s="282"/>
      <c r="OM457" s="282"/>
      <c r="ON457" s="282"/>
      <c r="OO457" s="282"/>
      <c r="OP457" s="282"/>
      <c r="OQ457" s="282"/>
      <c r="OR457" s="282"/>
      <c r="OS457" s="282"/>
      <c r="OT457" s="282"/>
      <c r="OU457" s="282"/>
      <c r="OV457" s="282"/>
      <c r="OW457" s="282"/>
      <c r="OX457" s="282"/>
      <c r="OY457" s="282"/>
      <c r="OZ457" s="282"/>
      <c r="PA457" s="282"/>
      <c r="PB457" s="282"/>
      <c r="PC457" s="282"/>
      <c r="PD457" s="282"/>
      <c r="PE457" s="282"/>
      <c r="PF457" s="282"/>
      <c r="PG457" s="282"/>
      <c r="PH457" s="282"/>
      <c r="PI457" s="282"/>
      <c r="PJ457" s="282"/>
      <c r="PK457" s="282"/>
      <c r="PL457" s="282"/>
      <c r="PM457" s="282"/>
      <c r="PN457" s="282"/>
      <c r="PO457" s="282"/>
      <c r="PP457" s="282"/>
      <c r="PQ457" s="282"/>
      <c r="PR457" s="282"/>
      <c r="PS457" s="282"/>
      <c r="PT457" s="282"/>
      <c r="PU457" s="282"/>
      <c r="PV457" s="282"/>
      <c r="PW457" s="282"/>
      <c r="PX457" s="282"/>
      <c r="PY457" s="282"/>
      <c r="PZ457" s="282"/>
      <c r="QA457" s="282"/>
      <c r="QB457" s="282"/>
      <c r="QC457" s="282"/>
      <c r="QD457" s="282"/>
      <c r="QE457" s="282"/>
      <c r="QF457" s="282"/>
      <c r="QG457" s="282"/>
      <c r="QH457" s="282"/>
      <c r="QI457" s="282"/>
      <c r="QJ457" s="282"/>
      <c r="QK457" s="282"/>
      <c r="QL457" s="282"/>
      <c r="QM457" s="282"/>
      <c r="QN457" s="282"/>
      <c r="QO457" s="282"/>
      <c r="QP457" s="282"/>
      <c r="QQ457" s="282"/>
      <c r="QR457" s="282"/>
      <c r="QS457" s="282"/>
      <c r="QT457" s="282"/>
      <c r="QU457" s="282"/>
      <c r="QV457" s="282"/>
      <c r="QW457" s="282"/>
      <c r="QX457" s="282"/>
      <c r="QY457" s="282"/>
      <c r="QZ457" s="282"/>
      <c r="RA457" s="282"/>
      <c r="RB457" s="282"/>
      <c r="RC457" s="282"/>
      <c r="RD457" s="282"/>
      <c r="RE457" s="282"/>
      <c r="RF457" s="282"/>
      <c r="RG457" s="282"/>
      <c r="RH457" s="282"/>
      <c r="RI457" s="282"/>
      <c r="RJ457" s="282"/>
      <c r="RK457" s="282"/>
      <c r="RL457" s="282"/>
      <c r="RM457" s="282"/>
      <c r="RN457" s="282"/>
      <c r="RO457" s="282"/>
      <c r="RP457" s="282"/>
      <c r="RQ457" s="282"/>
      <c r="RR457" s="282"/>
      <c r="RS457" s="282"/>
      <c r="RT457" s="282"/>
      <c r="RU457" s="282"/>
      <c r="RV457" s="282"/>
      <c r="RW457" s="282"/>
      <c r="RX457" s="282"/>
      <c r="RY457" s="282"/>
      <c r="RZ457" s="282"/>
      <c r="SA457" s="282"/>
      <c r="SB457" s="282"/>
      <c r="SC457" s="282"/>
      <c r="SD457" s="282"/>
      <c r="SE457" s="282"/>
      <c r="SF457" s="282"/>
      <c r="SG457" s="282"/>
      <c r="SH457" s="282"/>
      <c r="SI457" s="282"/>
      <c r="SJ457" s="282"/>
      <c r="SK457" s="282"/>
      <c r="SL457" s="282"/>
      <c r="SM457" s="282"/>
      <c r="SN457" s="282"/>
      <c r="SO457" s="282"/>
      <c r="SP457" s="282"/>
      <c r="SQ457" s="282"/>
      <c r="SR457" s="282"/>
      <c r="SS457" s="282"/>
      <c r="ST457" s="282"/>
      <c r="SU457" s="282"/>
      <c r="SV457" s="282"/>
      <c r="SW457" s="282"/>
      <c r="SX457" s="282"/>
      <c r="SY457" s="282"/>
      <c r="SZ457" s="282"/>
      <c r="TA457" s="282"/>
      <c r="TB457" s="282"/>
      <c r="TC457" s="282"/>
      <c r="TD457" s="282"/>
      <c r="TE457" s="282"/>
      <c r="TF457" s="282"/>
      <c r="TG457" s="282"/>
      <c r="TH457" s="282"/>
      <c r="TI457" s="282"/>
      <c r="TJ457" s="282"/>
      <c r="TK457" s="282"/>
      <c r="TL457" s="282"/>
      <c r="TM457" s="282"/>
      <c r="TN457" s="282"/>
      <c r="TO457" s="282"/>
      <c r="TP457" s="282"/>
      <c r="TQ457" s="282"/>
      <c r="TR457" s="282"/>
      <c r="TS457" s="282"/>
      <c r="TT457" s="282"/>
      <c r="TU457" s="282"/>
      <c r="TV457" s="282"/>
      <c r="TW457" s="282"/>
      <c r="TX457" s="282"/>
      <c r="TY457" s="282"/>
      <c r="TZ457" s="282"/>
      <c r="UA457" s="282"/>
      <c r="UB457" s="282"/>
      <c r="UC457" s="282"/>
      <c r="UD457" s="282"/>
      <c r="UE457" s="282"/>
      <c r="UF457" s="282"/>
      <c r="UG457" s="282"/>
      <c r="UH457" s="282"/>
      <c r="UI457" s="282"/>
      <c r="UJ457" s="282"/>
      <c r="UK457" s="282"/>
      <c r="UL457" s="282"/>
      <c r="UM457" s="282"/>
      <c r="UN457" s="282"/>
      <c r="UO457" s="282"/>
      <c r="UP457" s="282"/>
      <c r="UQ457" s="282"/>
      <c r="UR457" s="282"/>
      <c r="US457" s="282"/>
      <c r="UT457" s="282"/>
      <c r="UU457" s="282"/>
      <c r="UV457" s="282"/>
      <c r="UW457" s="282"/>
      <c r="UX457" s="282"/>
      <c r="UY457" s="282"/>
      <c r="UZ457" s="282"/>
      <c r="VA457" s="282"/>
      <c r="VB457" s="282"/>
      <c r="VC457" s="282"/>
      <c r="VD457" s="282"/>
      <c r="VE457" s="282"/>
      <c r="VF457" s="282"/>
      <c r="VG457" s="282"/>
      <c r="VH457" s="282"/>
      <c r="VI457" s="282"/>
      <c r="VJ457" s="282"/>
      <c r="VK457" s="282"/>
      <c r="VL457" s="282"/>
      <c r="VM457" s="282"/>
      <c r="VN457" s="282"/>
      <c r="VO457" s="282"/>
      <c r="VP457" s="282"/>
      <c r="VQ457" s="282"/>
      <c r="VR457" s="282"/>
      <c r="VS457" s="282"/>
      <c r="VT457" s="282"/>
      <c r="VU457" s="282"/>
      <c r="VV457" s="282"/>
      <c r="VW457" s="282"/>
      <c r="VX457" s="282"/>
      <c r="VY457" s="282"/>
      <c r="VZ457" s="282"/>
      <c r="WA457" s="282"/>
      <c r="WB457" s="282"/>
      <c r="WC457" s="282"/>
      <c r="WD457" s="282"/>
      <c r="WE457" s="282"/>
      <c r="WF457" s="282"/>
      <c r="WG457" s="282"/>
      <c r="WH457" s="282"/>
      <c r="WI457" s="282"/>
      <c r="WJ457" s="282"/>
      <c r="WK457" s="282"/>
      <c r="WL457" s="282"/>
      <c r="WM457" s="282"/>
      <c r="WN457" s="282"/>
      <c r="WO457" s="282"/>
      <c r="WP457" s="282"/>
      <c r="WQ457" s="282"/>
      <c r="WR457" s="282"/>
      <c r="WS457" s="282"/>
      <c r="WT457" s="282"/>
      <c r="WU457" s="282"/>
      <c r="WV457" s="282"/>
      <c r="WW457" s="282"/>
      <c r="WX457" s="282"/>
      <c r="WY457" s="282"/>
      <c r="WZ457" s="282"/>
      <c r="XA457" s="282"/>
      <c r="XB457" s="282"/>
      <c r="XC457" s="282"/>
      <c r="XD457" s="282"/>
      <c r="XE457" s="282"/>
      <c r="XF457" s="282"/>
      <c r="XG457" s="282"/>
      <c r="XH457" s="282"/>
      <c r="XI457" s="282"/>
      <c r="XJ457" s="282"/>
      <c r="XK457" s="282"/>
      <c r="XL457" s="282"/>
      <c r="XM457" s="282"/>
      <c r="XN457" s="282"/>
      <c r="XO457" s="282"/>
      <c r="XP457" s="282"/>
      <c r="XQ457" s="282"/>
      <c r="XR457" s="282"/>
      <c r="XS457" s="282"/>
      <c r="XT457" s="282"/>
      <c r="XU457" s="282"/>
      <c r="XV457" s="282"/>
      <c r="XW457" s="282"/>
      <c r="XX457" s="282"/>
      <c r="XY457" s="282"/>
      <c r="XZ457" s="282"/>
      <c r="YA457" s="282"/>
      <c r="YB457" s="282"/>
      <c r="YC457" s="282"/>
      <c r="YD457" s="282"/>
      <c r="YE457" s="282"/>
      <c r="YF457" s="282"/>
      <c r="YG457" s="282"/>
      <c r="YH457" s="282"/>
      <c r="YI457" s="282"/>
      <c r="YJ457" s="282"/>
      <c r="YK457" s="282"/>
      <c r="YL457" s="282"/>
      <c r="YM457" s="282"/>
      <c r="YN457" s="282"/>
      <c r="YO457" s="282"/>
      <c r="YP457" s="282"/>
      <c r="YQ457" s="282"/>
      <c r="YR457" s="282"/>
      <c r="YS457" s="282"/>
      <c r="YT457" s="282"/>
      <c r="YU457" s="282"/>
      <c r="YV457" s="282"/>
      <c r="YW457" s="282"/>
      <c r="YX457" s="282"/>
      <c r="YY457" s="282"/>
      <c r="YZ457" s="282"/>
      <c r="ZA457" s="282"/>
      <c r="ZB457" s="282"/>
      <c r="ZC457" s="282"/>
      <c r="ZD457" s="282"/>
      <c r="ZE457" s="282"/>
      <c r="ZF457" s="282"/>
      <c r="ZG457" s="282"/>
      <c r="ZH457" s="282"/>
      <c r="ZI457" s="282"/>
      <c r="ZJ457" s="282"/>
      <c r="ZK457" s="282"/>
      <c r="ZL457" s="282"/>
      <c r="ZM457" s="282"/>
      <c r="ZN457" s="282"/>
      <c r="ZO457" s="282"/>
      <c r="ZP457" s="282"/>
      <c r="ZQ457" s="282"/>
      <c r="ZR457" s="282"/>
      <c r="ZS457" s="282"/>
      <c r="ZT457" s="282"/>
      <c r="ZU457" s="282"/>
      <c r="ZV457" s="282"/>
      <c r="ZW457" s="282"/>
      <c r="ZX457" s="282"/>
      <c r="ZY457" s="282"/>
      <c r="ZZ457" s="282"/>
      <c r="AAA457" s="282"/>
      <c r="AAB457" s="282"/>
      <c r="AAC457" s="282"/>
      <c r="AAD457" s="282"/>
      <c r="AAE457" s="282"/>
      <c r="AAF457" s="282"/>
      <c r="AAG457" s="282"/>
      <c r="AAH457" s="282"/>
      <c r="AAI457" s="282"/>
      <c r="AAJ457" s="282"/>
      <c r="AAK457" s="282"/>
      <c r="AAL457" s="282"/>
      <c r="AAM457" s="282"/>
      <c r="AAN457" s="282"/>
      <c r="AAO457" s="282"/>
      <c r="AAP457" s="282"/>
      <c r="AAQ457" s="282"/>
      <c r="AAR457" s="282"/>
      <c r="AAS457" s="282"/>
      <c r="AAT457" s="282"/>
      <c r="AAU457" s="282"/>
      <c r="AAV457" s="282"/>
      <c r="AAW457" s="282"/>
      <c r="AAX457" s="282"/>
      <c r="AAY457" s="282"/>
      <c r="AAZ457" s="282"/>
      <c r="ABA457" s="282"/>
      <c r="ABB457" s="282"/>
      <c r="ABC457" s="282"/>
      <c r="ABD457" s="282"/>
      <c r="ABE457" s="282"/>
      <c r="ABF457" s="282"/>
      <c r="ABG457" s="282"/>
      <c r="ABH457" s="282"/>
      <c r="ABI457" s="282"/>
      <c r="ABJ457" s="282"/>
      <c r="ABK457" s="282"/>
      <c r="ABL457" s="282"/>
      <c r="ABM457" s="282"/>
      <c r="ABN457" s="282"/>
      <c r="ABO457" s="282"/>
      <c r="ABP457" s="282"/>
      <c r="ABQ457" s="282"/>
      <c r="ABR457" s="282"/>
      <c r="ABS457" s="282"/>
      <c r="ABT457" s="282"/>
      <c r="ABU457" s="282"/>
      <c r="ABV457" s="282"/>
      <c r="ABW457" s="282"/>
      <c r="ABX457" s="282"/>
      <c r="ABY457" s="282"/>
      <c r="ABZ457" s="282"/>
      <c r="ACA457" s="282"/>
      <c r="ACB457" s="282"/>
      <c r="ACC457" s="282"/>
      <c r="ACD457" s="282"/>
      <c r="ACE457" s="282"/>
      <c r="ACF457" s="282"/>
      <c r="ACG457" s="282"/>
      <c r="ACH457" s="282"/>
      <c r="ACI457" s="282"/>
      <c r="ACJ457" s="282"/>
      <c r="ACK457" s="282"/>
      <c r="ACL457" s="282"/>
      <c r="ACM457" s="282"/>
      <c r="ACN457" s="282"/>
      <c r="ACO457" s="282"/>
      <c r="ACP457" s="282"/>
      <c r="ACQ457" s="282"/>
      <c r="ACR457" s="282"/>
      <c r="ACS457" s="282"/>
      <c r="ACT457" s="282"/>
      <c r="ACU457" s="282"/>
      <c r="ACV457" s="282"/>
      <c r="ACW457" s="282"/>
      <c r="ACX457" s="282"/>
      <c r="ACY457" s="282"/>
      <c r="ACZ457" s="282"/>
      <c r="ADA457" s="282"/>
      <c r="ADB457" s="282"/>
      <c r="ADC457" s="282"/>
      <c r="ADD457" s="282"/>
      <c r="ADE457" s="282"/>
      <c r="ADF457" s="282"/>
      <c r="ADG457" s="282"/>
      <c r="ADH457" s="282"/>
      <c r="ADI457" s="282"/>
      <c r="ADJ457" s="282"/>
      <c r="ADK457" s="282"/>
      <c r="ADL457" s="282"/>
      <c r="ADM457" s="282"/>
      <c r="ADN457" s="282"/>
      <c r="ADO457" s="282"/>
      <c r="ADP457" s="282"/>
      <c r="ADQ457" s="282"/>
      <c r="ADR457" s="282"/>
      <c r="ADS457" s="282"/>
      <c r="ADT457" s="282"/>
      <c r="ADU457" s="282"/>
      <c r="ADV457" s="282"/>
      <c r="ADW457" s="282"/>
      <c r="ADX457" s="282"/>
      <c r="ADY457" s="282"/>
      <c r="ADZ457" s="282"/>
      <c r="AEA457" s="282"/>
      <c r="AEB457" s="282"/>
      <c r="AEC457" s="282"/>
      <c r="AED457" s="282"/>
      <c r="AEE457" s="282"/>
      <c r="AEF457" s="282"/>
      <c r="AEG457" s="282"/>
      <c r="AEH457" s="282"/>
      <c r="AEI457" s="282"/>
      <c r="AEJ457" s="282"/>
      <c r="AEK457" s="282"/>
      <c r="AEL457" s="282"/>
      <c r="AEM457" s="282"/>
      <c r="AEN457" s="282"/>
      <c r="AEO457" s="282"/>
      <c r="AEP457" s="282"/>
      <c r="AEQ457" s="282"/>
      <c r="AER457" s="282"/>
      <c r="AES457" s="282"/>
      <c r="AET457" s="282"/>
      <c r="AEU457" s="282"/>
      <c r="AEV457" s="282"/>
      <c r="AEW457" s="282"/>
      <c r="AEX457" s="282"/>
      <c r="AEY457" s="282"/>
      <c r="AEZ457" s="282"/>
      <c r="AFA457" s="282"/>
      <c r="AFB457" s="282"/>
      <c r="AFC457" s="282"/>
      <c r="AFD457" s="282"/>
      <c r="AFE457" s="282"/>
      <c r="AFF457" s="282"/>
      <c r="AFG457" s="282"/>
      <c r="AFH457" s="282"/>
      <c r="AFI457" s="282"/>
      <c r="AFJ457" s="282"/>
      <c r="AFK457" s="282"/>
      <c r="AFL457" s="282"/>
      <c r="AFM457" s="282"/>
      <c r="AFN457" s="282"/>
      <c r="AFO457" s="282"/>
      <c r="AFP457" s="282"/>
      <c r="AFQ457" s="282"/>
      <c r="AFR457" s="282"/>
      <c r="AFS457" s="282"/>
      <c r="AFT457" s="282"/>
      <c r="AFU457" s="282"/>
      <c r="AFV457" s="282"/>
      <c r="AFW457" s="282"/>
      <c r="AFX457" s="282"/>
      <c r="AFY457" s="282"/>
      <c r="AFZ457" s="282"/>
      <c r="AGA457" s="282"/>
      <c r="AGB457" s="282"/>
      <c r="AGC457" s="282"/>
      <c r="AGD457" s="282"/>
      <c r="AGE457" s="282"/>
      <c r="AGF457" s="282"/>
      <c r="AGG457" s="282"/>
      <c r="AGH457" s="282"/>
      <c r="AGI457" s="282"/>
      <c r="AGJ457" s="282"/>
      <c r="AGK457" s="282"/>
      <c r="AGL457" s="282"/>
      <c r="AGM457" s="282"/>
      <c r="AGN457" s="282"/>
      <c r="AGO457" s="282"/>
      <c r="AGP457" s="282"/>
      <c r="AGQ457" s="282"/>
      <c r="AGR457" s="282"/>
      <c r="AGS457" s="282"/>
      <c r="AGT457" s="282"/>
      <c r="AGU457" s="282"/>
      <c r="AGV457" s="282"/>
      <c r="AGW457" s="282"/>
      <c r="AGX457" s="282"/>
      <c r="AGY457" s="282"/>
      <c r="AGZ457" s="282"/>
      <c r="AHA457" s="282"/>
      <c r="AHB457" s="282"/>
      <c r="AHC457" s="282"/>
      <c r="AHD457" s="282"/>
      <c r="AHE457" s="282"/>
      <c r="AHF457" s="282"/>
      <c r="AHG457" s="282"/>
      <c r="AHH457" s="282"/>
      <c r="AHI457" s="282"/>
      <c r="AHJ457" s="282"/>
      <c r="AHK457" s="282"/>
      <c r="AHL457" s="282"/>
      <c r="AHM457" s="282"/>
      <c r="AHN457" s="282"/>
      <c r="AHO457" s="282"/>
      <c r="AHP457" s="282"/>
      <c r="AHQ457" s="282"/>
      <c r="AHR457" s="282"/>
      <c r="AHS457" s="282"/>
      <c r="AHT457" s="282"/>
      <c r="AHU457" s="282"/>
      <c r="AHV457" s="282"/>
      <c r="AHW457" s="282"/>
      <c r="AHX457" s="282"/>
      <c r="AHY457" s="282"/>
      <c r="AHZ457" s="282"/>
      <c r="AIA457" s="282"/>
      <c r="AIB457" s="282"/>
      <c r="AIC457" s="282"/>
      <c r="AID457" s="282"/>
      <c r="AIE457" s="282"/>
      <c r="AIF457" s="282"/>
      <c r="AIG457" s="282"/>
      <c r="AIH457" s="282"/>
      <c r="AII457" s="282"/>
      <c r="AIJ457" s="282"/>
      <c r="AIK457" s="282"/>
      <c r="AIL457" s="282"/>
      <c r="AIM457" s="282"/>
      <c r="AIN457" s="282"/>
      <c r="AIO457" s="282"/>
      <c r="AIP457" s="282"/>
      <c r="AIQ457" s="282"/>
      <c r="AIR457" s="282"/>
      <c r="AIS457" s="282"/>
      <c r="AIT457" s="282"/>
      <c r="AIU457" s="282"/>
      <c r="AIV457" s="282"/>
      <c r="AIW457" s="282"/>
      <c r="AIX457" s="282"/>
      <c r="AIY457" s="282"/>
      <c r="AIZ457" s="282"/>
      <c r="AJA457" s="282"/>
      <c r="AJB457" s="282"/>
      <c r="AJC457" s="282"/>
      <c r="AJD457" s="282"/>
      <c r="AJE457" s="282"/>
      <c r="AJF457" s="282"/>
      <c r="AJG457" s="282"/>
      <c r="AJH457" s="282"/>
      <c r="AJI457" s="282"/>
      <c r="AJJ457" s="282"/>
      <c r="AJK457" s="282"/>
      <c r="AJL457" s="282"/>
      <c r="AJM457" s="282"/>
      <c r="AJN457" s="282"/>
      <c r="AJO457" s="282"/>
      <c r="AJP457" s="282"/>
      <c r="AJQ457" s="282"/>
      <c r="AJR457" s="282"/>
      <c r="AJS457" s="282"/>
      <c r="AJT457" s="282"/>
      <c r="AJU457" s="282"/>
      <c r="AJV457" s="282"/>
      <c r="AJW457" s="282"/>
      <c r="AJX457" s="282"/>
      <c r="AJY457" s="282"/>
      <c r="AJZ457" s="282"/>
      <c r="AKA457" s="282"/>
      <c r="AKB457" s="282"/>
      <c r="AKC457" s="282"/>
      <c r="AKD457" s="282"/>
      <c r="AKE457" s="282"/>
      <c r="AKF457" s="282"/>
      <c r="AKG457" s="282"/>
      <c r="AKH457" s="282"/>
      <c r="AKI457" s="282"/>
      <c r="AKJ457" s="282"/>
      <c r="AKK457" s="282"/>
      <c r="AKL457" s="282"/>
      <c r="AKM457" s="282"/>
      <c r="AKN457" s="282"/>
      <c r="AKO457" s="282"/>
      <c r="AKP457" s="282"/>
      <c r="AKQ457" s="282"/>
      <c r="AKR457" s="282"/>
      <c r="AKS457" s="282"/>
      <c r="AKT457" s="282"/>
      <c r="AKU457" s="282"/>
      <c r="AKV457" s="282"/>
      <c r="AKW457" s="282"/>
      <c r="AKX457" s="282"/>
      <c r="AKY457" s="282"/>
      <c r="AKZ457" s="282"/>
      <c r="ALA457" s="282"/>
      <c r="ALB457" s="282"/>
      <c r="ALC457" s="282"/>
      <c r="ALD457" s="282"/>
      <c r="ALE457" s="282"/>
      <c r="ALF457" s="282"/>
      <c r="ALG457" s="282"/>
      <c r="ALH457" s="282"/>
      <c r="ALI457" s="282"/>
      <c r="ALJ457" s="282"/>
      <c r="ALK457" s="282"/>
      <c r="ALL457" s="282"/>
      <c r="ALM457" s="282"/>
      <c r="ALN457" s="282"/>
      <c r="ALO457" s="282"/>
      <c r="ALP457" s="282"/>
      <c r="ALQ457" s="282"/>
      <c r="ALR457" s="282"/>
      <c r="ALS457" s="282"/>
      <c r="ALT457" s="282"/>
      <c r="ALU457" s="282"/>
      <c r="ALV457" s="282"/>
      <c r="ALW457" s="282"/>
      <c r="ALX457" s="282"/>
      <c r="ALY457" s="282"/>
      <c r="ALZ457" s="282"/>
      <c r="AMA457" s="282"/>
      <c r="AMB457" s="282"/>
      <c r="AMC457" s="282"/>
      <c r="AMD457" s="282"/>
      <c r="AME457" s="282"/>
      <c r="AMF457" s="282"/>
      <c r="AMG457" s="282"/>
      <c r="AMH457" s="282"/>
      <c r="AMI457" s="282"/>
      <c r="AMJ457" s="282"/>
      <c r="AMK457" s="282"/>
      <c r="AML457" s="282"/>
      <c r="AMM457" s="282"/>
      <c r="AMN457" s="282"/>
      <c r="AMO457" s="282"/>
      <c r="AMP457" s="282"/>
      <c r="AMQ457" s="282"/>
      <c r="AMR457" s="282"/>
      <c r="AMS457" s="282"/>
      <c r="AMT457" s="282"/>
      <c r="AMU457" s="282"/>
      <c r="AMV457" s="282"/>
      <c r="AMW457" s="282"/>
      <c r="AMX457" s="282"/>
      <c r="AMY457" s="282"/>
      <c r="AMZ457" s="282"/>
      <c r="ANA457" s="282"/>
      <c r="ANB457" s="282"/>
      <c r="ANC457" s="282"/>
      <c r="AND457" s="282"/>
      <c r="ANE457" s="282"/>
      <c r="ANF457" s="282"/>
      <c r="ANG457" s="282"/>
      <c r="ANH457" s="282"/>
      <c r="ANI457" s="282"/>
      <c r="ANJ457" s="282"/>
      <c r="ANK457" s="282"/>
      <c r="ANL457" s="282"/>
      <c r="ANM457" s="282"/>
      <c r="ANN457" s="282"/>
      <c r="ANO457" s="282"/>
      <c r="ANP457" s="282"/>
      <c r="ANQ457" s="282"/>
      <c r="ANR457" s="282"/>
      <c r="ANS457" s="282"/>
      <c r="ANT457" s="282"/>
      <c r="ANU457" s="282"/>
      <c r="ANV457" s="282"/>
      <c r="ANW457" s="282"/>
      <c r="ANX457" s="282"/>
      <c r="ANY457" s="282"/>
      <c r="ANZ457" s="282"/>
      <c r="AOA457" s="282"/>
      <c r="AOB457" s="282"/>
      <c r="AOC457" s="282"/>
      <c r="AOD457" s="282"/>
      <c r="AOE457" s="282"/>
      <c r="AOF457" s="282"/>
      <c r="AOG457" s="282"/>
      <c r="AOH457" s="282"/>
      <c r="AOI457" s="282"/>
      <c r="AOJ457" s="282"/>
      <c r="AOK457" s="282"/>
      <c r="AOL457" s="282"/>
      <c r="AOM457" s="282"/>
      <c r="AON457" s="282"/>
      <c r="AOO457" s="282"/>
      <c r="AOP457" s="282"/>
      <c r="AOQ457" s="282"/>
      <c r="AOR457" s="282"/>
      <c r="AOS457" s="282"/>
      <c r="AOT457" s="282"/>
      <c r="AOU457" s="282"/>
      <c r="AOV457" s="282"/>
      <c r="AOW457" s="282"/>
      <c r="AOX457" s="282"/>
      <c r="AOY457" s="282"/>
      <c r="AOZ457" s="282"/>
      <c r="APA457" s="282"/>
      <c r="APB457" s="282"/>
      <c r="APC457" s="282"/>
      <c r="APD457" s="282"/>
      <c r="APE457" s="282"/>
      <c r="APF457" s="282"/>
      <c r="APG457" s="282"/>
      <c r="APH457" s="282"/>
      <c r="API457" s="282"/>
      <c r="APJ457" s="282"/>
      <c r="APK457" s="282"/>
      <c r="APL457" s="282"/>
      <c r="APM457" s="282"/>
      <c r="APN457" s="282"/>
      <c r="APO457" s="282"/>
      <c r="APP457" s="282"/>
      <c r="APQ457" s="282"/>
      <c r="APR457" s="282"/>
      <c r="APS457" s="282"/>
      <c r="APT457" s="282"/>
      <c r="APU457" s="282"/>
      <c r="APV457" s="282"/>
      <c r="APW457" s="282"/>
      <c r="APX457" s="282"/>
      <c r="APY457" s="282"/>
      <c r="APZ457" s="282"/>
      <c r="AQA457" s="282"/>
      <c r="AQB457" s="282"/>
      <c r="AQC457" s="282"/>
      <c r="AQD457" s="282"/>
      <c r="AQE457" s="282"/>
      <c r="AQF457" s="282"/>
      <c r="AQG457" s="282"/>
      <c r="AQH457" s="282"/>
      <c r="AQI457" s="282"/>
      <c r="AQJ457" s="282"/>
      <c r="AQK457" s="282"/>
      <c r="AQL457" s="282"/>
      <c r="AQM457" s="282"/>
      <c r="AQN457" s="282"/>
      <c r="AQO457" s="282"/>
      <c r="AQP457" s="282"/>
      <c r="AQQ457" s="282"/>
      <c r="AQR457" s="282"/>
      <c r="AQS457" s="282"/>
      <c r="AQT457" s="282"/>
      <c r="AQU457" s="282"/>
      <c r="AQV457" s="282"/>
      <c r="AQW457" s="282"/>
      <c r="AQX457" s="282"/>
      <c r="AQY457" s="282"/>
      <c r="AQZ457" s="282"/>
      <c r="ARA457" s="282"/>
      <c r="ARB457" s="282"/>
      <c r="ARC457" s="282"/>
      <c r="ARD457" s="282"/>
      <c r="ARE457" s="282"/>
      <c r="ARF457" s="282"/>
      <c r="ARG457" s="282"/>
      <c r="ARH457" s="282"/>
      <c r="ARI457" s="282"/>
      <c r="ARJ457" s="282"/>
      <c r="ARK457" s="282"/>
      <c r="ARL457" s="282"/>
      <c r="ARM457" s="282"/>
      <c r="ARN457" s="282"/>
      <c r="ARO457" s="282"/>
      <c r="ARP457" s="282"/>
      <c r="ARQ457" s="282"/>
      <c r="ARR457" s="282"/>
      <c r="ARS457" s="282"/>
      <c r="ART457" s="282"/>
      <c r="ARU457" s="282"/>
      <c r="ARV457" s="282"/>
      <c r="ARW457" s="282"/>
      <c r="ARX457" s="282"/>
      <c r="ARY457" s="282"/>
      <c r="ARZ457" s="282"/>
      <c r="ASA457" s="282"/>
      <c r="ASB457" s="282"/>
      <c r="ASC457" s="282"/>
      <c r="ASD457" s="282"/>
      <c r="ASE457" s="282"/>
      <c r="ASF457" s="282"/>
      <c r="ASG457" s="282"/>
      <c r="ASH457" s="282"/>
      <c r="ASI457" s="282"/>
      <c r="ASJ457" s="282"/>
      <c r="ASK457" s="282"/>
      <c r="ASL457" s="282"/>
      <c r="ASM457" s="282"/>
      <c r="ASN457" s="282"/>
      <c r="ASO457" s="282"/>
      <c r="ASP457" s="282"/>
      <c r="ASQ457" s="282"/>
      <c r="ASR457" s="282"/>
      <c r="ASS457" s="282"/>
      <c r="AST457" s="282"/>
      <c r="ASU457" s="282"/>
      <c r="ASV457" s="282"/>
      <c r="ASW457" s="282"/>
      <c r="ASX457" s="282"/>
      <c r="ASY457" s="282"/>
      <c r="ASZ457" s="282"/>
      <c r="ATA457" s="282"/>
      <c r="ATB457" s="282"/>
      <c r="ATC457" s="282"/>
      <c r="ATD457" s="282"/>
      <c r="ATE457" s="282"/>
      <c r="ATF457" s="282"/>
      <c r="ATG457" s="282"/>
      <c r="ATH457" s="282"/>
      <c r="ATI457" s="282"/>
      <c r="ATJ457" s="282"/>
      <c r="ATK457" s="282"/>
      <c r="ATL457" s="282"/>
      <c r="ATM457" s="282"/>
      <c r="ATN457" s="282"/>
      <c r="ATO457" s="282"/>
      <c r="ATP457" s="282"/>
      <c r="ATQ457" s="282"/>
      <c r="ATR457" s="282"/>
      <c r="ATS457" s="282"/>
      <c r="ATT457" s="282"/>
      <c r="ATU457" s="282"/>
      <c r="ATV457" s="282"/>
      <c r="ATW457" s="282"/>
      <c r="ATX457" s="282"/>
      <c r="ATY457" s="282"/>
      <c r="ATZ457" s="282"/>
      <c r="AUA457" s="282"/>
      <c r="AUB457" s="282"/>
      <c r="AUC457" s="282"/>
      <c r="AUD457" s="282"/>
      <c r="AUE457" s="282"/>
      <c r="AUF457" s="282"/>
      <c r="AUG457" s="282"/>
      <c r="AUH457" s="282"/>
      <c r="AUI457" s="282"/>
      <c r="AUJ457" s="282"/>
      <c r="AUK457" s="282"/>
      <c r="AUL457" s="282"/>
      <c r="AUM457" s="282"/>
      <c r="AUN457" s="282"/>
      <c r="AUO457" s="282"/>
      <c r="AUP457" s="282"/>
      <c r="AUQ457" s="282"/>
      <c r="AUR457" s="282"/>
      <c r="AUS457" s="282"/>
      <c r="AUT457" s="282"/>
      <c r="AUU457" s="282"/>
      <c r="AUV457" s="282"/>
      <c r="AUW457" s="282"/>
      <c r="AUX457" s="282"/>
      <c r="AUY457" s="282"/>
      <c r="AUZ457" s="282"/>
      <c r="AVA457" s="282"/>
      <c r="AVB457" s="282"/>
      <c r="AVC457" s="282"/>
      <c r="AVD457" s="282"/>
      <c r="AVE457" s="282"/>
      <c r="AVF457" s="282"/>
      <c r="AVG457" s="282"/>
      <c r="AVH457" s="282"/>
      <c r="AVI457" s="282"/>
      <c r="AVJ457" s="282"/>
      <c r="AVK457" s="282"/>
      <c r="AVL457" s="282"/>
      <c r="AVM457" s="282"/>
      <c r="AVN457" s="282"/>
      <c r="AVO457" s="282"/>
      <c r="AVP457" s="282"/>
      <c r="AVQ457" s="282"/>
      <c r="AVR457" s="282"/>
      <c r="AVS457" s="282"/>
      <c r="AVT457" s="282"/>
      <c r="AVU457" s="282"/>
      <c r="AVV457" s="282"/>
      <c r="AVW457" s="282"/>
      <c r="AVX457" s="282"/>
      <c r="AVY457" s="282"/>
      <c r="AVZ457" s="282"/>
      <c r="AWA457" s="282"/>
      <c r="AWB457" s="282"/>
      <c r="AWC457" s="282"/>
      <c r="AWD457" s="282"/>
      <c r="AWE457" s="282"/>
      <c r="AWF457" s="282"/>
      <c r="AWG457" s="282"/>
      <c r="AWH457" s="282"/>
      <c r="AWI457" s="282"/>
      <c r="AWJ457" s="282"/>
      <c r="AWK457" s="282"/>
      <c r="AWL457" s="282"/>
      <c r="AWM457" s="282"/>
      <c r="AWN457" s="282"/>
      <c r="AWO457" s="282"/>
      <c r="AWP457" s="282"/>
      <c r="AWQ457" s="282"/>
      <c r="AWR457" s="282"/>
      <c r="AWS457" s="282"/>
      <c r="AWT457" s="282"/>
      <c r="AWU457" s="282"/>
      <c r="AWV457" s="282"/>
      <c r="AWW457" s="282"/>
      <c r="AWX457" s="282"/>
      <c r="AWY457" s="282"/>
      <c r="AWZ457" s="282"/>
      <c r="AXA457" s="282"/>
      <c r="AXB457" s="282"/>
      <c r="AXC457" s="282"/>
      <c r="AXD457" s="282"/>
      <c r="AXE457" s="282"/>
      <c r="AXF457" s="282"/>
      <c r="AXG457" s="282"/>
      <c r="AXH457" s="282"/>
      <c r="AXI457" s="282"/>
      <c r="AXJ457" s="282"/>
      <c r="AXK457" s="282"/>
      <c r="AXL457" s="282"/>
      <c r="AXM457" s="282"/>
      <c r="AXN457" s="282"/>
      <c r="AXO457" s="282"/>
      <c r="AXP457" s="282"/>
      <c r="AXQ457" s="282"/>
      <c r="AXR457" s="282"/>
      <c r="AXS457" s="282"/>
      <c r="AXT457" s="282"/>
      <c r="AXU457" s="282"/>
      <c r="AXV457" s="282"/>
      <c r="AXW457" s="282"/>
      <c r="AXX457" s="282"/>
      <c r="AXY457" s="282"/>
      <c r="AXZ457" s="282"/>
      <c r="AYA457" s="282"/>
      <c r="AYB457" s="282"/>
      <c r="AYC457" s="282"/>
      <c r="AYD457" s="282"/>
      <c r="AYE457" s="282"/>
      <c r="AYF457" s="282"/>
      <c r="AYG457" s="282"/>
      <c r="AYH457" s="282"/>
      <c r="AYI457" s="282"/>
      <c r="AYJ457" s="282"/>
      <c r="AYK457" s="282"/>
      <c r="AYL457" s="282"/>
      <c r="AYM457" s="282"/>
      <c r="AYN457" s="282"/>
      <c r="AYO457" s="282"/>
      <c r="AYP457" s="282"/>
      <c r="AYQ457" s="282"/>
      <c r="AYR457" s="282"/>
      <c r="AYS457" s="282"/>
      <c r="AYT457" s="282"/>
      <c r="AYU457" s="282"/>
      <c r="AYV457" s="282"/>
      <c r="AYW457" s="282"/>
      <c r="AYX457" s="282"/>
      <c r="AYY457" s="282"/>
      <c r="AYZ457" s="282"/>
      <c r="AZA457" s="282"/>
      <c r="AZB457" s="282"/>
      <c r="AZC457" s="282"/>
      <c r="AZD457" s="282"/>
      <c r="AZE457" s="282"/>
      <c r="AZF457" s="282"/>
      <c r="AZG457" s="282"/>
      <c r="AZH457" s="282"/>
      <c r="AZI457" s="282"/>
      <c r="AZJ457" s="282"/>
      <c r="AZK457" s="282"/>
      <c r="AZL457" s="282"/>
      <c r="AZM457" s="282"/>
      <c r="AZN457" s="282"/>
      <c r="AZO457" s="282"/>
      <c r="AZP457" s="282"/>
      <c r="AZQ457" s="282"/>
      <c r="AZR457" s="282"/>
      <c r="AZS457" s="282"/>
      <c r="AZT457" s="282"/>
      <c r="AZU457" s="282"/>
      <c r="AZV457" s="282"/>
      <c r="AZW457" s="282"/>
      <c r="AZX457" s="282"/>
      <c r="AZY457" s="282"/>
      <c r="AZZ457" s="282"/>
      <c r="BAA457" s="282"/>
      <c r="BAB457" s="282"/>
      <c r="BAC457" s="282"/>
      <c r="BAD457" s="282"/>
      <c r="BAE457" s="282"/>
      <c r="BAF457" s="282"/>
      <c r="BAG457" s="282"/>
      <c r="BAH457" s="282"/>
      <c r="BAI457" s="282"/>
      <c r="BAJ457" s="282"/>
      <c r="BAK457" s="282"/>
      <c r="BAL457" s="282"/>
      <c r="BAM457" s="282"/>
      <c r="BAN457" s="282"/>
      <c r="BAO457" s="282"/>
      <c r="BAP457" s="282"/>
      <c r="BAQ457" s="282"/>
      <c r="BAR457" s="282"/>
      <c r="BAS457" s="282"/>
      <c r="BAT457" s="282"/>
      <c r="BAU457" s="282"/>
      <c r="BAV457" s="282"/>
      <c r="BAW457" s="282"/>
      <c r="BAX457" s="282"/>
      <c r="BAY457" s="282"/>
      <c r="BAZ457" s="282"/>
      <c r="BBA457" s="282"/>
      <c r="BBB457" s="282"/>
      <c r="BBC457" s="282"/>
      <c r="BBD457" s="282"/>
      <c r="BBE457" s="282"/>
      <c r="BBF457" s="282"/>
      <c r="BBG457" s="282"/>
      <c r="BBH457" s="282"/>
      <c r="BBI457" s="282"/>
      <c r="BBJ457" s="282"/>
      <c r="BBK457" s="282"/>
      <c r="BBL457" s="282"/>
      <c r="BBM457" s="282"/>
      <c r="BBN457" s="282"/>
      <c r="BBO457" s="282"/>
      <c r="BBP457" s="282"/>
      <c r="BBQ457" s="282"/>
      <c r="BBR457" s="282"/>
      <c r="BBS457" s="282"/>
      <c r="BBT457" s="282"/>
      <c r="BBU457" s="282"/>
      <c r="BBV457" s="282"/>
      <c r="BBW457" s="282"/>
      <c r="BBX457" s="282"/>
      <c r="BBY457" s="282"/>
      <c r="BBZ457" s="282"/>
      <c r="BCA457" s="282"/>
      <c r="BCB457" s="282"/>
      <c r="BCC457" s="282"/>
      <c r="BCD457" s="282"/>
      <c r="BCE457" s="282"/>
      <c r="BCF457" s="282"/>
      <c r="BCG457" s="282"/>
      <c r="BCH457" s="282"/>
      <c r="BCI457" s="282"/>
      <c r="BCJ457" s="282"/>
      <c r="BCK457" s="282"/>
      <c r="BCL457" s="282"/>
      <c r="BCM457" s="282"/>
      <c r="BCN457" s="282"/>
      <c r="BCO457" s="282"/>
      <c r="BCP457" s="282"/>
      <c r="BCQ457" s="282"/>
      <c r="BCR457" s="282"/>
      <c r="BCS457" s="282"/>
      <c r="BCT457" s="282"/>
      <c r="BCU457" s="282"/>
      <c r="BCV457" s="282"/>
      <c r="BCW457" s="282"/>
      <c r="BCX457" s="282"/>
      <c r="BCY457" s="282"/>
      <c r="BCZ457" s="282"/>
      <c r="BDA457" s="282"/>
      <c r="BDB457" s="282"/>
      <c r="BDC457" s="282"/>
      <c r="BDD457" s="282"/>
      <c r="BDE457" s="282"/>
      <c r="BDF457" s="282"/>
      <c r="BDG457" s="282"/>
      <c r="BDH457" s="282"/>
      <c r="BDI457" s="282"/>
      <c r="BDJ457" s="282"/>
      <c r="BDK457" s="282"/>
      <c r="BDL457" s="282"/>
      <c r="BDM457" s="282"/>
      <c r="BDN457" s="282"/>
      <c r="BDO457" s="282"/>
      <c r="BDP457" s="282"/>
      <c r="BDQ457" s="282"/>
      <c r="BDR457" s="282"/>
      <c r="BDS457" s="282"/>
      <c r="BDT457" s="282"/>
      <c r="BDU457" s="282"/>
      <c r="BDV457" s="282"/>
      <c r="BDW457" s="282"/>
      <c r="BDX457" s="282"/>
      <c r="BDY457" s="282"/>
      <c r="BDZ457" s="282"/>
      <c r="BEA457" s="282"/>
      <c r="BEB457" s="282"/>
      <c r="BEC457" s="282"/>
      <c r="BED457" s="282"/>
      <c r="BEE457" s="282"/>
      <c r="BEF457" s="282"/>
      <c r="BEG457" s="282"/>
      <c r="BEH457" s="282"/>
      <c r="BEI457" s="282"/>
      <c r="BEJ457" s="282"/>
      <c r="BEK457" s="282"/>
      <c r="BEL457" s="282"/>
      <c r="BEM457" s="282"/>
      <c r="BEN457" s="282"/>
      <c r="BEO457" s="282"/>
      <c r="BEP457" s="282"/>
      <c r="BEQ457" s="282"/>
      <c r="BER457" s="282"/>
      <c r="BES457" s="282"/>
      <c r="BET457" s="282"/>
      <c r="BEU457" s="282"/>
      <c r="BEV457" s="282"/>
      <c r="BEW457" s="282"/>
      <c r="BEX457" s="282"/>
      <c r="BEY457" s="282"/>
      <c r="BEZ457" s="282"/>
      <c r="BFA457" s="282"/>
      <c r="BFB457" s="282"/>
      <c r="BFC457" s="282"/>
      <c r="BFD457" s="282"/>
      <c r="BFE457" s="282"/>
      <c r="BFF457" s="282"/>
      <c r="BFG457" s="282"/>
      <c r="BFH457" s="282"/>
      <c r="BFI457" s="282"/>
      <c r="BFJ457" s="282"/>
      <c r="BFK457" s="282"/>
      <c r="BFL457" s="282"/>
      <c r="BFM457" s="282"/>
      <c r="BFN457" s="282"/>
      <c r="BFO457" s="282"/>
      <c r="BFP457" s="282"/>
      <c r="BFQ457" s="282"/>
      <c r="BFR457" s="282"/>
      <c r="BFS457" s="282"/>
      <c r="BFT457" s="282"/>
      <c r="BFU457" s="282"/>
      <c r="BFV457" s="282"/>
      <c r="BFW457" s="282"/>
      <c r="BFX457" s="282"/>
      <c r="BFY457" s="282"/>
      <c r="BFZ457" s="282"/>
      <c r="BGA457" s="282"/>
      <c r="BGB457" s="282"/>
      <c r="BGC457" s="282"/>
      <c r="BGD457" s="282"/>
      <c r="BGE457" s="282"/>
      <c r="BGF457" s="282"/>
      <c r="BGG457" s="282"/>
      <c r="BGH457" s="282"/>
      <c r="BGI457" s="282"/>
      <c r="BGJ457" s="282"/>
      <c r="BGK457" s="282"/>
      <c r="BGL457" s="282"/>
      <c r="BGM457" s="282"/>
      <c r="BGN457" s="282"/>
      <c r="BGO457" s="282"/>
      <c r="BGP457" s="282"/>
      <c r="BGQ457" s="282"/>
      <c r="BGR457" s="282"/>
      <c r="BGS457" s="282"/>
      <c r="BGT457" s="282"/>
      <c r="BGU457" s="282"/>
      <c r="BGV457" s="282"/>
      <c r="BGW457" s="282"/>
      <c r="BGX457" s="282"/>
      <c r="BGY457" s="282"/>
      <c r="BGZ457" s="282"/>
      <c r="BHA457" s="282"/>
      <c r="BHB457" s="282"/>
      <c r="BHC457" s="282"/>
      <c r="BHD457" s="282"/>
      <c r="BHE457" s="282"/>
      <c r="BHF457" s="282"/>
      <c r="BHG457" s="282"/>
      <c r="BHH457" s="282"/>
      <c r="BHI457" s="282"/>
      <c r="BHJ457" s="282"/>
      <c r="BHK457" s="282"/>
      <c r="BHL457" s="282"/>
      <c r="BHM457" s="282"/>
      <c r="BHN457" s="282"/>
      <c r="BHO457" s="282"/>
      <c r="BHP457" s="282"/>
      <c r="BHQ457" s="282"/>
      <c r="BHR457" s="282"/>
      <c r="BHS457" s="282"/>
      <c r="BHT457" s="282"/>
      <c r="BHU457" s="282"/>
      <c r="BHV457" s="282"/>
      <c r="BHW457" s="282"/>
      <c r="BHX457" s="282"/>
      <c r="BHY457" s="282"/>
      <c r="BHZ457" s="282"/>
      <c r="BIA457" s="282"/>
      <c r="BIB457" s="282"/>
      <c r="BIC457" s="282"/>
      <c r="BID457" s="282"/>
      <c r="BIE457" s="282"/>
      <c r="BIF457" s="282"/>
      <c r="BIG457" s="282"/>
      <c r="BIH457" s="282"/>
      <c r="BII457" s="282"/>
      <c r="BIJ457" s="282"/>
      <c r="BIK457" s="282"/>
      <c r="BIL457" s="282"/>
      <c r="BIM457" s="282"/>
      <c r="BIN457" s="282"/>
      <c r="BIO457" s="282"/>
      <c r="BIP457" s="282"/>
      <c r="BIQ457" s="282"/>
      <c r="BIR457" s="282"/>
      <c r="BIS457" s="282"/>
      <c r="BIT457" s="282"/>
      <c r="BIU457" s="282"/>
      <c r="BIV457" s="282"/>
      <c r="BIW457" s="282"/>
      <c r="BIX457" s="282"/>
      <c r="BIY457" s="282"/>
      <c r="BIZ457" s="282"/>
      <c r="BJA457" s="282"/>
      <c r="BJB457" s="282"/>
      <c r="BJC457" s="282"/>
      <c r="BJD457" s="282"/>
      <c r="BJE457" s="282"/>
      <c r="BJF457" s="282"/>
      <c r="BJG457" s="282"/>
      <c r="BJH457" s="282"/>
      <c r="BJI457" s="282"/>
      <c r="BJJ457" s="282"/>
      <c r="BJK457" s="282"/>
      <c r="BJL457" s="282"/>
      <c r="BJM457" s="282"/>
      <c r="BJN457" s="282"/>
      <c r="BJO457" s="282"/>
      <c r="BJP457" s="282"/>
      <c r="BJQ457" s="282"/>
      <c r="BJR457" s="282"/>
      <c r="BJS457" s="282"/>
      <c r="BJT457" s="282"/>
      <c r="BJU457" s="282"/>
      <c r="BJV457" s="282"/>
      <c r="BJW457" s="282"/>
      <c r="BJX457" s="282"/>
      <c r="BJY457" s="282"/>
      <c r="BJZ457" s="282"/>
      <c r="BKA457" s="282"/>
      <c r="BKB457" s="282"/>
      <c r="BKC457" s="282"/>
      <c r="BKD457" s="282"/>
      <c r="BKE457" s="282"/>
      <c r="BKF457" s="282"/>
      <c r="BKG457" s="282"/>
      <c r="BKH457" s="282"/>
      <c r="BKI457" s="282"/>
      <c r="BKJ457" s="282"/>
      <c r="BKK457" s="282"/>
      <c r="BKL457" s="282"/>
      <c r="BKM457" s="282"/>
      <c r="BKN457" s="282"/>
      <c r="BKO457" s="282"/>
      <c r="BKP457" s="282"/>
      <c r="BKQ457" s="282"/>
      <c r="BKR457" s="282"/>
      <c r="BKS457" s="282"/>
      <c r="BKT457" s="282"/>
      <c r="BKU457" s="282"/>
      <c r="BKV457" s="282"/>
      <c r="BKW457" s="282"/>
      <c r="BKX457" s="282"/>
      <c r="BKY457" s="282"/>
      <c r="BKZ457" s="282"/>
      <c r="BLA457" s="282"/>
      <c r="BLB457" s="282"/>
      <c r="BLC457" s="282"/>
      <c r="BLD457" s="282"/>
      <c r="BLE457" s="282"/>
      <c r="BLF457" s="282"/>
      <c r="BLG457" s="282"/>
      <c r="BLH457" s="282"/>
      <c r="BLI457" s="282"/>
      <c r="BLJ457" s="282"/>
      <c r="BLK457" s="282"/>
      <c r="BLL457" s="282"/>
      <c r="BLM457" s="282"/>
      <c r="BLN457" s="282"/>
      <c r="BLO457" s="282"/>
      <c r="BLP457" s="282"/>
      <c r="BLQ457" s="282"/>
      <c r="BLR457" s="282"/>
      <c r="BLS457" s="282"/>
      <c r="BLT457" s="282"/>
      <c r="BLU457" s="282"/>
      <c r="BLV457" s="282"/>
      <c r="BLW457" s="282"/>
      <c r="BLX457" s="282"/>
      <c r="BLY457" s="282"/>
      <c r="BLZ457" s="282"/>
      <c r="BMA457" s="282"/>
      <c r="BMB457" s="282"/>
      <c r="BMC457" s="282"/>
      <c r="BMD457" s="282"/>
      <c r="BME457" s="282"/>
      <c r="BMF457" s="282"/>
      <c r="BMG457" s="282"/>
      <c r="BMH457" s="282"/>
      <c r="BMI457" s="282"/>
      <c r="BMJ457" s="282"/>
      <c r="BMK457" s="282"/>
      <c r="BML457" s="282"/>
      <c r="BMM457" s="282"/>
      <c r="BMN457" s="282"/>
      <c r="BMO457" s="282"/>
      <c r="BMP457" s="282"/>
      <c r="BMQ457" s="282"/>
      <c r="BMR457" s="282"/>
      <c r="BMS457" s="282"/>
      <c r="BMT457" s="282"/>
      <c r="BMU457" s="282"/>
      <c r="BMV457" s="282"/>
      <c r="BMW457" s="282"/>
      <c r="BMX457" s="282"/>
      <c r="BMY457" s="282"/>
      <c r="BMZ457" s="282"/>
      <c r="BNA457" s="282"/>
      <c r="BNB457" s="282"/>
      <c r="BNC457" s="282"/>
      <c r="BND457" s="282"/>
      <c r="BNE457" s="282"/>
      <c r="BNF457" s="282"/>
      <c r="BNG457" s="282"/>
      <c r="BNH457" s="282"/>
      <c r="BNI457" s="282"/>
      <c r="BNJ457" s="282"/>
      <c r="BNK457" s="282"/>
      <c r="BNL457" s="282"/>
      <c r="BNM457" s="282"/>
      <c r="BNN457" s="282"/>
      <c r="BNO457" s="282"/>
      <c r="BNP457" s="282"/>
      <c r="BNQ457" s="282"/>
      <c r="BNR457" s="282"/>
      <c r="BNS457" s="282"/>
      <c r="BNT457" s="282"/>
      <c r="BNU457" s="282"/>
      <c r="BNV457" s="282"/>
      <c r="BNW457" s="282"/>
      <c r="BNX457" s="282"/>
      <c r="BNY457" s="282"/>
      <c r="BNZ457" s="282"/>
      <c r="BOA457" s="282"/>
      <c r="BOB457" s="282"/>
      <c r="BOC457" s="282"/>
      <c r="BOD457" s="282"/>
      <c r="BOE457" s="282"/>
      <c r="BOF457" s="282"/>
      <c r="BOG457" s="282"/>
      <c r="BOH457" s="282"/>
      <c r="BOI457" s="282"/>
      <c r="BOJ457" s="282"/>
      <c r="BOK457" s="282"/>
      <c r="BOL457" s="282"/>
      <c r="BOM457" s="282"/>
      <c r="BON457" s="282"/>
      <c r="BOO457" s="282"/>
      <c r="BOP457" s="282"/>
      <c r="BOQ457" s="282"/>
      <c r="BOR457" s="282"/>
      <c r="BOS457" s="282"/>
      <c r="BOT457" s="282"/>
      <c r="BOU457" s="282"/>
      <c r="BOV457" s="282"/>
      <c r="BOW457" s="282"/>
      <c r="BOX457" s="282"/>
      <c r="BOY457" s="282"/>
      <c r="BOZ457" s="282"/>
      <c r="BPA457" s="282"/>
      <c r="BPB457" s="282"/>
      <c r="BPC457" s="282"/>
      <c r="BPD457" s="282"/>
      <c r="BPE457" s="282"/>
      <c r="BPF457" s="282"/>
      <c r="BPG457" s="282"/>
      <c r="BPH457" s="282"/>
      <c r="BPI457" s="282"/>
      <c r="BPJ457" s="282"/>
      <c r="BPK457" s="282"/>
      <c r="BPL457" s="282"/>
      <c r="BPM457" s="282"/>
      <c r="BPN457" s="282"/>
      <c r="BPO457" s="282"/>
      <c r="BPP457" s="282"/>
      <c r="BPQ457" s="282"/>
      <c r="BPR457" s="282"/>
      <c r="BPS457" s="282"/>
      <c r="BPT457" s="282"/>
      <c r="BPU457" s="282"/>
      <c r="BPV457" s="282"/>
      <c r="BPW457" s="282"/>
      <c r="BPX457" s="282"/>
      <c r="BPY457" s="282"/>
      <c r="BPZ457" s="282"/>
      <c r="BQA457" s="282"/>
      <c r="BQB457" s="282"/>
      <c r="BQC457" s="282"/>
      <c r="BQD457" s="282"/>
      <c r="BQE457" s="282"/>
      <c r="BQF457" s="282"/>
      <c r="BQG457" s="282"/>
      <c r="BQH457" s="282"/>
      <c r="BQI457" s="282"/>
      <c r="BQJ457" s="282"/>
      <c r="BQK457" s="282"/>
      <c r="BQL457" s="282"/>
      <c r="BQM457" s="282"/>
      <c r="BQN457" s="282"/>
      <c r="BQO457" s="282"/>
      <c r="BQP457" s="282"/>
      <c r="BQQ457" s="282"/>
      <c r="BQR457" s="282"/>
      <c r="BQS457" s="282"/>
      <c r="BQT457" s="282"/>
      <c r="BQU457" s="282"/>
      <c r="BQV457" s="282"/>
      <c r="BQW457" s="282"/>
      <c r="BQX457" s="282"/>
      <c r="BQY457" s="282"/>
      <c r="BQZ457" s="282"/>
      <c r="BRA457" s="282"/>
      <c r="BRB457" s="282"/>
      <c r="BRC457" s="282"/>
      <c r="BRD457" s="282"/>
      <c r="BRE457" s="282"/>
      <c r="BRF457" s="282"/>
      <c r="BRG457" s="282"/>
      <c r="BRH457" s="282"/>
      <c r="BRI457" s="282"/>
      <c r="BRJ457" s="282"/>
      <c r="BRK457" s="282"/>
      <c r="BRL457" s="282"/>
      <c r="BRM457" s="282"/>
      <c r="BRN457" s="282"/>
      <c r="BRO457" s="282"/>
      <c r="BRP457" s="282"/>
      <c r="BRQ457" s="282"/>
      <c r="BRR457" s="282"/>
      <c r="BRS457" s="282"/>
      <c r="BRT457" s="282"/>
      <c r="BRU457" s="282"/>
      <c r="BRV457" s="282"/>
      <c r="BRW457" s="282"/>
      <c r="BRX457" s="282"/>
      <c r="BRY457" s="282"/>
      <c r="BRZ457" s="282"/>
      <c r="BSA457" s="282"/>
      <c r="BSB457" s="282"/>
      <c r="BSC457" s="282"/>
      <c r="BSD457" s="282"/>
      <c r="BSE457" s="282"/>
      <c r="BSF457" s="282"/>
      <c r="BSG457" s="282"/>
      <c r="BSH457" s="282"/>
      <c r="BSI457" s="282"/>
      <c r="BSJ457" s="282"/>
      <c r="BSK457" s="282"/>
      <c r="BSL457" s="282"/>
      <c r="BSM457" s="282"/>
      <c r="BSN457" s="282"/>
      <c r="BSO457" s="282"/>
      <c r="BSP457" s="282"/>
      <c r="BSQ457" s="282"/>
      <c r="BSR457" s="282"/>
      <c r="BSS457" s="282"/>
      <c r="BST457" s="282"/>
      <c r="BSU457" s="282"/>
      <c r="BSV457" s="282"/>
      <c r="BSW457" s="282"/>
      <c r="BSX457" s="282"/>
      <c r="BSY457" s="282"/>
      <c r="BSZ457" s="282"/>
      <c r="BTA457" s="282"/>
      <c r="BTB457" s="282"/>
      <c r="BTC457" s="282"/>
      <c r="BTD457" s="282"/>
      <c r="BTE457" s="282"/>
      <c r="BTF457" s="282"/>
      <c r="BTG457" s="282"/>
      <c r="BTH457" s="282"/>
      <c r="BTI457" s="282"/>
      <c r="BTJ457" s="282"/>
      <c r="BTK457" s="282"/>
      <c r="BTL457" s="282"/>
      <c r="BTM457" s="282"/>
      <c r="BTN457" s="282"/>
      <c r="BTO457" s="282"/>
      <c r="BTP457" s="282"/>
      <c r="BTQ457" s="282"/>
      <c r="BTR457" s="282"/>
      <c r="BTS457" s="282"/>
      <c r="BTT457" s="282"/>
      <c r="BTU457" s="282"/>
      <c r="BTV457" s="282"/>
      <c r="BTW457" s="282"/>
      <c r="BTX457" s="282"/>
      <c r="BTY457" s="282"/>
      <c r="BTZ457" s="282"/>
      <c r="BUA457" s="282"/>
      <c r="BUB457" s="282"/>
      <c r="BUC457" s="282"/>
      <c r="BUD457" s="282"/>
      <c r="BUE457" s="282"/>
      <c r="BUF457" s="282"/>
      <c r="BUG457" s="282"/>
      <c r="BUH457" s="282"/>
      <c r="BUI457" s="282"/>
      <c r="BUJ457" s="282"/>
      <c r="BUK457" s="282"/>
      <c r="BUL457" s="282"/>
      <c r="BUM457" s="282"/>
      <c r="BUN457" s="282"/>
      <c r="BUO457" s="282"/>
      <c r="BUP457" s="282"/>
      <c r="BUQ457" s="282"/>
      <c r="BUR457" s="282"/>
      <c r="BUS457" s="282"/>
      <c r="BUT457" s="282"/>
      <c r="BUU457" s="282"/>
      <c r="BUV457" s="282"/>
      <c r="BUW457" s="282"/>
      <c r="BUX457" s="282"/>
      <c r="BUY457" s="282"/>
      <c r="BUZ457" s="282"/>
      <c r="BVA457" s="282"/>
      <c r="BVB457" s="282"/>
      <c r="BVC457" s="282"/>
      <c r="BVD457" s="282"/>
      <c r="BVE457" s="282"/>
      <c r="BVF457" s="282"/>
      <c r="BVG457" s="282"/>
      <c r="BVH457" s="282"/>
      <c r="BVI457" s="282"/>
      <c r="BVJ457" s="282"/>
      <c r="BVK457" s="282"/>
      <c r="BVL457" s="282"/>
      <c r="BVM457" s="282"/>
      <c r="BVN457" s="282"/>
      <c r="BVO457" s="282"/>
      <c r="BVP457" s="282"/>
      <c r="BVQ457" s="282"/>
      <c r="BVR457" s="282"/>
      <c r="BVS457" s="282"/>
      <c r="BVT457" s="282"/>
      <c r="BVU457" s="282"/>
      <c r="BVV457" s="282"/>
      <c r="BVW457" s="282"/>
      <c r="BVX457" s="282"/>
      <c r="BVY457" s="282"/>
      <c r="BVZ457" s="282"/>
      <c r="BWA457" s="282"/>
      <c r="BWB457" s="282"/>
      <c r="BWC457" s="282"/>
      <c r="BWD457" s="282"/>
      <c r="BWE457" s="282"/>
      <c r="BWF457" s="282"/>
      <c r="BWG457" s="282"/>
      <c r="BWH457" s="282"/>
      <c r="BWI457" s="282"/>
      <c r="BWJ457" s="282"/>
      <c r="BWK457" s="282"/>
      <c r="BWL457" s="282"/>
      <c r="BWM457" s="282"/>
      <c r="BWN457" s="282"/>
      <c r="BWO457" s="282"/>
      <c r="BWP457" s="282"/>
      <c r="BWQ457" s="282"/>
      <c r="BWR457" s="282"/>
      <c r="BWS457" s="282"/>
      <c r="BWT457" s="282"/>
      <c r="BWU457" s="282"/>
      <c r="BWV457" s="282"/>
      <c r="BWW457" s="282"/>
      <c r="BWX457" s="282"/>
      <c r="BWY457" s="282"/>
      <c r="BWZ457" s="282"/>
      <c r="BXA457" s="282"/>
      <c r="BXB457" s="282"/>
      <c r="BXC457" s="282"/>
      <c r="BXD457" s="282"/>
      <c r="BXE457" s="282"/>
      <c r="BXF457" s="282"/>
      <c r="BXG457" s="282"/>
      <c r="BXH457" s="282"/>
      <c r="BXI457" s="282"/>
      <c r="BXJ457" s="282"/>
      <c r="BXK457" s="282"/>
      <c r="BXL457" s="282"/>
      <c r="BXM457" s="282"/>
      <c r="BXN457" s="282"/>
      <c r="BXO457" s="282"/>
      <c r="BXP457" s="282"/>
      <c r="BXQ457" s="282"/>
      <c r="BXR457" s="282"/>
      <c r="BXS457" s="282"/>
      <c r="BXT457" s="282"/>
      <c r="BXU457" s="282"/>
      <c r="BXV457" s="282"/>
      <c r="BXW457" s="282"/>
      <c r="BXX457" s="282"/>
      <c r="BXY457" s="282"/>
      <c r="BXZ457" s="282"/>
      <c r="BYA457" s="282"/>
      <c r="BYB457" s="282"/>
      <c r="BYC457" s="282"/>
      <c r="BYD457" s="282"/>
      <c r="BYE457" s="282"/>
      <c r="BYF457" s="282"/>
      <c r="BYG457" s="282"/>
      <c r="BYH457" s="282"/>
      <c r="BYI457" s="282"/>
      <c r="BYJ457" s="282"/>
      <c r="BYK457" s="282"/>
      <c r="BYL457" s="282"/>
      <c r="BYM457" s="282"/>
      <c r="BYN457" s="282"/>
      <c r="BYO457" s="282"/>
      <c r="BYP457" s="282"/>
      <c r="BYQ457" s="282"/>
      <c r="BYR457" s="282"/>
      <c r="BYS457" s="282"/>
      <c r="BYT457" s="282"/>
      <c r="BYU457" s="282"/>
      <c r="BYV457" s="282"/>
      <c r="BYW457" s="282"/>
      <c r="BYX457" s="282"/>
      <c r="BYY457" s="282"/>
      <c r="BYZ457" s="282"/>
      <c r="BZA457" s="282"/>
      <c r="BZB457" s="282"/>
      <c r="BZC457" s="282"/>
      <c r="BZD457" s="282"/>
      <c r="BZE457" s="282"/>
      <c r="BZF457" s="282"/>
    </row>
    <row r="458" spans="1:2034" ht="19.5" thickBot="1">
      <c r="A458" s="489" t="s">
        <v>243</v>
      </c>
      <c r="B458" s="689"/>
      <c r="C458" s="689"/>
      <c r="D458" s="689"/>
      <c r="E458" s="690"/>
      <c r="F458" s="24"/>
      <c r="G458" s="24"/>
      <c r="H458" s="24"/>
      <c r="I458" s="24"/>
      <c r="J458" s="37">
        <v>1150</v>
      </c>
      <c r="K458" s="66">
        <v>4</v>
      </c>
    </row>
    <row r="459" spans="1:2034" ht="19.5" thickBot="1">
      <c r="A459" s="698" t="s">
        <v>729</v>
      </c>
      <c r="B459" s="413"/>
      <c r="C459" s="413"/>
      <c r="D459" s="413"/>
      <c r="E459" s="414"/>
      <c r="F459" s="126"/>
      <c r="G459" s="126"/>
      <c r="H459" s="126"/>
      <c r="I459" s="126"/>
      <c r="J459" s="37">
        <v>2000</v>
      </c>
      <c r="K459" s="33">
        <v>6.63</v>
      </c>
      <c r="L459" s="369"/>
    </row>
    <row r="460" spans="1:2034" ht="19.5" thickBot="1">
      <c r="A460" s="489" t="s">
        <v>1444</v>
      </c>
      <c r="B460" s="689"/>
      <c r="C460" s="689"/>
      <c r="D460" s="689"/>
      <c r="E460" s="690"/>
      <c r="F460" s="24"/>
      <c r="G460" s="24"/>
      <c r="H460" s="24"/>
      <c r="I460" s="24"/>
      <c r="J460" s="37">
        <v>140</v>
      </c>
      <c r="K460" s="66">
        <v>0.14000000000000001</v>
      </c>
    </row>
    <row r="461" spans="1:2034" ht="19.5" thickBot="1">
      <c r="A461" s="489" t="s">
        <v>244</v>
      </c>
      <c r="B461" s="689"/>
      <c r="C461" s="689"/>
      <c r="D461" s="689"/>
      <c r="E461" s="690"/>
      <c r="F461" s="24"/>
      <c r="G461" s="24"/>
      <c r="H461" s="24"/>
      <c r="I461" s="24"/>
      <c r="J461" s="37">
        <v>1700</v>
      </c>
      <c r="K461" s="66">
        <v>6</v>
      </c>
    </row>
    <row r="462" spans="1:2034" ht="19.5" thickBot="1">
      <c r="A462" s="489" t="s">
        <v>1017</v>
      </c>
      <c r="B462" s="689"/>
      <c r="C462" s="689"/>
      <c r="D462" s="689"/>
      <c r="E462" s="690"/>
      <c r="F462" s="24"/>
      <c r="G462" s="24"/>
      <c r="H462" s="24"/>
      <c r="I462" s="24"/>
      <c r="J462" s="37">
        <v>1800</v>
      </c>
      <c r="K462" s="66">
        <v>6.3</v>
      </c>
    </row>
    <row r="463" spans="1:2034" ht="19.5" thickBot="1">
      <c r="A463" s="489" t="s">
        <v>761</v>
      </c>
      <c r="B463" s="689"/>
      <c r="C463" s="689"/>
      <c r="D463" s="689"/>
      <c r="E463" s="690"/>
      <c r="F463" s="24"/>
      <c r="G463" s="24"/>
      <c r="H463" s="24"/>
      <c r="I463" s="24"/>
      <c r="J463" s="37">
        <v>3300</v>
      </c>
      <c r="K463" s="66">
        <v>11.5</v>
      </c>
    </row>
    <row r="464" spans="1:2034" ht="19.5" thickBot="1">
      <c r="A464" s="698" t="s">
        <v>730</v>
      </c>
      <c r="B464" s="759"/>
      <c r="C464" s="759"/>
      <c r="D464" s="759"/>
      <c r="E464" s="760"/>
      <c r="F464" s="126"/>
      <c r="G464" s="126"/>
      <c r="H464" s="126"/>
      <c r="I464" s="126"/>
      <c r="J464" s="37">
        <v>3300</v>
      </c>
      <c r="K464" s="33">
        <v>11.3</v>
      </c>
      <c r="L464" s="369"/>
    </row>
    <row r="465" spans="1:12" ht="19.5" thickBot="1">
      <c r="A465" s="489" t="s">
        <v>1445</v>
      </c>
      <c r="B465" s="689"/>
      <c r="C465" s="689"/>
      <c r="D465" s="689"/>
      <c r="E465" s="690"/>
      <c r="F465" s="24"/>
      <c r="G465" s="24"/>
      <c r="H465" s="24"/>
      <c r="I465" s="24"/>
      <c r="J465" s="37">
        <v>225</v>
      </c>
      <c r="K465" s="66">
        <v>0.24</v>
      </c>
    </row>
    <row r="466" spans="1:12" ht="19.5" thickBot="1">
      <c r="A466" s="489" t="s">
        <v>1446</v>
      </c>
      <c r="B466" s="689"/>
      <c r="C466" s="689"/>
      <c r="D466" s="689"/>
      <c r="E466" s="690"/>
      <c r="F466" s="24"/>
      <c r="G466" s="24"/>
      <c r="H466" s="24"/>
      <c r="I466" s="24"/>
      <c r="J466" s="37">
        <v>1120</v>
      </c>
      <c r="K466" s="66">
        <v>3.3</v>
      </c>
    </row>
    <row r="467" spans="1:12" ht="19.5" thickBot="1">
      <c r="A467" s="489" t="s">
        <v>245</v>
      </c>
      <c r="B467" s="689"/>
      <c r="C467" s="689"/>
      <c r="D467" s="689"/>
      <c r="E467" s="690"/>
      <c r="F467" s="24"/>
      <c r="G467" s="24"/>
      <c r="H467" s="24"/>
      <c r="I467" s="24"/>
      <c r="J467" s="37">
        <v>3050</v>
      </c>
      <c r="K467" s="66">
        <v>8</v>
      </c>
    </row>
    <row r="468" spans="1:12" ht="19.5" thickBot="1">
      <c r="A468" s="489" t="s">
        <v>762</v>
      </c>
      <c r="B468" s="689"/>
      <c r="C468" s="689"/>
      <c r="D468" s="689"/>
      <c r="E468" s="690"/>
      <c r="F468" s="24"/>
      <c r="G468" s="24"/>
      <c r="H468" s="24"/>
      <c r="I468" s="24"/>
      <c r="J468" s="37">
        <v>4450</v>
      </c>
      <c r="K468" s="66">
        <v>16.399999999999999</v>
      </c>
    </row>
    <row r="469" spans="1:12" ht="19.5" thickBot="1">
      <c r="A469" s="489" t="s">
        <v>1447</v>
      </c>
      <c r="B469" s="689"/>
      <c r="C469" s="689"/>
      <c r="D469" s="689"/>
      <c r="E469" s="690"/>
      <c r="F469" s="24"/>
      <c r="G469" s="24"/>
      <c r="H469" s="24"/>
      <c r="I469" s="24"/>
      <c r="J469" s="37">
        <v>340</v>
      </c>
      <c r="K469" s="66">
        <v>0.3</v>
      </c>
    </row>
    <row r="470" spans="1:12" ht="19.5" thickBot="1">
      <c r="A470" s="489" t="s">
        <v>1448</v>
      </c>
      <c r="B470" s="689"/>
      <c r="C470" s="689"/>
      <c r="D470" s="689"/>
      <c r="E470" s="690"/>
      <c r="F470" s="24"/>
      <c r="G470" s="24"/>
      <c r="H470" s="24"/>
      <c r="I470" s="24"/>
      <c r="J470" s="37">
        <v>1450</v>
      </c>
      <c r="K470" s="66">
        <v>4.5</v>
      </c>
    </row>
    <row r="471" spans="1:12" ht="19.5" thickBot="1">
      <c r="A471" s="489" t="s">
        <v>302</v>
      </c>
      <c r="B471" s="689"/>
      <c r="C471" s="689"/>
      <c r="D471" s="689"/>
      <c r="E471" s="690"/>
      <c r="F471" s="24"/>
      <c r="G471" s="24"/>
      <c r="H471" s="24"/>
      <c r="I471" s="24"/>
      <c r="J471" s="37">
        <v>250</v>
      </c>
      <c r="K471" s="66">
        <v>0.8</v>
      </c>
    </row>
    <row r="472" spans="1:12" ht="19.5" thickBot="1">
      <c r="A472" s="489" t="s">
        <v>1449</v>
      </c>
      <c r="B472" s="689"/>
      <c r="C472" s="689"/>
      <c r="D472" s="689"/>
      <c r="E472" s="690"/>
      <c r="F472" s="24"/>
      <c r="G472" s="24"/>
      <c r="H472" s="24"/>
      <c r="I472" s="24"/>
      <c r="J472" s="37">
        <v>140</v>
      </c>
      <c r="K472" s="66">
        <v>0.03</v>
      </c>
    </row>
    <row r="473" spans="1:12" ht="19.5" thickBot="1">
      <c r="A473" s="489" t="s">
        <v>269</v>
      </c>
      <c r="B473" s="689"/>
      <c r="C473" s="689"/>
      <c r="D473" s="689"/>
      <c r="E473" s="690"/>
      <c r="F473" s="24"/>
      <c r="G473" s="24"/>
      <c r="H473" s="24"/>
      <c r="I473" s="24"/>
      <c r="J473" s="37">
        <v>400</v>
      </c>
      <c r="K473" s="66">
        <v>1</v>
      </c>
    </row>
    <row r="474" spans="1:12" ht="19.5" thickBot="1">
      <c r="A474" s="489" t="s">
        <v>1450</v>
      </c>
      <c r="B474" s="689"/>
      <c r="C474" s="689"/>
      <c r="D474" s="689"/>
      <c r="E474" s="690"/>
      <c r="F474" s="24"/>
      <c r="G474" s="24"/>
      <c r="H474" s="24"/>
      <c r="I474" s="24"/>
      <c r="J474" s="37">
        <v>190</v>
      </c>
      <c r="K474" s="66">
        <v>0.04</v>
      </c>
    </row>
    <row r="475" spans="1:12" ht="19.5" thickBot="1">
      <c r="A475" s="489" t="s">
        <v>246</v>
      </c>
      <c r="B475" s="689"/>
      <c r="C475" s="689"/>
      <c r="D475" s="689"/>
      <c r="E475" s="690"/>
      <c r="F475" s="24"/>
      <c r="G475" s="24"/>
      <c r="H475" s="24"/>
      <c r="I475" s="24"/>
      <c r="J475" s="37">
        <v>700</v>
      </c>
      <c r="K475" s="66">
        <v>1.83</v>
      </c>
      <c r="L475" s="369"/>
    </row>
    <row r="476" spans="1:12" ht="19.5" thickBot="1">
      <c r="A476" s="489" t="s">
        <v>248</v>
      </c>
      <c r="B476" s="689"/>
      <c r="C476" s="689"/>
      <c r="D476" s="689"/>
      <c r="E476" s="690"/>
      <c r="F476" s="24"/>
      <c r="G476" s="24"/>
      <c r="H476" s="24"/>
      <c r="I476" s="24"/>
      <c r="J476" s="37">
        <v>550</v>
      </c>
      <c r="K476" s="66">
        <v>3</v>
      </c>
    </row>
    <row r="477" spans="1:12" ht="19.5" thickBot="1">
      <c r="A477" s="489" t="s">
        <v>512</v>
      </c>
      <c r="B477" s="689"/>
      <c r="C477" s="689"/>
      <c r="D477" s="689"/>
      <c r="E477" s="690"/>
      <c r="F477" s="24"/>
      <c r="G477" s="24"/>
      <c r="H477" s="24"/>
      <c r="I477" s="24"/>
      <c r="J477" s="37">
        <v>800</v>
      </c>
      <c r="K477" s="66">
        <v>2</v>
      </c>
      <c r="L477" s="369"/>
    </row>
    <row r="478" spans="1:12" ht="19.5" thickBot="1">
      <c r="A478" s="489" t="s">
        <v>1451</v>
      </c>
      <c r="B478" s="689"/>
      <c r="C478" s="689"/>
      <c r="D478" s="689"/>
      <c r="E478" s="690"/>
      <c r="F478" s="24"/>
      <c r="G478" s="24"/>
      <c r="H478" s="24"/>
      <c r="I478" s="24"/>
      <c r="J478" s="37">
        <v>210</v>
      </c>
      <c r="K478" s="66">
        <v>0.04</v>
      </c>
    </row>
    <row r="479" spans="1:12" ht="19.5" thickBot="1">
      <c r="A479" s="489" t="s">
        <v>502</v>
      </c>
      <c r="B479" s="689"/>
      <c r="C479" s="689"/>
      <c r="D479" s="689"/>
      <c r="E479" s="690"/>
      <c r="F479" s="24"/>
      <c r="G479" s="24"/>
      <c r="H479" s="24"/>
      <c r="I479" s="24"/>
      <c r="J479" s="37">
        <v>1450</v>
      </c>
      <c r="K479" s="66">
        <v>3.6</v>
      </c>
    </row>
    <row r="480" spans="1:12" ht="19.5" thickBot="1">
      <c r="A480" s="489" t="s">
        <v>247</v>
      </c>
      <c r="B480" s="689"/>
      <c r="C480" s="689"/>
      <c r="D480" s="689"/>
      <c r="E480" s="690"/>
      <c r="F480" s="24"/>
      <c r="G480" s="24"/>
      <c r="H480" s="24"/>
      <c r="I480" s="24"/>
      <c r="J480" s="37">
        <v>1000</v>
      </c>
      <c r="K480" s="66">
        <v>3</v>
      </c>
      <c r="L480" s="369"/>
    </row>
    <row r="481" spans="1:12" ht="19.5" thickBot="1">
      <c r="A481" s="489" t="s">
        <v>1452</v>
      </c>
      <c r="B481" s="689"/>
      <c r="C481" s="689"/>
      <c r="D481" s="689"/>
      <c r="E481" s="690"/>
      <c r="F481" s="24"/>
      <c r="G481" s="24"/>
      <c r="H481" s="24"/>
      <c r="I481" s="24"/>
      <c r="J481" s="37">
        <v>155</v>
      </c>
      <c r="K481" s="66">
        <v>0.04</v>
      </c>
    </row>
    <row r="482" spans="1:12" ht="19.5" thickBot="1">
      <c r="A482" s="489" t="s">
        <v>501</v>
      </c>
      <c r="B482" s="689"/>
      <c r="C482" s="689"/>
      <c r="D482" s="689"/>
      <c r="E482" s="690"/>
      <c r="F482" s="24"/>
      <c r="G482" s="24"/>
      <c r="H482" s="24"/>
      <c r="I482" s="24"/>
      <c r="J482" s="37">
        <v>1750</v>
      </c>
      <c r="K482" s="66">
        <v>6.8</v>
      </c>
      <c r="L482" s="369"/>
    </row>
    <row r="483" spans="1:12" ht="19.5" thickBot="1">
      <c r="A483" s="489" t="s">
        <v>249</v>
      </c>
      <c r="B483" s="689"/>
      <c r="C483" s="689"/>
      <c r="D483" s="689"/>
      <c r="E483" s="690"/>
      <c r="F483" s="24"/>
      <c r="G483" s="24"/>
      <c r="H483" s="24"/>
      <c r="I483" s="24"/>
      <c r="J483" s="37">
        <v>1550</v>
      </c>
      <c r="K483" s="66">
        <v>5</v>
      </c>
    </row>
    <row r="484" spans="1:12" ht="19.5" thickBot="1">
      <c r="A484" s="489" t="s">
        <v>585</v>
      </c>
      <c r="B484" s="689"/>
      <c r="C484" s="689"/>
      <c r="D484" s="689"/>
      <c r="E484" s="690"/>
      <c r="F484" s="24"/>
      <c r="G484" s="24"/>
      <c r="H484" s="24"/>
      <c r="I484" s="24"/>
      <c r="J484" s="37">
        <v>1100</v>
      </c>
      <c r="K484" s="66">
        <v>4.5</v>
      </c>
    </row>
    <row r="485" spans="1:12" ht="19.5" thickBot="1">
      <c r="A485" s="489" t="s">
        <v>1453</v>
      </c>
      <c r="B485" s="689"/>
      <c r="C485" s="689"/>
      <c r="D485" s="689"/>
      <c r="E485" s="690"/>
      <c r="F485" s="24"/>
      <c r="G485" s="24"/>
      <c r="H485" s="24"/>
      <c r="I485" s="24"/>
      <c r="J485" s="37">
        <v>430</v>
      </c>
      <c r="K485" s="66">
        <v>0.115</v>
      </c>
    </row>
    <row r="486" spans="1:12" ht="19.5" thickBot="1">
      <c r="A486" s="489" t="s">
        <v>506</v>
      </c>
      <c r="B486" s="689"/>
      <c r="C486" s="689"/>
      <c r="D486" s="689"/>
      <c r="E486" s="690"/>
      <c r="F486" s="24"/>
      <c r="G486" s="24"/>
      <c r="H486" s="24"/>
      <c r="I486" s="24"/>
      <c r="J486" s="37">
        <v>1950</v>
      </c>
      <c r="K486" s="66">
        <v>6.5</v>
      </c>
    </row>
    <row r="487" spans="1:12" ht="19.5" thickBot="1">
      <c r="A487" s="489" t="s">
        <v>503</v>
      </c>
      <c r="B487" s="689"/>
      <c r="C487" s="689"/>
      <c r="D487" s="689"/>
      <c r="E487" s="690"/>
      <c r="F487" s="24"/>
      <c r="G487" s="24"/>
      <c r="H487" s="24"/>
      <c r="I487" s="24"/>
      <c r="J487" s="45">
        <v>3150</v>
      </c>
      <c r="K487" s="66">
        <v>11</v>
      </c>
    </row>
    <row r="488" spans="1:12" ht="19.5" thickBot="1">
      <c r="A488" s="489" t="s">
        <v>1454</v>
      </c>
      <c r="B488" s="689"/>
      <c r="C488" s="689"/>
      <c r="D488" s="689"/>
      <c r="E488" s="690"/>
      <c r="F488" s="24"/>
      <c r="G488" s="24"/>
      <c r="H488" s="24"/>
      <c r="I488" s="24"/>
      <c r="J488" s="37">
        <v>375</v>
      </c>
      <c r="K488" s="66">
        <v>0.15</v>
      </c>
    </row>
    <row r="489" spans="1:12" ht="19.5" thickBot="1">
      <c r="A489" s="489" t="s">
        <v>250</v>
      </c>
      <c r="B489" s="689"/>
      <c r="C489" s="689"/>
      <c r="D489" s="689"/>
      <c r="E489" s="690"/>
      <c r="F489" s="24"/>
      <c r="G489" s="24"/>
      <c r="H489" s="24"/>
      <c r="I489" s="24"/>
      <c r="J489" s="37">
        <v>2400</v>
      </c>
      <c r="K489" s="66">
        <v>9.5</v>
      </c>
      <c r="L489" s="369"/>
    </row>
    <row r="490" spans="1:12" ht="19.5" thickBot="1">
      <c r="A490" s="489" t="s">
        <v>221</v>
      </c>
      <c r="B490" s="689"/>
      <c r="C490" s="689"/>
      <c r="D490" s="689"/>
      <c r="E490" s="690"/>
      <c r="F490" s="24"/>
      <c r="G490" s="24"/>
      <c r="H490" s="24"/>
      <c r="I490" s="24"/>
      <c r="J490" s="37">
        <v>2200</v>
      </c>
      <c r="K490" s="66">
        <v>11</v>
      </c>
    </row>
    <row r="491" spans="1:12" ht="19.5" thickBot="1">
      <c r="A491" s="489" t="s">
        <v>223</v>
      </c>
      <c r="B491" s="689"/>
      <c r="C491" s="689"/>
      <c r="D491" s="689"/>
      <c r="E491" s="690"/>
      <c r="F491" s="24"/>
      <c r="G491" s="24"/>
      <c r="H491" s="24"/>
      <c r="I491" s="24"/>
      <c r="J491" s="37">
        <v>3400</v>
      </c>
      <c r="K491" s="66">
        <v>11.5</v>
      </c>
    </row>
    <row r="492" spans="1:12" ht="19.5" thickBot="1">
      <c r="A492" s="489" t="s">
        <v>515</v>
      </c>
      <c r="B492" s="689"/>
      <c r="C492" s="689"/>
      <c r="D492" s="689"/>
      <c r="E492" s="690"/>
      <c r="F492" s="24"/>
      <c r="G492" s="24"/>
      <c r="H492" s="24"/>
      <c r="I492" s="24"/>
      <c r="J492" s="37">
        <v>3100</v>
      </c>
      <c r="K492" s="66">
        <v>12.2</v>
      </c>
    </row>
    <row r="493" spans="1:12" ht="19.5" thickBot="1">
      <c r="A493" s="489" t="s">
        <v>1455</v>
      </c>
      <c r="B493" s="689"/>
      <c r="C493" s="689"/>
      <c r="D493" s="689"/>
      <c r="E493" s="690"/>
      <c r="F493" s="24"/>
      <c r="G493" s="24"/>
      <c r="H493" s="24"/>
      <c r="I493" s="24"/>
      <c r="J493" s="37">
        <v>405</v>
      </c>
      <c r="K493" s="66">
        <v>0.2</v>
      </c>
    </row>
    <row r="494" spans="1:12" ht="19.5" thickBot="1">
      <c r="A494" s="489" t="s">
        <v>504</v>
      </c>
      <c r="B494" s="689"/>
      <c r="C494" s="689"/>
      <c r="D494" s="689"/>
      <c r="E494" s="690"/>
      <c r="F494" s="24"/>
      <c r="G494" s="24"/>
      <c r="H494" s="24"/>
      <c r="I494" s="24"/>
      <c r="J494" s="37">
        <v>7750</v>
      </c>
      <c r="K494" s="66">
        <v>22</v>
      </c>
      <c r="L494" s="369"/>
    </row>
    <row r="495" spans="1:12" ht="19.5" thickBot="1">
      <c r="A495" s="489" t="s">
        <v>251</v>
      </c>
      <c r="B495" s="689"/>
      <c r="C495" s="689"/>
      <c r="D495" s="689"/>
      <c r="E495" s="690"/>
      <c r="F495" s="24"/>
      <c r="G495" s="24"/>
      <c r="H495" s="24"/>
      <c r="I495" s="24"/>
      <c r="J495" s="37">
        <v>4500</v>
      </c>
      <c r="K495" s="66">
        <v>15.1</v>
      </c>
    </row>
    <row r="496" spans="1:12" ht="18.75">
      <c r="A496" s="489" t="s">
        <v>222</v>
      </c>
      <c r="B496" s="689"/>
      <c r="C496" s="689"/>
      <c r="D496" s="689"/>
      <c r="E496" s="690"/>
      <c r="F496" s="76"/>
      <c r="G496" s="76"/>
      <c r="H496" s="76"/>
      <c r="I496" s="76"/>
      <c r="J496" s="37">
        <v>3650</v>
      </c>
      <c r="K496" s="66">
        <v>14</v>
      </c>
    </row>
    <row r="497" spans="1:12" ht="18.75">
      <c r="A497" s="489" t="s">
        <v>500</v>
      </c>
      <c r="B497" s="689"/>
      <c r="C497" s="689"/>
      <c r="D497" s="689"/>
      <c r="E497" s="690"/>
      <c r="F497" s="7"/>
      <c r="G497" s="7"/>
      <c r="H497" s="7"/>
      <c r="I497" s="7"/>
      <c r="J497" s="45">
        <v>3550</v>
      </c>
      <c r="K497" s="66">
        <v>13</v>
      </c>
      <c r="L497" s="369"/>
    </row>
    <row r="498" spans="1:12" ht="18.75">
      <c r="A498" s="489" t="s">
        <v>514</v>
      </c>
      <c r="B498" s="689"/>
      <c r="C498" s="689"/>
      <c r="D498" s="689"/>
      <c r="E498" s="690"/>
      <c r="F498" s="298"/>
      <c r="G498" s="298"/>
      <c r="H498" s="298"/>
      <c r="I498" s="298"/>
      <c r="J498" s="301">
        <v>4500</v>
      </c>
      <c r="K498" s="66">
        <v>15.8</v>
      </c>
    </row>
    <row r="499" spans="1:12" ht="18.75">
      <c r="A499" s="489" t="s">
        <v>1456</v>
      </c>
      <c r="B499" s="689"/>
      <c r="C499" s="689"/>
      <c r="D499" s="689"/>
      <c r="E499" s="690"/>
      <c r="F499" s="7"/>
      <c r="G499" s="7"/>
      <c r="H499" s="7"/>
      <c r="I499" s="7"/>
      <c r="J499" s="37">
        <v>515</v>
      </c>
      <c r="K499" s="66">
        <v>0.28999999999999998</v>
      </c>
    </row>
    <row r="500" spans="1:12" ht="18.75">
      <c r="A500" s="489" t="s">
        <v>1268</v>
      </c>
      <c r="B500" s="689"/>
      <c r="C500" s="689"/>
      <c r="D500" s="689"/>
      <c r="E500" s="690"/>
      <c r="F500" s="7"/>
      <c r="G500" s="7"/>
      <c r="H500" s="7"/>
      <c r="I500" s="7"/>
      <c r="J500" s="37">
        <v>3700</v>
      </c>
      <c r="K500" s="66">
        <v>16.7</v>
      </c>
    </row>
    <row r="501" spans="1:12" ht="18.75">
      <c r="A501" s="489" t="s">
        <v>505</v>
      </c>
      <c r="B501" s="689"/>
      <c r="C501" s="689"/>
      <c r="D501" s="689"/>
      <c r="E501" s="690"/>
      <c r="F501" s="298"/>
      <c r="G501" s="298"/>
      <c r="H501" s="298"/>
      <c r="I501" s="298"/>
      <c r="J501" s="37">
        <v>4000</v>
      </c>
      <c r="K501" s="66">
        <v>17.3</v>
      </c>
    </row>
    <row r="502" spans="1:12" ht="18.75">
      <c r="A502" s="489" t="s">
        <v>1457</v>
      </c>
      <c r="B502" s="689"/>
      <c r="C502" s="689"/>
      <c r="D502" s="689"/>
      <c r="E502" s="690"/>
      <c r="F502" s="7"/>
      <c r="G502" s="7"/>
      <c r="H502" s="7"/>
      <c r="I502" s="7"/>
      <c r="J502" s="37">
        <v>650</v>
      </c>
      <c r="K502" s="66">
        <v>0.36499999999999999</v>
      </c>
    </row>
    <row r="503" spans="1:12" ht="18.75">
      <c r="A503" s="489" t="s">
        <v>216</v>
      </c>
      <c r="B503" s="689"/>
      <c r="C503" s="689"/>
      <c r="D503" s="689"/>
      <c r="E503" s="690"/>
      <c r="F503" s="298"/>
      <c r="G503" s="298"/>
      <c r="H503" s="298"/>
      <c r="I503" s="298"/>
      <c r="J503" s="301">
        <v>5300</v>
      </c>
      <c r="K503" s="66">
        <v>21</v>
      </c>
    </row>
    <row r="504" spans="1:12" ht="19.5" customHeight="1">
      <c r="A504" s="489" t="s">
        <v>217</v>
      </c>
      <c r="B504" s="689"/>
      <c r="C504" s="689"/>
      <c r="D504" s="689"/>
      <c r="E504" s="690"/>
      <c r="F504" s="7"/>
      <c r="G504" s="7"/>
      <c r="H504" s="7"/>
      <c r="I504" s="7"/>
      <c r="J504" s="37">
        <v>8200</v>
      </c>
      <c r="K504" s="66">
        <v>21</v>
      </c>
    </row>
    <row r="505" spans="1:12" ht="19.5" customHeight="1" thickBot="1">
      <c r="A505" s="685" t="s">
        <v>1458</v>
      </c>
      <c r="B505" s="413"/>
      <c r="C505" s="413"/>
      <c r="D505" s="413"/>
      <c r="E505" s="414"/>
      <c r="F505" s="77"/>
      <c r="G505" s="77"/>
      <c r="H505" s="77"/>
      <c r="I505" s="77"/>
      <c r="J505" s="86">
        <v>800</v>
      </c>
      <c r="K505" s="170">
        <v>0.42</v>
      </c>
    </row>
    <row r="506" spans="1:12" ht="19.5" thickBot="1">
      <c r="A506" s="685" t="s">
        <v>1007</v>
      </c>
      <c r="B506" s="413"/>
      <c r="C506" s="413"/>
      <c r="D506" s="413"/>
      <c r="E506" s="414"/>
      <c r="F506" s="77"/>
      <c r="G506" s="77"/>
      <c r="H506" s="77"/>
      <c r="I506" s="77"/>
      <c r="J506" s="86">
        <v>18050</v>
      </c>
      <c r="K506" s="170">
        <v>55.5</v>
      </c>
    </row>
    <row r="507" spans="1:12" ht="19.5" customHeight="1" thickBot="1">
      <c r="A507" s="489" t="s">
        <v>136</v>
      </c>
      <c r="B507" s="689"/>
      <c r="C507" s="689"/>
      <c r="D507" s="689"/>
      <c r="E507" s="690"/>
      <c r="F507" s="24"/>
      <c r="G507" s="24"/>
      <c r="H507" s="24"/>
      <c r="I507" s="24"/>
      <c r="J507" s="45">
        <v>8500</v>
      </c>
      <c r="K507" s="170">
        <v>25.3</v>
      </c>
      <c r="L507" s="369"/>
    </row>
    <row r="508" spans="1:12" ht="19.5" customHeight="1" thickBot="1">
      <c r="A508" s="685" t="s">
        <v>1459</v>
      </c>
      <c r="B508" s="413"/>
      <c r="C508" s="413"/>
      <c r="D508" s="413"/>
      <c r="E508" s="414"/>
      <c r="F508" s="24"/>
      <c r="G508" s="24"/>
      <c r="H508" s="24"/>
      <c r="I508" s="24"/>
      <c r="J508" s="45">
        <v>980</v>
      </c>
      <c r="K508" s="170">
        <v>0.45</v>
      </c>
    </row>
    <row r="509" spans="1:12" ht="19.5" thickBot="1">
      <c r="A509" s="685" t="s">
        <v>1008</v>
      </c>
      <c r="B509" s="413"/>
      <c r="C509" s="413"/>
      <c r="D509" s="413"/>
      <c r="E509" s="414"/>
      <c r="F509" s="24"/>
      <c r="G509" s="24"/>
      <c r="H509" s="24"/>
      <c r="I509" s="24"/>
      <c r="J509" s="45">
        <v>35850</v>
      </c>
      <c r="K509" s="170">
        <v>74</v>
      </c>
    </row>
    <row r="510" spans="1:12" ht="19.5" thickBot="1">
      <c r="A510" s="698" t="s">
        <v>137</v>
      </c>
      <c r="B510" s="413"/>
      <c r="C510" s="413"/>
      <c r="D510" s="413"/>
      <c r="E510" s="414"/>
      <c r="F510" s="24"/>
      <c r="G510" s="24"/>
      <c r="H510" s="24"/>
      <c r="I510" s="24"/>
      <c r="J510" s="45">
        <v>11150</v>
      </c>
      <c r="K510" s="170">
        <v>37</v>
      </c>
    </row>
    <row r="511" spans="1:12" ht="19.5" thickBot="1">
      <c r="A511" s="691" t="s">
        <v>1460</v>
      </c>
      <c r="B511" s="692"/>
      <c r="C511" s="692"/>
      <c r="D511" s="692"/>
      <c r="E511" s="693"/>
      <c r="F511" s="24"/>
      <c r="G511" s="24"/>
      <c r="H511" s="24"/>
      <c r="I511" s="24"/>
      <c r="J511" s="45">
        <v>750</v>
      </c>
      <c r="K511" s="170">
        <v>0.72</v>
      </c>
    </row>
    <row r="512" spans="1:12" ht="19.5" thickBot="1">
      <c r="A512" s="489" t="s">
        <v>299</v>
      </c>
      <c r="B512" s="689"/>
      <c r="C512" s="689"/>
      <c r="D512" s="689"/>
      <c r="E512" s="690"/>
      <c r="F512" s="24"/>
      <c r="G512" s="24"/>
      <c r="H512" s="24"/>
      <c r="I512" s="24"/>
      <c r="J512" s="45">
        <v>12600</v>
      </c>
      <c r="K512" s="170">
        <v>43</v>
      </c>
    </row>
    <row r="513" spans="1:12" ht="19.5" thickBot="1">
      <c r="A513" s="489" t="s">
        <v>1461</v>
      </c>
      <c r="B513" s="689"/>
      <c r="C513" s="689"/>
      <c r="D513" s="689"/>
      <c r="E513" s="690"/>
      <c r="F513" s="24"/>
      <c r="G513" s="24"/>
      <c r="H513" s="24"/>
      <c r="I513" s="24"/>
      <c r="J513" s="37">
        <v>3320</v>
      </c>
      <c r="K513" s="375">
        <v>0.57999999999999996</v>
      </c>
    </row>
    <row r="514" spans="1:12" ht="19.5" thickBot="1">
      <c r="A514" s="489" t="s">
        <v>1267</v>
      </c>
      <c r="B514" s="689"/>
      <c r="C514" s="689"/>
      <c r="D514" s="689"/>
      <c r="E514" s="690"/>
      <c r="F514" s="24"/>
      <c r="G514" s="24"/>
      <c r="H514" s="24"/>
      <c r="I514" s="24"/>
      <c r="J514" s="37">
        <v>980</v>
      </c>
      <c r="K514" s="66">
        <v>5</v>
      </c>
    </row>
    <row r="515" spans="1:12" ht="19.5" thickBot="1">
      <c r="A515" s="489" t="s">
        <v>1304</v>
      </c>
      <c r="B515" s="689"/>
      <c r="C515" s="689"/>
      <c r="D515" s="689"/>
      <c r="E515" s="690"/>
      <c r="F515" s="24"/>
      <c r="G515" s="24"/>
      <c r="H515" s="24"/>
      <c r="I515" s="24"/>
      <c r="J515" s="37">
        <v>1600</v>
      </c>
      <c r="K515" s="66">
        <v>5.7</v>
      </c>
    </row>
    <row r="516" spans="1:12" ht="19.5" thickBot="1">
      <c r="A516" s="489" t="s">
        <v>1462</v>
      </c>
      <c r="B516" s="689"/>
      <c r="C516" s="689"/>
      <c r="D516" s="689"/>
      <c r="E516" s="690"/>
      <c r="F516" s="24"/>
      <c r="G516" s="24"/>
      <c r="H516" s="24"/>
      <c r="I516" s="24"/>
      <c r="J516" s="37">
        <v>110</v>
      </c>
      <c r="K516" s="66">
        <v>0.09</v>
      </c>
    </row>
    <row r="517" spans="1:12" ht="19.5" thickBot="1">
      <c r="A517" s="489" t="s">
        <v>1463</v>
      </c>
      <c r="B517" s="689"/>
      <c r="C517" s="689"/>
      <c r="D517" s="689"/>
      <c r="E517" s="690"/>
      <c r="F517" s="24"/>
      <c r="G517" s="24"/>
      <c r="H517" s="24"/>
      <c r="I517" s="24"/>
      <c r="J517" s="37">
        <v>140</v>
      </c>
      <c r="K517" s="66">
        <v>0.02</v>
      </c>
    </row>
    <row r="518" spans="1:12" ht="19.5" thickBot="1">
      <c r="A518" s="489" t="s">
        <v>1269</v>
      </c>
      <c r="B518" s="689"/>
      <c r="C518" s="689"/>
      <c r="D518" s="689"/>
      <c r="E518" s="690"/>
      <c r="F518" s="24"/>
      <c r="G518" s="24"/>
      <c r="H518" s="24"/>
      <c r="I518" s="24"/>
      <c r="J518" s="37">
        <v>6900</v>
      </c>
      <c r="K518" s="66">
        <v>15</v>
      </c>
    </row>
    <row r="519" spans="1:12" ht="19.5" thickBot="1">
      <c r="A519" s="489" t="s">
        <v>303</v>
      </c>
      <c r="B519" s="689"/>
      <c r="C519" s="689"/>
      <c r="D519" s="689"/>
      <c r="E519" s="690"/>
      <c r="F519" s="24"/>
      <c r="G519" s="24"/>
      <c r="H519" s="24"/>
      <c r="I519" s="24"/>
      <c r="J519" s="37">
        <v>3700</v>
      </c>
      <c r="K519" s="66">
        <v>12</v>
      </c>
    </row>
    <row r="520" spans="1:12" ht="19.5" thickBot="1">
      <c r="A520" s="489" t="s">
        <v>1464</v>
      </c>
      <c r="B520" s="689"/>
      <c r="C520" s="689"/>
      <c r="D520" s="689"/>
      <c r="E520" s="690"/>
      <c r="F520" s="24"/>
      <c r="G520" s="24"/>
      <c r="H520" s="24"/>
      <c r="I520" s="24"/>
      <c r="J520" s="37">
        <v>190</v>
      </c>
      <c r="K520" s="66">
        <v>0.14000000000000001</v>
      </c>
    </row>
    <row r="521" spans="1:12" ht="18.75" customHeight="1" thickBot="1">
      <c r="A521" s="489" t="s">
        <v>1465</v>
      </c>
      <c r="B521" s="689"/>
      <c r="C521" s="689"/>
      <c r="D521" s="689"/>
      <c r="E521" s="690"/>
      <c r="F521" s="24"/>
      <c r="G521" s="24"/>
      <c r="H521" s="24"/>
      <c r="I521" s="24"/>
      <c r="J521" s="37">
        <v>60</v>
      </c>
      <c r="K521" s="66">
        <v>0.04</v>
      </c>
    </row>
    <row r="522" spans="1:12" ht="18.75" customHeight="1" thickBot="1">
      <c r="A522" s="489" t="s">
        <v>1270</v>
      </c>
      <c r="B522" s="689"/>
      <c r="C522" s="689"/>
      <c r="D522" s="689"/>
      <c r="E522" s="690"/>
      <c r="F522" s="24"/>
      <c r="G522" s="24"/>
      <c r="H522" s="24"/>
      <c r="I522" s="24"/>
      <c r="J522" s="37">
        <v>5600</v>
      </c>
      <c r="K522" s="66">
        <v>14</v>
      </c>
    </row>
    <row r="523" spans="1:12" ht="18.75">
      <c r="A523" s="698" t="s">
        <v>731</v>
      </c>
      <c r="B523" s="413"/>
      <c r="C523" s="413"/>
      <c r="D523" s="413"/>
      <c r="E523" s="414"/>
      <c r="F523" s="298"/>
      <c r="G523" s="298"/>
      <c r="H523" s="298"/>
      <c r="I523" s="298"/>
      <c r="J523" s="37">
        <v>2500</v>
      </c>
      <c r="K523" s="66">
        <v>9.1</v>
      </c>
    </row>
    <row r="524" spans="1:12" ht="18.75">
      <c r="A524" s="489" t="s">
        <v>732</v>
      </c>
      <c r="B524" s="689"/>
      <c r="C524" s="689"/>
      <c r="D524" s="689"/>
      <c r="E524" s="690"/>
      <c r="F524" s="298"/>
      <c r="G524" s="298"/>
      <c r="H524" s="298"/>
      <c r="I524" s="298"/>
      <c r="J524" s="37">
        <v>4500</v>
      </c>
      <c r="K524" s="66">
        <v>12</v>
      </c>
      <c r="L524" s="369"/>
    </row>
    <row r="525" spans="1:12" ht="19.5" thickBot="1">
      <c r="A525" s="489" t="s">
        <v>733</v>
      </c>
      <c r="B525" s="689"/>
      <c r="C525" s="689"/>
      <c r="D525" s="689"/>
      <c r="E525" s="690"/>
      <c r="F525" s="7"/>
      <c r="G525" s="15"/>
      <c r="H525" s="298"/>
      <c r="I525" s="298"/>
      <c r="J525" s="37">
        <v>4250</v>
      </c>
      <c r="K525" s="66">
        <v>17.5</v>
      </c>
    </row>
    <row r="526" spans="1:12" ht="19.5" thickBot="1">
      <c r="A526" s="783"/>
      <c r="B526" s="784"/>
      <c r="C526" s="784"/>
      <c r="D526" s="784"/>
      <c r="E526" s="785"/>
      <c r="F526" s="76"/>
      <c r="G526" s="76"/>
      <c r="H526" s="76"/>
      <c r="I526" s="76"/>
      <c r="J526" s="113"/>
      <c r="K526" s="156"/>
    </row>
    <row r="527" spans="1:12" ht="26.25" customHeight="1" thickBot="1">
      <c r="A527" s="571" t="s">
        <v>176</v>
      </c>
      <c r="B527" s="701"/>
      <c r="C527" s="701"/>
      <c r="D527" s="701"/>
      <c r="E527" s="701"/>
      <c r="F527" s="572"/>
      <c r="G527" s="572"/>
      <c r="H527" s="572"/>
      <c r="I527" s="572"/>
      <c r="J527" s="572"/>
      <c r="K527" s="573"/>
    </row>
    <row r="528" spans="1:12" ht="20.25" thickBot="1">
      <c r="A528" s="715"/>
      <c r="B528" s="716"/>
      <c r="C528" s="716"/>
      <c r="D528" s="716"/>
      <c r="E528" s="716"/>
      <c r="F528" s="77"/>
      <c r="G528" s="77"/>
      <c r="H528" s="77"/>
      <c r="I528" s="77"/>
      <c r="J528" s="149" t="s">
        <v>108</v>
      </c>
      <c r="K528" s="151" t="s">
        <v>109</v>
      </c>
    </row>
    <row r="529" spans="1:12" ht="19.5" customHeight="1" thickBot="1">
      <c r="A529" s="685" t="s">
        <v>224</v>
      </c>
      <c r="B529" s="413"/>
      <c r="C529" s="413"/>
      <c r="D529" s="413"/>
      <c r="E529" s="414"/>
      <c r="F529" s="24"/>
      <c r="G529" s="24"/>
      <c r="H529" s="24"/>
      <c r="I529" s="24"/>
      <c r="J529" s="45">
        <v>950</v>
      </c>
      <c r="K529" s="66">
        <v>3.6</v>
      </c>
    </row>
    <row r="530" spans="1:12" ht="19.5" customHeight="1" thickBot="1">
      <c r="A530" s="685" t="s">
        <v>1466</v>
      </c>
      <c r="B530" s="413"/>
      <c r="C530" s="413"/>
      <c r="D530" s="413"/>
      <c r="E530" s="414"/>
      <c r="F530" s="24"/>
      <c r="G530" s="24"/>
      <c r="H530" s="24"/>
      <c r="I530" s="24"/>
      <c r="J530" s="45">
        <v>290</v>
      </c>
      <c r="K530" s="66">
        <v>0.06</v>
      </c>
    </row>
    <row r="531" spans="1:12" ht="19.5" customHeight="1" thickBot="1">
      <c r="A531" s="685" t="s">
        <v>1013</v>
      </c>
      <c r="B531" s="413"/>
      <c r="C531" s="413"/>
      <c r="D531" s="413"/>
      <c r="E531" s="414"/>
      <c r="F531" s="24"/>
      <c r="G531" s="24"/>
      <c r="H531" s="24"/>
      <c r="I531" s="24"/>
      <c r="J531" s="45">
        <v>1250</v>
      </c>
      <c r="K531" s="66">
        <v>4.8</v>
      </c>
    </row>
    <row r="532" spans="1:12" ht="19.5" thickBot="1">
      <c r="A532" s="685" t="s">
        <v>1014</v>
      </c>
      <c r="B532" s="413"/>
      <c r="C532" s="413"/>
      <c r="D532" s="413"/>
      <c r="E532" s="414"/>
      <c r="F532" s="24"/>
      <c r="G532" s="24"/>
      <c r="H532" s="24"/>
      <c r="I532" s="24"/>
      <c r="J532" s="45">
        <v>1650</v>
      </c>
      <c r="K532" s="66">
        <v>5.7</v>
      </c>
    </row>
    <row r="533" spans="1:12" ht="19.5" thickBot="1">
      <c r="A533" s="685" t="s">
        <v>225</v>
      </c>
      <c r="B533" s="413"/>
      <c r="C533" s="413"/>
      <c r="D533" s="413"/>
      <c r="E533" s="414"/>
      <c r="F533" s="24"/>
      <c r="G533" s="24"/>
      <c r="H533" s="24"/>
      <c r="I533" s="24"/>
      <c r="J533" s="45">
        <v>1600</v>
      </c>
      <c r="K533" s="66">
        <v>5</v>
      </c>
    </row>
    <row r="534" spans="1:12" ht="19.5" thickBot="1">
      <c r="A534" s="685" t="s">
        <v>1467</v>
      </c>
      <c r="B534" s="413"/>
      <c r="C534" s="413"/>
      <c r="D534" s="413"/>
      <c r="E534" s="414"/>
      <c r="F534" s="24"/>
      <c r="G534" s="24"/>
      <c r="H534" s="24"/>
      <c r="I534" s="24"/>
      <c r="J534" s="45">
        <v>1500</v>
      </c>
      <c r="K534" s="66">
        <v>9</v>
      </c>
    </row>
    <row r="535" spans="1:12" ht="19.5" thickBot="1">
      <c r="A535" s="710" t="s">
        <v>1468</v>
      </c>
      <c r="B535" s="711"/>
      <c r="C535" s="711"/>
      <c r="D535" s="711"/>
      <c r="E535" s="712"/>
      <c r="F535" s="24"/>
      <c r="G535" s="24"/>
      <c r="H535" s="24"/>
      <c r="I535" s="24"/>
      <c r="J535" s="45">
        <v>390</v>
      </c>
      <c r="K535" s="66">
        <v>0.11</v>
      </c>
    </row>
    <row r="536" spans="1:12" ht="19.5" thickBot="1">
      <c r="A536" s="685" t="s">
        <v>226</v>
      </c>
      <c r="B536" s="413"/>
      <c r="C536" s="413"/>
      <c r="D536" s="413"/>
      <c r="E536" s="414"/>
      <c r="F536" s="24"/>
      <c r="G536" s="24"/>
      <c r="H536" s="24"/>
      <c r="I536" s="24"/>
      <c r="J536" s="45">
        <v>3100</v>
      </c>
      <c r="K536" s="66">
        <v>7.8</v>
      </c>
      <c r="L536" s="237"/>
    </row>
    <row r="537" spans="1:12" ht="19.5" thickBot="1">
      <c r="A537" s="709" t="s">
        <v>608</v>
      </c>
      <c r="B537" s="413"/>
      <c r="C537" s="413"/>
      <c r="D537" s="413"/>
      <c r="E537" s="414"/>
      <c r="F537" s="24"/>
      <c r="G537" s="24"/>
      <c r="H537" s="24"/>
      <c r="I537" s="24"/>
      <c r="J537" s="37">
        <v>2300</v>
      </c>
      <c r="K537" s="66">
        <v>9.1999999999999993</v>
      </c>
    </row>
    <row r="538" spans="1:12" ht="19.5" thickBot="1">
      <c r="A538" s="685" t="s">
        <v>1469</v>
      </c>
      <c r="B538" s="413"/>
      <c r="C538" s="413"/>
      <c r="D538" s="413"/>
      <c r="E538" s="414"/>
      <c r="F538" s="24"/>
      <c r="G538" s="24"/>
      <c r="H538" s="24"/>
      <c r="I538" s="24"/>
      <c r="J538" s="45">
        <v>480</v>
      </c>
      <c r="K538" s="66">
        <v>0.14000000000000001</v>
      </c>
    </row>
    <row r="539" spans="1:12" ht="19.5" thickBot="1">
      <c r="A539" s="786" t="s">
        <v>1470</v>
      </c>
      <c r="B539" s="636"/>
      <c r="C539" s="636"/>
      <c r="D539" s="636"/>
      <c r="E539" s="637"/>
      <c r="F539" s="24"/>
      <c r="G539" s="24"/>
      <c r="H539" s="24"/>
      <c r="I539" s="24"/>
      <c r="J539" s="45">
        <v>3700</v>
      </c>
      <c r="K539" s="33">
        <v>12.3</v>
      </c>
      <c r="L539" s="369"/>
    </row>
    <row r="540" spans="1:12" ht="19.5" thickBot="1">
      <c r="A540" s="685" t="s">
        <v>322</v>
      </c>
      <c r="B540" s="413"/>
      <c r="C540" s="413"/>
      <c r="D540" s="413"/>
      <c r="E540" s="414"/>
      <c r="F540" s="24"/>
      <c r="G540" s="24"/>
      <c r="H540" s="24"/>
      <c r="I540" s="24"/>
      <c r="J540" s="45">
        <v>5200</v>
      </c>
      <c r="K540" s="66">
        <v>12</v>
      </c>
    </row>
    <row r="541" spans="1:12" ht="19.5" thickBot="1">
      <c r="A541" s="685" t="s">
        <v>252</v>
      </c>
      <c r="B541" s="413"/>
      <c r="C541" s="413"/>
      <c r="D541" s="413"/>
      <c r="E541" s="414"/>
      <c r="F541" s="24"/>
      <c r="G541" s="24"/>
      <c r="H541" s="24"/>
      <c r="I541" s="24"/>
      <c r="J541" s="45">
        <v>3700</v>
      </c>
      <c r="K541" s="66">
        <v>12</v>
      </c>
    </row>
    <row r="542" spans="1:12" ht="19.5" thickBot="1">
      <c r="A542" s="709" t="s">
        <v>609</v>
      </c>
      <c r="B542" s="413"/>
      <c r="C542" s="413"/>
      <c r="D542" s="413"/>
      <c r="E542" s="414"/>
      <c r="F542" s="24"/>
      <c r="G542" s="24"/>
      <c r="H542" s="24"/>
      <c r="I542" s="24"/>
      <c r="J542" s="37">
        <v>3500</v>
      </c>
      <c r="K542" s="66">
        <v>13.5</v>
      </c>
    </row>
    <row r="543" spans="1:12" ht="19.5" thickBot="1">
      <c r="A543" s="685" t="s">
        <v>1471</v>
      </c>
      <c r="B543" s="413"/>
      <c r="C543" s="413"/>
      <c r="D543" s="413"/>
      <c r="E543" s="414"/>
      <c r="F543" s="24"/>
      <c r="G543" s="24"/>
      <c r="H543" s="24"/>
      <c r="I543" s="24"/>
      <c r="J543" s="45">
        <v>515</v>
      </c>
      <c r="K543" s="66">
        <v>0.2</v>
      </c>
    </row>
    <row r="544" spans="1:12" ht="19.5" thickBot="1">
      <c r="A544" s="786" t="s">
        <v>1472</v>
      </c>
      <c r="B544" s="636"/>
      <c r="C544" s="636"/>
      <c r="D544" s="636"/>
      <c r="E544" s="637"/>
      <c r="F544" s="24"/>
      <c r="G544" s="24"/>
      <c r="H544" s="24"/>
      <c r="I544" s="24"/>
      <c r="J544" s="45">
        <v>7600</v>
      </c>
      <c r="K544" s="66">
        <v>20.100000000000001</v>
      </c>
    </row>
    <row r="545" spans="1:11" ht="19.5" thickBot="1">
      <c r="A545" s="685" t="s">
        <v>295</v>
      </c>
      <c r="B545" s="413"/>
      <c r="C545" s="413"/>
      <c r="D545" s="413"/>
      <c r="E545" s="414"/>
      <c r="F545" s="24"/>
      <c r="G545" s="24"/>
      <c r="H545" s="24"/>
      <c r="I545" s="24"/>
      <c r="J545" s="45">
        <v>4600</v>
      </c>
      <c r="K545" s="66">
        <v>16.8</v>
      </c>
    </row>
    <row r="546" spans="1:11" ht="19.5" thickBot="1">
      <c r="A546" s="710" t="s">
        <v>323</v>
      </c>
      <c r="B546" s="789"/>
      <c r="C546" s="789"/>
      <c r="D546" s="789"/>
      <c r="E546" s="790"/>
      <c r="F546" s="24"/>
      <c r="G546" s="24"/>
      <c r="H546" s="24"/>
      <c r="I546" s="24"/>
      <c r="J546" s="45">
        <v>7200</v>
      </c>
      <c r="K546" s="66">
        <v>16</v>
      </c>
    </row>
    <row r="547" spans="1:11" ht="19.5" thickBot="1">
      <c r="A547" s="685" t="s">
        <v>1473</v>
      </c>
      <c r="B547" s="413"/>
      <c r="C547" s="413"/>
      <c r="D547" s="413"/>
      <c r="E547" s="414"/>
      <c r="F547" s="24"/>
      <c r="G547" s="24"/>
      <c r="H547" s="24"/>
      <c r="I547" s="24"/>
      <c r="J547" s="45">
        <v>10250</v>
      </c>
      <c r="K547" s="66">
        <v>24</v>
      </c>
    </row>
    <row r="548" spans="1:11" ht="19.5" thickBot="1">
      <c r="A548" s="709" t="s">
        <v>610</v>
      </c>
      <c r="B548" s="413"/>
      <c r="C548" s="413"/>
      <c r="D548" s="413"/>
      <c r="E548" s="414"/>
      <c r="F548" s="24"/>
      <c r="G548" s="24"/>
      <c r="H548" s="24"/>
      <c r="I548" s="24"/>
      <c r="J548" s="37">
        <v>6600</v>
      </c>
      <c r="K548" s="66">
        <v>18.100000000000001</v>
      </c>
    </row>
    <row r="549" spans="1:11" ht="19.5" thickBot="1">
      <c r="A549" s="691" t="s">
        <v>1474</v>
      </c>
      <c r="B549" s="692"/>
      <c r="C549" s="692"/>
      <c r="D549" s="692"/>
      <c r="E549" s="693"/>
      <c r="F549" s="24"/>
      <c r="G549" s="24"/>
      <c r="H549" s="24"/>
      <c r="I549" s="24"/>
      <c r="J549" s="45">
        <v>550</v>
      </c>
      <c r="K549" s="66">
        <v>0.27</v>
      </c>
    </row>
    <row r="550" spans="1:11" ht="19.5" thickBot="1">
      <c r="A550" s="685" t="s">
        <v>296</v>
      </c>
      <c r="B550" s="413"/>
      <c r="C550" s="413"/>
      <c r="D550" s="413"/>
      <c r="E550" s="414"/>
      <c r="F550" s="24"/>
      <c r="G550" s="24"/>
      <c r="H550" s="24"/>
      <c r="I550" s="24"/>
      <c r="J550" s="45">
        <v>6400</v>
      </c>
      <c r="K550" s="66">
        <v>20.8</v>
      </c>
    </row>
    <row r="551" spans="1:11" ht="19.5" thickBot="1">
      <c r="A551" s="685" t="s">
        <v>324</v>
      </c>
      <c r="B551" s="413"/>
      <c r="C551" s="413"/>
      <c r="D551" s="413"/>
      <c r="E551" s="414"/>
      <c r="F551" s="24"/>
      <c r="G551" s="24"/>
      <c r="H551" s="24"/>
      <c r="I551" s="24"/>
      <c r="J551" s="45">
        <v>10800</v>
      </c>
      <c r="K551" s="66">
        <v>22</v>
      </c>
    </row>
    <row r="552" spans="1:11" ht="19.5" thickBot="1">
      <c r="A552" s="710" t="s">
        <v>1475</v>
      </c>
      <c r="B552" s="789"/>
      <c r="C552" s="789"/>
      <c r="D552" s="789"/>
      <c r="E552" s="790"/>
      <c r="F552" s="24"/>
      <c r="G552" s="24"/>
      <c r="H552" s="24"/>
      <c r="I552" s="24"/>
      <c r="J552" s="45">
        <v>16400</v>
      </c>
      <c r="K552" s="66">
        <v>36</v>
      </c>
    </row>
    <row r="553" spans="1:11" ht="19.5" thickBot="1">
      <c r="A553" s="685" t="s">
        <v>1476</v>
      </c>
      <c r="B553" s="413"/>
      <c r="C553" s="413"/>
      <c r="D553" s="413"/>
      <c r="E553" s="414"/>
      <c r="F553" s="24"/>
      <c r="G553" s="24"/>
      <c r="H553" s="24"/>
      <c r="I553" s="24"/>
      <c r="J553" s="45">
        <v>620</v>
      </c>
      <c r="K553" s="66">
        <v>0.4</v>
      </c>
    </row>
    <row r="554" spans="1:11" ht="19.5" thickBot="1">
      <c r="A554" s="685" t="s">
        <v>227</v>
      </c>
      <c r="B554" s="413"/>
      <c r="C554" s="413"/>
      <c r="D554" s="413"/>
      <c r="E554" s="414"/>
      <c r="F554" s="24"/>
      <c r="G554" s="24"/>
      <c r="H554" s="24"/>
      <c r="I554" s="24"/>
      <c r="J554" s="45">
        <v>13450</v>
      </c>
      <c r="K554" s="66">
        <v>29</v>
      </c>
    </row>
    <row r="555" spans="1:11" ht="19.5" thickBot="1">
      <c r="A555" s="691" t="s">
        <v>1477</v>
      </c>
      <c r="B555" s="692"/>
      <c r="C555" s="692"/>
      <c r="D555" s="692"/>
      <c r="E555" s="693"/>
      <c r="F555" s="24"/>
      <c r="G555" s="24"/>
      <c r="H555" s="24"/>
      <c r="I555" s="24"/>
      <c r="J555" s="37">
        <v>980</v>
      </c>
      <c r="K555" s="66">
        <v>0.5</v>
      </c>
    </row>
    <row r="556" spans="1:11" ht="19.5" thickBot="1">
      <c r="A556" s="685" t="s">
        <v>1478</v>
      </c>
      <c r="B556" s="413"/>
      <c r="C556" s="413"/>
      <c r="D556" s="413"/>
      <c r="E556" s="414"/>
      <c r="F556" s="24"/>
      <c r="G556" s="24"/>
      <c r="H556" s="24"/>
      <c r="I556" s="24"/>
      <c r="J556" s="37">
        <v>500</v>
      </c>
      <c r="K556" s="66">
        <v>1.2</v>
      </c>
    </row>
    <row r="557" spans="1:11" ht="19.5" thickBot="1">
      <c r="A557" s="694" t="s">
        <v>1479</v>
      </c>
      <c r="B557" s="689"/>
      <c r="C557" s="689"/>
      <c r="D557" s="689"/>
      <c r="E557" s="690"/>
      <c r="F557" s="24"/>
      <c r="G557" s="24"/>
      <c r="H557" s="24"/>
      <c r="I557" s="24"/>
      <c r="J557" s="37">
        <v>310</v>
      </c>
      <c r="K557" s="66">
        <v>0.03</v>
      </c>
    </row>
    <row r="558" spans="1:11" ht="19.5" customHeight="1" thickBot="1">
      <c r="A558" s="786" t="s">
        <v>1480</v>
      </c>
      <c r="B558" s="636"/>
      <c r="C558" s="636"/>
      <c r="D558" s="636"/>
      <c r="E558" s="637"/>
      <c r="F558" s="24"/>
      <c r="G558" s="24"/>
      <c r="H558" s="24"/>
      <c r="I558" s="24"/>
      <c r="J558" s="37">
        <v>700</v>
      </c>
      <c r="K558" s="33">
        <v>2</v>
      </c>
    </row>
    <row r="559" spans="1:11" ht="19.5" customHeight="1" thickBot="1">
      <c r="A559" s="83"/>
      <c r="B559" s="61"/>
      <c r="C559" s="61"/>
      <c r="D559" s="61"/>
      <c r="E559" s="67"/>
      <c r="F559" s="76"/>
      <c r="G559" s="76"/>
      <c r="H559" s="76"/>
      <c r="I559" s="76"/>
      <c r="J559" s="113"/>
      <c r="K559" s="156"/>
    </row>
    <row r="560" spans="1:11" ht="26.25" customHeight="1" thickBot="1">
      <c r="A560" s="638" t="s">
        <v>128</v>
      </c>
      <c r="B560" s="719"/>
      <c r="C560" s="719"/>
      <c r="D560" s="719"/>
      <c r="E560" s="719"/>
      <c r="F560" s="572"/>
      <c r="G560" s="572"/>
      <c r="H560" s="572"/>
      <c r="I560" s="572"/>
      <c r="J560" s="572"/>
      <c r="K560" s="573"/>
    </row>
    <row r="561" spans="1:12" ht="20.25" thickBot="1">
      <c r="A561" s="702"/>
      <c r="B561" s="503"/>
      <c r="C561" s="503"/>
      <c r="D561" s="503"/>
      <c r="E561" s="504"/>
      <c r="F561" s="77"/>
      <c r="G561" s="77"/>
      <c r="H561" s="77"/>
      <c r="I561" s="77"/>
      <c r="J561" s="149" t="s">
        <v>108</v>
      </c>
      <c r="K561" s="151" t="s">
        <v>109</v>
      </c>
    </row>
    <row r="562" spans="1:12" ht="19.5" thickBot="1">
      <c r="A562" s="430" t="s">
        <v>264</v>
      </c>
      <c r="B562" s="431"/>
      <c r="C562" s="431"/>
      <c r="D562" s="431"/>
      <c r="E562" s="432"/>
      <c r="F562" s="24"/>
      <c r="G562" s="24"/>
      <c r="H562" s="24"/>
      <c r="I562" s="24"/>
      <c r="J562" s="37">
        <v>1500</v>
      </c>
      <c r="K562" s="66">
        <v>4.8</v>
      </c>
    </row>
    <row r="563" spans="1:12" ht="19.5" customHeight="1" thickBot="1">
      <c r="A563" s="421" t="s">
        <v>214</v>
      </c>
      <c r="B563" s="422"/>
      <c r="C563" s="422"/>
      <c r="D563" s="422"/>
      <c r="E563" s="423"/>
      <c r="F563" s="24"/>
      <c r="G563" s="24"/>
      <c r="H563" s="24"/>
      <c r="I563" s="24"/>
      <c r="J563" s="37">
        <v>1300</v>
      </c>
      <c r="K563" s="66">
        <v>3.5</v>
      </c>
    </row>
    <row r="564" spans="1:12" ht="19.5" customHeight="1" thickBot="1">
      <c r="A564" s="479"/>
      <c r="B564" s="480"/>
      <c r="C564" s="480"/>
      <c r="D564" s="480"/>
      <c r="E564" s="481"/>
      <c r="F564" s="76"/>
      <c r="G564" s="76"/>
      <c r="H564" s="76"/>
      <c r="I564" s="76"/>
      <c r="J564" s="113"/>
      <c r="K564" s="156"/>
    </row>
    <row r="565" spans="1:12" ht="26.25" customHeight="1" thickBot="1">
      <c r="A565" s="638" t="s">
        <v>976</v>
      </c>
      <c r="B565" s="719"/>
      <c r="C565" s="719"/>
      <c r="D565" s="719"/>
      <c r="E565" s="719"/>
      <c r="F565" s="572"/>
      <c r="G565" s="572"/>
      <c r="H565" s="572"/>
      <c r="I565" s="572"/>
      <c r="J565" s="572"/>
      <c r="K565" s="573"/>
    </row>
    <row r="566" spans="1:12" ht="20.25" thickBot="1">
      <c r="A566" s="707" t="s">
        <v>977</v>
      </c>
      <c r="B566" s="708"/>
      <c r="C566" s="708"/>
      <c r="D566" s="708"/>
      <c r="E566" s="708"/>
      <c r="F566" s="77"/>
      <c r="G566" s="77"/>
      <c r="H566" s="77"/>
      <c r="I566" s="77"/>
      <c r="J566" s="149" t="s">
        <v>108</v>
      </c>
      <c r="K566" s="151" t="s">
        <v>109</v>
      </c>
    </row>
    <row r="567" spans="1:12" ht="19.5" thickBot="1">
      <c r="A567" s="695" t="s">
        <v>947</v>
      </c>
      <c r="B567" s="431"/>
      <c r="C567" s="431"/>
      <c r="D567" s="431"/>
      <c r="E567" s="432"/>
      <c r="F567" s="24"/>
      <c r="G567" s="24"/>
      <c r="H567" s="24"/>
      <c r="I567" s="24"/>
      <c r="J567" s="37">
        <v>1200</v>
      </c>
      <c r="K567" s="66">
        <v>3.5</v>
      </c>
    </row>
    <row r="568" spans="1:12" ht="19.5" thickBot="1">
      <c r="A568" s="489" t="s">
        <v>177</v>
      </c>
      <c r="B568" s="422"/>
      <c r="C568" s="422"/>
      <c r="D568" s="422"/>
      <c r="E568" s="423"/>
      <c r="F568" s="24"/>
      <c r="G568" s="24"/>
      <c r="H568" s="24"/>
      <c r="I568" s="24"/>
      <c r="J568" s="37">
        <v>1750</v>
      </c>
      <c r="K568" s="66">
        <v>5.7</v>
      </c>
      <c r="L568" s="369"/>
    </row>
    <row r="569" spans="1:12" ht="19.5" customHeight="1" thickBot="1">
      <c r="A569" s="489" t="s">
        <v>178</v>
      </c>
      <c r="B569" s="422"/>
      <c r="C569" s="422"/>
      <c r="D569" s="422"/>
      <c r="E569" s="423"/>
      <c r="F569" s="24"/>
      <c r="G569" s="24"/>
      <c r="H569" s="24"/>
      <c r="I569" s="24"/>
      <c r="J569" s="37">
        <v>1750</v>
      </c>
      <c r="K569" s="66">
        <v>5.7</v>
      </c>
      <c r="L569" s="369"/>
    </row>
    <row r="570" spans="1:12" ht="19.5" customHeight="1" thickBot="1">
      <c r="A570" s="733"/>
      <c r="B570" s="480"/>
      <c r="C570" s="480"/>
      <c r="D570" s="480"/>
      <c r="E570" s="481"/>
      <c r="F570" s="76"/>
      <c r="G570" s="76"/>
      <c r="H570" s="76"/>
      <c r="I570" s="76"/>
      <c r="J570" s="113"/>
      <c r="K570" s="156"/>
    </row>
    <row r="571" spans="1:12" ht="26.25" customHeight="1" thickBot="1">
      <c r="A571" s="638" t="s">
        <v>978</v>
      </c>
      <c r="B571" s="719"/>
      <c r="C571" s="719"/>
      <c r="D571" s="719"/>
      <c r="E571" s="719"/>
      <c r="F571" s="572"/>
      <c r="G571" s="572"/>
      <c r="H571" s="572"/>
      <c r="I571" s="572"/>
      <c r="J571" s="572"/>
      <c r="K571" s="573"/>
    </row>
    <row r="572" spans="1:12" ht="19.5" thickBot="1">
      <c r="A572" s="717">
        <v>936</v>
      </c>
      <c r="B572" s="718"/>
      <c r="C572" s="718"/>
      <c r="D572" s="718"/>
      <c r="E572" s="718"/>
      <c r="F572" s="77"/>
      <c r="G572" s="77"/>
      <c r="H572" s="77"/>
      <c r="I572" s="77"/>
      <c r="J572" s="149" t="s">
        <v>108</v>
      </c>
      <c r="K572" s="151" t="s">
        <v>109</v>
      </c>
    </row>
    <row r="573" spans="1:12" ht="19.5" thickBot="1">
      <c r="A573" s="695" t="s">
        <v>181</v>
      </c>
      <c r="B573" s="431"/>
      <c r="C573" s="431"/>
      <c r="D573" s="431"/>
      <c r="E573" s="432"/>
      <c r="F573" s="24"/>
      <c r="G573" s="24"/>
      <c r="H573" s="24"/>
      <c r="I573" s="24"/>
      <c r="J573" s="37">
        <v>1400</v>
      </c>
      <c r="K573" s="66">
        <v>6</v>
      </c>
    </row>
    <row r="574" spans="1:12" ht="19.5" thickBot="1">
      <c r="A574" s="489" t="s">
        <v>182</v>
      </c>
      <c r="B574" s="422"/>
      <c r="C574" s="422"/>
      <c r="D574" s="422"/>
      <c r="E574" s="423"/>
      <c r="F574" s="24"/>
      <c r="G574" s="24"/>
      <c r="H574" s="24"/>
      <c r="I574" s="24"/>
      <c r="J574" s="37">
        <v>2000</v>
      </c>
      <c r="K574" s="66">
        <v>7.7</v>
      </c>
    </row>
    <row r="575" spans="1:12" ht="19.5" thickBot="1">
      <c r="A575" s="489" t="s">
        <v>183</v>
      </c>
      <c r="B575" s="422"/>
      <c r="C575" s="422"/>
      <c r="D575" s="422"/>
      <c r="E575" s="423"/>
      <c r="F575" s="24"/>
      <c r="G575" s="24"/>
      <c r="H575" s="24"/>
      <c r="I575" s="24"/>
      <c r="J575" s="37">
        <v>2000</v>
      </c>
      <c r="K575" s="66">
        <v>7.7</v>
      </c>
    </row>
    <row r="576" spans="1:12" ht="19.5" thickBot="1">
      <c r="A576" s="286"/>
      <c r="B576" s="41"/>
      <c r="C576" s="41"/>
      <c r="D576" s="41"/>
      <c r="E576" s="42"/>
      <c r="F576" s="24"/>
      <c r="G576" s="24"/>
      <c r="H576" s="24"/>
      <c r="I576" s="24"/>
      <c r="J576" s="37"/>
      <c r="K576" s="66"/>
    </row>
    <row r="577" spans="1:2034" ht="26.25" customHeight="1" thickBot="1">
      <c r="A577" s="604" t="s">
        <v>791</v>
      </c>
      <c r="B577" s="796"/>
      <c r="C577" s="796"/>
      <c r="D577" s="796"/>
      <c r="E577" s="796"/>
      <c r="F577" s="572"/>
      <c r="G577" s="572"/>
      <c r="H577" s="572"/>
      <c r="I577" s="572"/>
      <c r="J577" s="572"/>
      <c r="K577" s="573"/>
    </row>
    <row r="578" spans="1:2034" ht="20.25" thickBot="1">
      <c r="A578" s="619"/>
      <c r="B578" s="451"/>
      <c r="C578" s="451"/>
      <c r="D578" s="451"/>
      <c r="E578" s="451"/>
      <c r="F578" s="77"/>
      <c r="G578" s="77"/>
      <c r="H578" s="77"/>
      <c r="I578" s="77"/>
      <c r="J578" s="149" t="s">
        <v>108</v>
      </c>
      <c r="K578" s="151" t="s">
        <v>109</v>
      </c>
    </row>
    <row r="579" spans="1:2034" ht="19.5" thickBot="1">
      <c r="A579" s="758" t="s">
        <v>792</v>
      </c>
      <c r="B579" s="451"/>
      <c r="C579" s="451"/>
      <c r="D579" s="451"/>
      <c r="E579" s="451"/>
      <c r="F579" s="24"/>
      <c r="G579" s="24"/>
      <c r="H579" s="24"/>
      <c r="I579" s="24"/>
      <c r="J579" s="37">
        <v>350</v>
      </c>
      <c r="K579" s="66">
        <v>1.1000000000000001</v>
      </c>
    </row>
    <row r="580" spans="1:2034" ht="19.5" customHeight="1" thickBot="1">
      <c r="A580" s="776" t="s">
        <v>799</v>
      </c>
      <c r="B580" s="671"/>
      <c r="C580" s="671"/>
      <c r="D580" s="671"/>
      <c r="E580" s="671"/>
      <c r="F580" s="24"/>
      <c r="G580" s="24"/>
      <c r="H580" s="24"/>
      <c r="I580" s="24"/>
      <c r="J580" s="37">
        <v>840</v>
      </c>
      <c r="K580" s="66">
        <v>1.1000000000000001</v>
      </c>
    </row>
    <row r="581" spans="1:2034" ht="19.5" customHeight="1" thickBot="1">
      <c r="A581" s="307"/>
      <c r="B581" s="61"/>
      <c r="C581" s="61"/>
      <c r="D581" s="61"/>
      <c r="E581" s="61"/>
      <c r="F581" s="76"/>
      <c r="G581" s="76"/>
      <c r="H581" s="76"/>
      <c r="I581" s="76"/>
      <c r="J581" s="113"/>
      <c r="K581" s="156"/>
    </row>
    <row r="582" spans="1:2034" ht="26.25" customHeight="1" thickBot="1">
      <c r="A582" s="638" t="s">
        <v>401</v>
      </c>
      <c r="B582" s="719"/>
      <c r="C582" s="719"/>
      <c r="D582" s="719"/>
      <c r="E582" s="719"/>
      <c r="F582" s="572"/>
      <c r="G582" s="572"/>
      <c r="H582" s="572"/>
      <c r="I582" s="572"/>
      <c r="J582" s="572"/>
      <c r="K582" s="573"/>
    </row>
    <row r="583" spans="1:2034" ht="20.25" thickBot="1">
      <c r="A583" s="715"/>
      <c r="B583" s="716"/>
      <c r="C583" s="716"/>
      <c r="D583" s="716"/>
      <c r="E583" s="716"/>
      <c r="F583" s="77"/>
      <c r="G583" s="77"/>
      <c r="H583" s="77"/>
      <c r="I583" s="77"/>
      <c r="J583" s="149" t="s">
        <v>108</v>
      </c>
      <c r="K583" s="151" t="s">
        <v>109</v>
      </c>
    </row>
    <row r="584" spans="1:2034" ht="19.5" thickBot="1">
      <c r="A584" s="713" t="s">
        <v>1481</v>
      </c>
      <c r="B584" s="714"/>
      <c r="C584" s="714"/>
      <c r="D584" s="714"/>
      <c r="E584" s="714"/>
      <c r="F584" s="24"/>
      <c r="G584" s="24"/>
      <c r="H584" s="24"/>
      <c r="I584" s="24"/>
      <c r="J584" s="37">
        <v>700</v>
      </c>
      <c r="K584" s="66">
        <v>1.86</v>
      </c>
    </row>
    <row r="585" spans="1:2034" ht="19.5" thickBot="1">
      <c r="A585" s="502" t="s">
        <v>1482</v>
      </c>
      <c r="B585" s="503"/>
      <c r="C585" s="503"/>
      <c r="D585" s="503"/>
      <c r="E585" s="504"/>
      <c r="F585" s="24"/>
      <c r="G585" s="78"/>
      <c r="H585" s="24"/>
      <c r="I585" s="24"/>
      <c r="J585" s="37">
        <v>2000</v>
      </c>
      <c r="K585" s="66">
        <v>6.5</v>
      </c>
    </row>
    <row r="586" spans="1:2034" s="331" customFormat="1" ht="19.5" thickBot="1">
      <c r="A586" s="502" t="s">
        <v>1483</v>
      </c>
      <c r="B586" s="503"/>
      <c r="C586" s="503"/>
      <c r="D586" s="503"/>
      <c r="E586" s="504"/>
      <c r="F586" s="24"/>
      <c r="G586" s="24"/>
      <c r="H586" s="24"/>
      <c r="I586" s="24"/>
      <c r="J586" s="37">
        <v>13500</v>
      </c>
      <c r="K586" s="66">
        <v>39</v>
      </c>
      <c r="L586" s="369"/>
      <c r="M586" s="282"/>
      <c r="N586" s="282"/>
      <c r="O586" s="282"/>
      <c r="P586" s="282"/>
      <c r="Q586" s="282"/>
      <c r="R586" s="282"/>
      <c r="S586" s="282"/>
      <c r="T586" s="282"/>
      <c r="U586" s="282"/>
      <c r="V586" s="282"/>
      <c r="W586" s="282"/>
      <c r="X586" s="282"/>
      <c r="Y586" s="282"/>
      <c r="Z586" s="282"/>
      <c r="AA586" s="282"/>
      <c r="AB586" s="282"/>
      <c r="AC586" s="282"/>
      <c r="AD586" s="282"/>
      <c r="AE586" s="282"/>
      <c r="AF586" s="282"/>
      <c r="AG586" s="282"/>
      <c r="AH586" s="282"/>
      <c r="AI586" s="282"/>
      <c r="AJ586" s="282"/>
      <c r="AK586" s="282"/>
      <c r="AL586" s="282"/>
      <c r="AM586" s="282"/>
      <c r="AN586" s="282"/>
      <c r="AO586" s="282"/>
      <c r="AP586" s="282"/>
      <c r="AQ586" s="282"/>
      <c r="AR586" s="282"/>
      <c r="AS586" s="282"/>
      <c r="AT586" s="282"/>
      <c r="AU586" s="282"/>
      <c r="AV586" s="282"/>
      <c r="AW586" s="282"/>
      <c r="AX586" s="282"/>
      <c r="AY586" s="282"/>
      <c r="AZ586" s="282"/>
      <c r="BA586" s="282"/>
      <c r="BB586" s="282"/>
      <c r="BC586" s="282"/>
      <c r="BD586" s="282"/>
      <c r="BE586" s="282"/>
      <c r="BF586" s="282"/>
      <c r="BG586" s="282"/>
      <c r="BH586" s="282"/>
      <c r="BI586" s="282"/>
      <c r="BJ586" s="282"/>
      <c r="BK586" s="282"/>
      <c r="BL586" s="282"/>
      <c r="BM586" s="282"/>
      <c r="BN586" s="282"/>
      <c r="BO586" s="282"/>
      <c r="BP586" s="282"/>
      <c r="BQ586" s="282"/>
      <c r="BR586" s="282"/>
      <c r="BS586" s="282"/>
      <c r="BT586" s="282"/>
      <c r="BU586" s="282"/>
      <c r="BV586" s="282"/>
      <c r="BW586" s="282"/>
      <c r="BX586" s="282"/>
      <c r="BY586" s="282"/>
      <c r="BZ586" s="282"/>
      <c r="CA586" s="282"/>
      <c r="CB586" s="282"/>
      <c r="CC586" s="282"/>
      <c r="CD586" s="282"/>
      <c r="CE586" s="282"/>
      <c r="CF586" s="282"/>
      <c r="CG586" s="282"/>
      <c r="CH586" s="282"/>
      <c r="CI586" s="282"/>
      <c r="CJ586" s="282"/>
      <c r="CK586" s="282"/>
      <c r="CL586" s="282"/>
      <c r="CM586" s="282"/>
      <c r="CN586" s="282"/>
      <c r="CO586" s="282"/>
      <c r="CP586" s="282"/>
      <c r="CQ586" s="282"/>
      <c r="CR586" s="282"/>
      <c r="CS586" s="282"/>
      <c r="CT586" s="282"/>
      <c r="CU586" s="282"/>
      <c r="CV586" s="282"/>
      <c r="CW586" s="282"/>
      <c r="CX586" s="282"/>
      <c r="CY586" s="282"/>
      <c r="CZ586" s="282"/>
      <c r="DA586" s="282"/>
      <c r="DB586" s="282"/>
      <c r="DC586" s="282"/>
      <c r="DD586" s="282"/>
      <c r="DE586" s="282"/>
      <c r="DF586" s="282"/>
      <c r="DG586" s="282"/>
      <c r="DH586" s="282"/>
      <c r="DI586" s="282"/>
      <c r="DJ586" s="282"/>
      <c r="DK586" s="282"/>
      <c r="DL586" s="282"/>
      <c r="DM586" s="282"/>
      <c r="DN586" s="282"/>
      <c r="DO586" s="282"/>
      <c r="DP586" s="282"/>
      <c r="DQ586" s="282"/>
      <c r="DR586" s="282"/>
      <c r="DS586" s="282"/>
      <c r="DT586" s="282"/>
      <c r="DU586" s="282"/>
      <c r="DV586" s="282"/>
      <c r="DW586" s="282"/>
      <c r="DX586" s="282"/>
      <c r="DY586" s="282"/>
      <c r="DZ586" s="282"/>
      <c r="EA586" s="282"/>
      <c r="EB586" s="282"/>
      <c r="EC586" s="282"/>
      <c r="ED586" s="282"/>
      <c r="EE586" s="282"/>
      <c r="EF586" s="282"/>
      <c r="EG586" s="282"/>
      <c r="EH586" s="282"/>
      <c r="EI586" s="282"/>
      <c r="EJ586" s="282"/>
      <c r="EK586" s="282"/>
      <c r="EL586" s="282"/>
      <c r="EM586" s="282"/>
      <c r="EN586" s="282"/>
      <c r="EO586" s="282"/>
      <c r="EP586" s="282"/>
      <c r="EQ586" s="282"/>
      <c r="ER586" s="282"/>
      <c r="ES586" s="282"/>
      <c r="ET586" s="282"/>
      <c r="EU586" s="282"/>
      <c r="EV586" s="282"/>
      <c r="EW586" s="282"/>
      <c r="EX586" s="282"/>
      <c r="EY586" s="282"/>
      <c r="EZ586" s="282"/>
      <c r="FA586" s="282"/>
      <c r="FB586" s="282"/>
      <c r="FC586" s="282"/>
      <c r="FD586" s="282"/>
      <c r="FE586" s="282"/>
      <c r="FF586" s="282"/>
      <c r="FG586" s="282"/>
      <c r="FH586" s="282"/>
      <c r="FI586" s="282"/>
      <c r="FJ586" s="282"/>
      <c r="FK586" s="282"/>
      <c r="FL586" s="282"/>
      <c r="FM586" s="282"/>
      <c r="FN586" s="282"/>
      <c r="FO586" s="282"/>
      <c r="FP586" s="282"/>
      <c r="FQ586" s="282"/>
      <c r="FR586" s="282"/>
      <c r="FS586" s="282"/>
      <c r="FT586" s="282"/>
      <c r="FU586" s="282"/>
      <c r="FV586" s="282"/>
      <c r="FW586" s="282"/>
      <c r="FX586" s="282"/>
      <c r="FY586" s="282"/>
      <c r="FZ586" s="282"/>
      <c r="GA586" s="282"/>
      <c r="GB586" s="282"/>
      <c r="GC586" s="282"/>
      <c r="GD586" s="282"/>
      <c r="GE586" s="282"/>
      <c r="GF586" s="282"/>
      <c r="GG586" s="282"/>
      <c r="GH586" s="282"/>
      <c r="GI586" s="282"/>
      <c r="GJ586" s="282"/>
      <c r="GK586" s="282"/>
      <c r="GL586" s="282"/>
      <c r="GM586" s="282"/>
      <c r="GN586" s="282"/>
      <c r="GO586" s="282"/>
      <c r="GP586" s="282"/>
      <c r="GQ586" s="282"/>
      <c r="GR586" s="282"/>
      <c r="GS586" s="282"/>
      <c r="GT586" s="282"/>
      <c r="GU586" s="282"/>
      <c r="GV586" s="282"/>
      <c r="GW586" s="282"/>
      <c r="GX586" s="282"/>
      <c r="GY586" s="282"/>
      <c r="GZ586" s="282"/>
      <c r="HA586" s="282"/>
      <c r="HB586" s="282"/>
      <c r="HC586" s="282"/>
      <c r="HD586" s="282"/>
      <c r="HE586" s="282"/>
      <c r="HF586" s="282"/>
      <c r="HG586" s="282"/>
      <c r="HH586" s="282"/>
      <c r="HI586" s="282"/>
      <c r="HJ586" s="282"/>
      <c r="HK586" s="282"/>
      <c r="HL586" s="282"/>
      <c r="HM586" s="282"/>
      <c r="HN586" s="282"/>
      <c r="HO586" s="282"/>
      <c r="HP586" s="282"/>
      <c r="HQ586" s="282"/>
      <c r="HR586" s="282"/>
      <c r="HS586" s="282"/>
      <c r="HT586" s="282"/>
      <c r="HU586" s="282"/>
      <c r="HV586" s="282"/>
      <c r="HW586" s="282"/>
      <c r="HX586" s="282"/>
      <c r="HY586" s="282"/>
      <c r="HZ586" s="282"/>
      <c r="IA586" s="282"/>
      <c r="IB586" s="282"/>
      <c r="IC586" s="282"/>
      <c r="ID586" s="282"/>
      <c r="IE586" s="282"/>
      <c r="IF586" s="282"/>
      <c r="IG586" s="282"/>
      <c r="IH586" s="282"/>
      <c r="II586" s="282"/>
      <c r="IJ586" s="282"/>
      <c r="IK586" s="282"/>
      <c r="IL586" s="282"/>
      <c r="IM586" s="282"/>
      <c r="IN586" s="282"/>
      <c r="IO586" s="282"/>
      <c r="IP586" s="282"/>
      <c r="IQ586" s="282"/>
      <c r="IR586" s="282"/>
      <c r="IS586" s="282"/>
      <c r="IT586" s="282"/>
      <c r="IU586" s="282"/>
      <c r="IV586" s="282"/>
      <c r="IW586" s="282"/>
      <c r="IX586" s="282"/>
      <c r="IY586" s="282"/>
      <c r="IZ586" s="282"/>
      <c r="JA586" s="282"/>
      <c r="JB586" s="282"/>
      <c r="JC586" s="282"/>
      <c r="JD586" s="282"/>
      <c r="JE586" s="282"/>
      <c r="JF586" s="282"/>
      <c r="JG586" s="282"/>
      <c r="JH586" s="282"/>
      <c r="JI586" s="282"/>
      <c r="JJ586" s="282"/>
      <c r="JK586" s="282"/>
      <c r="JL586" s="282"/>
      <c r="JM586" s="282"/>
      <c r="JN586" s="282"/>
      <c r="JO586" s="282"/>
      <c r="JP586" s="282"/>
      <c r="JQ586" s="282"/>
      <c r="JR586" s="282"/>
      <c r="JS586" s="282"/>
      <c r="JT586" s="282"/>
      <c r="JU586" s="282"/>
      <c r="JV586" s="282"/>
      <c r="JW586" s="282"/>
      <c r="JX586" s="282"/>
      <c r="JY586" s="282"/>
      <c r="JZ586" s="282"/>
      <c r="KA586" s="282"/>
      <c r="KB586" s="282"/>
      <c r="KC586" s="282"/>
      <c r="KD586" s="282"/>
      <c r="KE586" s="282"/>
      <c r="KF586" s="282"/>
      <c r="KG586" s="282"/>
      <c r="KH586" s="282"/>
      <c r="KI586" s="282"/>
      <c r="KJ586" s="282"/>
      <c r="KK586" s="282"/>
      <c r="KL586" s="282"/>
      <c r="KM586" s="282"/>
      <c r="KN586" s="282"/>
      <c r="KO586" s="282"/>
      <c r="KP586" s="282"/>
      <c r="KQ586" s="282"/>
      <c r="KR586" s="282"/>
      <c r="KS586" s="282"/>
      <c r="KT586" s="282"/>
      <c r="KU586" s="282"/>
      <c r="KV586" s="282"/>
      <c r="KW586" s="282"/>
      <c r="KX586" s="282"/>
      <c r="KY586" s="282"/>
      <c r="KZ586" s="282"/>
      <c r="LA586" s="282"/>
      <c r="LB586" s="282"/>
      <c r="LC586" s="282"/>
      <c r="LD586" s="282"/>
      <c r="LE586" s="282"/>
      <c r="LF586" s="282"/>
      <c r="LG586" s="282"/>
      <c r="LH586" s="282"/>
      <c r="LI586" s="282"/>
      <c r="LJ586" s="282"/>
      <c r="LK586" s="282"/>
      <c r="LL586" s="282"/>
      <c r="LM586" s="282"/>
      <c r="LN586" s="282"/>
      <c r="LO586" s="282"/>
      <c r="LP586" s="282"/>
      <c r="LQ586" s="282"/>
      <c r="LR586" s="282"/>
      <c r="LS586" s="282"/>
      <c r="LT586" s="282"/>
      <c r="LU586" s="282"/>
      <c r="LV586" s="282"/>
      <c r="LW586" s="282"/>
      <c r="LX586" s="282"/>
      <c r="LY586" s="282"/>
      <c r="LZ586" s="282"/>
      <c r="MA586" s="282"/>
      <c r="MB586" s="282"/>
      <c r="MC586" s="282"/>
      <c r="MD586" s="282"/>
      <c r="ME586" s="282"/>
      <c r="MF586" s="282"/>
      <c r="MG586" s="282"/>
      <c r="MH586" s="282"/>
      <c r="MI586" s="282"/>
      <c r="MJ586" s="282"/>
      <c r="MK586" s="282"/>
      <c r="ML586" s="282"/>
      <c r="MM586" s="282"/>
      <c r="MN586" s="282"/>
      <c r="MO586" s="282"/>
      <c r="MP586" s="282"/>
      <c r="MQ586" s="282"/>
      <c r="MR586" s="282"/>
      <c r="MS586" s="282"/>
      <c r="MT586" s="282"/>
      <c r="MU586" s="282"/>
      <c r="MV586" s="282"/>
      <c r="MW586" s="282"/>
      <c r="MX586" s="282"/>
      <c r="MY586" s="282"/>
      <c r="MZ586" s="282"/>
      <c r="NA586" s="282"/>
      <c r="NB586" s="282"/>
      <c r="NC586" s="282"/>
      <c r="ND586" s="282"/>
      <c r="NE586" s="282"/>
      <c r="NF586" s="282"/>
      <c r="NG586" s="282"/>
      <c r="NH586" s="282"/>
      <c r="NI586" s="282"/>
      <c r="NJ586" s="282"/>
      <c r="NK586" s="282"/>
      <c r="NL586" s="282"/>
      <c r="NM586" s="282"/>
      <c r="NN586" s="282"/>
      <c r="NO586" s="282"/>
      <c r="NP586" s="282"/>
      <c r="NQ586" s="282"/>
      <c r="NR586" s="282"/>
      <c r="NS586" s="282"/>
      <c r="NT586" s="282"/>
      <c r="NU586" s="282"/>
      <c r="NV586" s="282"/>
      <c r="NW586" s="282"/>
      <c r="NX586" s="282"/>
      <c r="NY586" s="282"/>
      <c r="NZ586" s="282"/>
      <c r="OA586" s="282"/>
      <c r="OB586" s="282"/>
      <c r="OC586" s="282"/>
      <c r="OD586" s="282"/>
      <c r="OE586" s="282"/>
      <c r="OF586" s="282"/>
      <c r="OG586" s="282"/>
      <c r="OH586" s="282"/>
      <c r="OI586" s="282"/>
      <c r="OJ586" s="282"/>
      <c r="OK586" s="282"/>
      <c r="OL586" s="282"/>
      <c r="OM586" s="282"/>
      <c r="ON586" s="282"/>
      <c r="OO586" s="282"/>
      <c r="OP586" s="282"/>
      <c r="OQ586" s="282"/>
      <c r="OR586" s="282"/>
      <c r="OS586" s="282"/>
      <c r="OT586" s="282"/>
      <c r="OU586" s="282"/>
      <c r="OV586" s="282"/>
      <c r="OW586" s="282"/>
      <c r="OX586" s="282"/>
      <c r="OY586" s="282"/>
      <c r="OZ586" s="282"/>
      <c r="PA586" s="282"/>
      <c r="PB586" s="282"/>
      <c r="PC586" s="282"/>
      <c r="PD586" s="282"/>
      <c r="PE586" s="282"/>
      <c r="PF586" s="282"/>
      <c r="PG586" s="282"/>
      <c r="PH586" s="282"/>
      <c r="PI586" s="282"/>
      <c r="PJ586" s="282"/>
      <c r="PK586" s="282"/>
      <c r="PL586" s="282"/>
      <c r="PM586" s="282"/>
      <c r="PN586" s="282"/>
      <c r="PO586" s="282"/>
      <c r="PP586" s="282"/>
      <c r="PQ586" s="282"/>
      <c r="PR586" s="282"/>
      <c r="PS586" s="282"/>
      <c r="PT586" s="282"/>
      <c r="PU586" s="282"/>
      <c r="PV586" s="282"/>
      <c r="PW586" s="282"/>
      <c r="PX586" s="282"/>
      <c r="PY586" s="282"/>
      <c r="PZ586" s="282"/>
      <c r="QA586" s="282"/>
      <c r="QB586" s="282"/>
      <c r="QC586" s="282"/>
      <c r="QD586" s="282"/>
      <c r="QE586" s="282"/>
      <c r="QF586" s="282"/>
      <c r="QG586" s="282"/>
      <c r="QH586" s="282"/>
      <c r="QI586" s="282"/>
      <c r="QJ586" s="282"/>
      <c r="QK586" s="282"/>
      <c r="QL586" s="282"/>
      <c r="QM586" s="282"/>
      <c r="QN586" s="282"/>
      <c r="QO586" s="282"/>
      <c r="QP586" s="282"/>
      <c r="QQ586" s="282"/>
      <c r="QR586" s="282"/>
      <c r="QS586" s="282"/>
      <c r="QT586" s="282"/>
      <c r="QU586" s="282"/>
      <c r="QV586" s="282"/>
      <c r="QW586" s="282"/>
      <c r="QX586" s="282"/>
      <c r="QY586" s="282"/>
      <c r="QZ586" s="282"/>
      <c r="RA586" s="282"/>
      <c r="RB586" s="282"/>
      <c r="RC586" s="282"/>
      <c r="RD586" s="282"/>
      <c r="RE586" s="282"/>
      <c r="RF586" s="282"/>
      <c r="RG586" s="282"/>
      <c r="RH586" s="282"/>
      <c r="RI586" s="282"/>
      <c r="RJ586" s="282"/>
      <c r="RK586" s="282"/>
      <c r="RL586" s="282"/>
      <c r="RM586" s="282"/>
      <c r="RN586" s="282"/>
      <c r="RO586" s="282"/>
      <c r="RP586" s="282"/>
      <c r="RQ586" s="282"/>
      <c r="RR586" s="282"/>
      <c r="RS586" s="282"/>
      <c r="RT586" s="282"/>
      <c r="RU586" s="282"/>
      <c r="RV586" s="282"/>
      <c r="RW586" s="282"/>
      <c r="RX586" s="282"/>
      <c r="RY586" s="282"/>
      <c r="RZ586" s="282"/>
      <c r="SA586" s="282"/>
      <c r="SB586" s="282"/>
      <c r="SC586" s="282"/>
      <c r="SD586" s="282"/>
      <c r="SE586" s="282"/>
      <c r="SF586" s="282"/>
      <c r="SG586" s="282"/>
      <c r="SH586" s="282"/>
      <c r="SI586" s="282"/>
      <c r="SJ586" s="282"/>
      <c r="SK586" s="282"/>
      <c r="SL586" s="282"/>
      <c r="SM586" s="282"/>
      <c r="SN586" s="282"/>
      <c r="SO586" s="282"/>
      <c r="SP586" s="282"/>
      <c r="SQ586" s="282"/>
      <c r="SR586" s="282"/>
      <c r="SS586" s="282"/>
      <c r="ST586" s="282"/>
      <c r="SU586" s="282"/>
      <c r="SV586" s="282"/>
      <c r="SW586" s="282"/>
      <c r="SX586" s="282"/>
      <c r="SY586" s="282"/>
      <c r="SZ586" s="282"/>
      <c r="TA586" s="282"/>
      <c r="TB586" s="282"/>
      <c r="TC586" s="282"/>
      <c r="TD586" s="282"/>
      <c r="TE586" s="282"/>
      <c r="TF586" s="282"/>
      <c r="TG586" s="282"/>
      <c r="TH586" s="282"/>
      <c r="TI586" s="282"/>
      <c r="TJ586" s="282"/>
      <c r="TK586" s="282"/>
      <c r="TL586" s="282"/>
      <c r="TM586" s="282"/>
      <c r="TN586" s="282"/>
      <c r="TO586" s="282"/>
      <c r="TP586" s="282"/>
      <c r="TQ586" s="282"/>
      <c r="TR586" s="282"/>
      <c r="TS586" s="282"/>
      <c r="TT586" s="282"/>
      <c r="TU586" s="282"/>
      <c r="TV586" s="282"/>
      <c r="TW586" s="282"/>
      <c r="TX586" s="282"/>
      <c r="TY586" s="282"/>
      <c r="TZ586" s="282"/>
      <c r="UA586" s="282"/>
      <c r="UB586" s="282"/>
      <c r="UC586" s="282"/>
      <c r="UD586" s="282"/>
      <c r="UE586" s="282"/>
      <c r="UF586" s="282"/>
      <c r="UG586" s="282"/>
      <c r="UH586" s="282"/>
      <c r="UI586" s="282"/>
      <c r="UJ586" s="282"/>
      <c r="UK586" s="282"/>
      <c r="UL586" s="282"/>
      <c r="UM586" s="282"/>
      <c r="UN586" s="282"/>
      <c r="UO586" s="282"/>
      <c r="UP586" s="282"/>
      <c r="UQ586" s="282"/>
      <c r="UR586" s="282"/>
      <c r="US586" s="282"/>
      <c r="UT586" s="282"/>
      <c r="UU586" s="282"/>
      <c r="UV586" s="282"/>
      <c r="UW586" s="282"/>
      <c r="UX586" s="282"/>
      <c r="UY586" s="282"/>
      <c r="UZ586" s="282"/>
      <c r="VA586" s="282"/>
      <c r="VB586" s="282"/>
      <c r="VC586" s="282"/>
      <c r="VD586" s="282"/>
      <c r="VE586" s="282"/>
      <c r="VF586" s="282"/>
      <c r="VG586" s="282"/>
      <c r="VH586" s="282"/>
      <c r="VI586" s="282"/>
      <c r="VJ586" s="282"/>
      <c r="VK586" s="282"/>
      <c r="VL586" s="282"/>
      <c r="VM586" s="282"/>
      <c r="VN586" s="282"/>
      <c r="VO586" s="282"/>
      <c r="VP586" s="282"/>
      <c r="VQ586" s="282"/>
      <c r="VR586" s="282"/>
      <c r="VS586" s="282"/>
      <c r="VT586" s="282"/>
      <c r="VU586" s="282"/>
      <c r="VV586" s="282"/>
      <c r="VW586" s="282"/>
      <c r="VX586" s="282"/>
      <c r="VY586" s="282"/>
      <c r="VZ586" s="282"/>
      <c r="WA586" s="282"/>
      <c r="WB586" s="282"/>
      <c r="WC586" s="282"/>
      <c r="WD586" s="282"/>
      <c r="WE586" s="282"/>
      <c r="WF586" s="282"/>
      <c r="WG586" s="282"/>
      <c r="WH586" s="282"/>
      <c r="WI586" s="282"/>
      <c r="WJ586" s="282"/>
      <c r="WK586" s="282"/>
      <c r="WL586" s="282"/>
      <c r="WM586" s="282"/>
      <c r="WN586" s="282"/>
      <c r="WO586" s="282"/>
      <c r="WP586" s="282"/>
      <c r="WQ586" s="282"/>
      <c r="WR586" s="282"/>
      <c r="WS586" s="282"/>
      <c r="WT586" s="282"/>
      <c r="WU586" s="282"/>
      <c r="WV586" s="282"/>
      <c r="WW586" s="282"/>
      <c r="WX586" s="282"/>
      <c r="WY586" s="282"/>
      <c r="WZ586" s="282"/>
      <c r="XA586" s="282"/>
      <c r="XB586" s="282"/>
      <c r="XC586" s="282"/>
      <c r="XD586" s="282"/>
      <c r="XE586" s="282"/>
      <c r="XF586" s="282"/>
      <c r="XG586" s="282"/>
      <c r="XH586" s="282"/>
      <c r="XI586" s="282"/>
      <c r="XJ586" s="282"/>
      <c r="XK586" s="282"/>
      <c r="XL586" s="282"/>
      <c r="XM586" s="282"/>
      <c r="XN586" s="282"/>
      <c r="XO586" s="282"/>
      <c r="XP586" s="282"/>
      <c r="XQ586" s="282"/>
      <c r="XR586" s="282"/>
      <c r="XS586" s="282"/>
      <c r="XT586" s="282"/>
      <c r="XU586" s="282"/>
      <c r="XV586" s="282"/>
      <c r="XW586" s="282"/>
      <c r="XX586" s="282"/>
      <c r="XY586" s="282"/>
      <c r="XZ586" s="282"/>
      <c r="YA586" s="282"/>
      <c r="YB586" s="282"/>
      <c r="YC586" s="282"/>
      <c r="YD586" s="282"/>
      <c r="YE586" s="282"/>
      <c r="YF586" s="282"/>
      <c r="YG586" s="282"/>
      <c r="YH586" s="282"/>
      <c r="YI586" s="282"/>
      <c r="YJ586" s="282"/>
      <c r="YK586" s="282"/>
      <c r="YL586" s="282"/>
      <c r="YM586" s="282"/>
      <c r="YN586" s="282"/>
      <c r="YO586" s="282"/>
      <c r="YP586" s="282"/>
      <c r="YQ586" s="282"/>
      <c r="YR586" s="282"/>
      <c r="YS586" s="282"/>
      <c r="YT586" s="282"/>
      <c r="YU586" s="282"/>
      <c r="YV586" s="282"/>
      <c r="YW586" s="282"/>
      <c r="YX586" s="282"/>
      <c r="YY586" s="282"/>
      <c r="YZ586" s="282"/>
      <c r="ZA586" s="282"/>
      <c r="ZB586" s="282"/>
      <c r="ZC586" s="282"/>
      <c r="ZD586" s="282"/>
      <c r="ZE586" s="282"/>
      <c r="ZF586" s="282"/>
      <c r="ZG586" s="282"/>
      <c r="ZH586" s="282"/>
      <c r="ZI586" s="282"/>
      <c r="ZJ586" s="282"/>
      <c r="ZK586" s="282"/>
      <c r="ZL586" s="282"/>
      <c r="ZM586" s="282"/>
      <c r="ZN586" s="282"/>
      <c r="ZO586" s="282"/>
      <c r="ZP586" s="282"/>
      <c r="ZQ586" s="282"/>
      <c r="ZR586" s="282"/>
      <c r="ZS586" s="282"/>
      <c r="ZT586" s="282"/>
      <c r="ZU586" s="282"/>
      <c r="ZV586" s="282"/>
      <c r="ZW586" s="282"/>
      <c r="ZX586" s="282"/>
      <c r="ZY586" s="282"/>
      <c r="ZZ586" s="282"/>
      <c r="AAA586" s="282"/>
      <c r="AAB586" s="282"/>
      <c r="AAC586" s="282"/>
      <c r="AAD586" s="282"/>
      <c r="AAE586" s="282"/>
      <c r="AAF586" s="282"/>
      <c r="AAG586" s="282"/>
      <c r="AAH586" s="282"/>
      <c r="AAI586" s="282"/>
      <c r="AAJ586" s="282"/>
      <c r="AAK586" s="282"/>
      <c r="AAL586" s="282"/>
      <c r="AAM586" s="282"/>
      <c r="AAN586" s="282"/>
      <c r="AAO586" s="282"/>
      <c r="AAP586" s="282"/>
      <c r="AAQ586" s="282"/>
      <c r="AAR586" s="282"/>
      <c r="AAS586" s="282"/>
      <c r="AAT586" s="282"/>
      <c r="AAU586" s="282"/>
      <c r="AAV586" s="282"/>
      <c r="AAW586" s="282"/>
      <c r="AAX586" s="282"/>
      <c r="AAY586" s="282"/>
      <c r="AAZ586" s="282"/>
      <c r="ABA586" s="282"/>
      <c r="ABB586" s="282"/>
      <c r="ABC586" s="282"/>
      <c r="ABD586" s="282"/>
      <c r="ABE586" s="282"/>
      <c r="ABF586" s="282"/>
      <c r="ABG586" s="282"/>
      <c r="ABH586" s="282"/>
      <c r="ABI586" s="282"/>
      <c r="ABJ586" s="282"/>
      <c r="ABK586" s="282"/>
      <c r="ABL586" s="282"/>
      <c r="ABM586" s="282"/>
      <c r="ABN586" s="282"/>
      <c r="ABO586" s="282"/>
      <c r="ABP586" s="282"/>
      <c r="ABQ586" s="282"/>
      <c r="ABR586" s="282"/>
      <c r="ABS586" s="282"/>
      <c r="ABT586" s="282"/>
      <c r="ABU586" s="282"/>
      <c r="ABV586" s="282"/>
      <c r="ABW586" s="282"/>
      <c r="ABX586" s="282"/>
      <c r="ABY586" s="282"/>
      <c r="ABZ586" s="282"/>
      <c r="ACA586" s="282"/>
      <c r="ACB586" s="282"/>
      <c r="ACC586" s="282"/>
      <c r="ACD586" s="282"/>
      <c r="ACE586" s="282"/>
      <c r="ACF586" s="282"/>
      <c r="ACG586" s="282"/>
      <c r="ACH586" s="282"/>
      <c r="ACI586" s="282"/>
      <c r="ACJ586" s="282"/>
      <c r="ACK586" s="282"/>
      <c r="ACL586" s="282"/>
      <c r="ACM586" s="282"/>
      <c r="ACN586" s="282"/>
      <c r="ACO586" s="282"/>
      <c r="ACP586" s="282"/>
      <c r="ACQ586" s="282"/>
      <c r="ACR586" s="282"/>
      <c r="ACS586" s="282"/>
      <c r="ACT586" s="282"/>
      <c r="ACU586" s="282"/>
      <c r="ACV586" s="282"/>
      <c r="ACW586" s="282"/>
      <c r="ACX586" s="282"/>
      <c r="ACY586" s="282"/>
      <c r="ACZ586" s="282"/>
      <c r="ADA586" s="282"/>
      <c r="ADB586" s="282"/>
      <c r="ADC586" s="282"/>
      <c r="ADD586" s="282"/>
      <c r="ADE586" s="282"/>
      <c r="ADF586" s="282"/>
      <c r="ADG586" s="282"/>
      <c r="ADH586" s="282"/>
      <c r="ADI586" s="282"/>
      <c r="ADJ586" s="282"/>
      <c r="ADK586" s="282"/>
      <c r="ADL586" s="282"/>
      <c r="ADM586" s="282"/>
      <c r="ADN586" s="282"/>
      <c r="ADO586" s="282"/>
      <c r="ADP586" s="282"/>
      <c r="ADQ586" s="282"/>
      <c r="ADR586" s="282"/>
      <c r="ADS586" s="282"/>
      <c r="ADT586" s="282"/>
      <c r="ADU586" s="282"/>
      <c r="ADV586" s="282"/>
      <c r="ADW586" s="282"/>
      <c r="ADX586" s="282"/>
      <c r="ADY586" s="282"/>
      <c r="ADZ586" s="282"/>
      <c r="AEA586" s="282"/>
      <c r="AEB586" s="282"/>
      <c r="AEC586" s="282"/>
      <c r="AED586" s="282"/>
      <c r="AEE586" s="282"/>
      <c r="AEF586" s="282"/>
      <c r="AEG586" s="282"/>
      <c r="AEH586" s="282"/>
      <c r="AEI586" s="282"/>
      <c r="AEJ586" s="282"/>
      <c r="AEK586" s="282"/>
      <c r="AEL586" s="282"/>
      <c r="AEM586" s="282"/>
      <c r="AEN586" s="282"/>
      <c r="AEO586" s="282"/>
      <c r="AEP586" s="282"/>
      <c r="AEQ586" s="282"/>
      <c r="AER586" s="282"/>
      <c r="AES586" s="282"/>
      <c r="AET586" s="282"/>
      <c r="AEU586" s="282"/>
      <c r="AEV586" s="282"/>
      <c r="AEW586" s="282"/>
      <c r="AEX586" s="282"/>
      <c r="AEY586" s="282"/>
      <c r="AEZ586" s="282"/>
      <c r="AFA586" s="282"/>
      <c r="AFB586" s="282"/>
      <c r="AFC586" s="282"/>
      <c r="AFD586" s="282"/>
      <c r="AFE586" s="282"/>
      <c r="AFF586" s="282"/>
      <c r="AFG586" s="282"/>
      <c r="AFH586" s="282"/>
      <c r="AFI586" s="282"/>
      <c r="AFJ586" s="282"/>
      <c r="AFK586" s="282"/>
      <c r="AFL586" s="282"/>
      <c r="AFM586" s="282"/>
      <c r="AFN586" s="282"/>
      <c r="AFO586" s="282"/>
      <c r="AFP586" s="282"/>
      <c r="AFQ586" s="282"/>
      <c r="AFR586" s="282"/>
      <c r="AFS586" s="282"/>
      <c r="AFT586" s="282"/>
      <c r="AFU586" s="282"/>
      <c r="AFV586" s="282"/>
      <c r="AFW586" s="282"/>
      <c r="AFX586" s="282"/>
      <c r="AFY586" s="282"/>
      <c r="AFZ586" s="282"/>
      <c r="AGA586" s="282"/>
      <c r="AGB586" s="282"/>
      <c r="AGC586" s="282"/>
      <c r="AGD586" s="282"/>
      <c r="AGE586" s="282"/>
      <c r="AGF586" s="282"/>
      <c r="AGG586" s="282"/>
      <c r="AGH586" s="282"/>
      <c r="AGI586" s="282"/>
      <c r="AGJ586" s="282"/>
      <c r="AGK586" s="282"/>
      <c r="AGL586" s="282"/>
      <c r="AGM586" s="282"/>
      <c r="AGN586" s="282"/>
      <c r="AGO586" s="282"/>
      <c r="AGP586" s="282"/>
      <c r="AGQ586" s="282"/>
      <c r="AGR586" s="282"/>
      <c r="AGS586" s="282"/>
      <c r="AGT586" s="282"/>
      <c r="AGU586" s="282"/>
      <c r="AGV586" s="282"/>
      <c r="AGW586" s="282"/>
      <c r="AGX586" s="282"/>
      <c r="AGY586" s="282"/>
      <c r="AGZ586" s="282"/>
      <c r="AHA586" s="282"/>
      <c r="AHB586" s="282"/>
      <c r="AHC586" s="282"/>
      <c r="AHD586" s="282"/>
      <c r="AHE586" s="282"/>
      <c r="AHF586" s="282"/>
      <c r="AHG586" s="282"/>
      <c r="AHH586" s="282"/>
      <c r="AHI586" s="282"/>
      <c r="AHJ586" s="282"/>
      <c r="AHK586" s="282"/>
      <c r="AHL586" s="282"/>
      <c r="AHM586" s="282"/>
      <c r="AHN586" s="282"/>
      <c r="AHO586" s="282"/>
      <c r="AHP586" s="282"/>
      <c r="AHQ586" s="282"/>
      <c r="AHR586" s="282"/>
      <c r="AHS586" s="282"/>
      <c r="AHT586" s="282"/>
      <c r="AHU586" s="282"/>
      <c r="AHV586" s="282"/>
      <c r="AHW586" s="282"/>
      <c r="AHX586" s="282"/>
      <c r="AHY586" s="282"/>
      <c r="AHZ586" s="282"/>
      <c r="AIA586" s="282"/>
      <c r="AIB586" s="282"/>
      <c r="AIC586" s="282"/>
      <c r="AID586" s="282"/>
      <c r="AIE586" s="282"/>
      <c r="AIF586" s="282"/>
      <c r="AIG586" s="282"/>
      <c r="AIH586" s="282"/>
      <c r="AII586" s="282"/>
      <c r="AIJ586" s="282"/>
      <c r="AIK586" s="282"/>
      <c r="AIL586" s="282"/>
      <c r="AIM586" s="282"/>
      <c r="AIN586" s="282"/>
      <c r="AIO586" s="282"/>
      <c r="AIP586" s="282"/>
      <c r="AIQ586" s="282"/>
      <c r="AIR586" s="282"/>
      <c r="AIS586" s="282"/>
      <c r="AIT586" s="282"/>
      <c r="AIU586" s="282"/>
      <c r="AIV586" s="282"/>
      <c r="AIW586" s="282"/>
      <c r="AIX586" s="282"/>
      <c r="AIY586" s="282"/>
      <c r="AIZ586" s="282"/>
      <c r="AJA586" s="282"/>
      <c r="AJB586" s="282"/>
      <c r="AJC586" s="282"/>
      <c r="AJD586" s="282"/>
      <c r="AJE586" s="282"/>
      <c r="AJF586" s="282"/>
      <c r="AJG586" s="282"/>
      <c r="AJH586" s="282"/>
      <c r="AJI586" s="282"/>
      <c r="AJJ586" s="282"/>
      <c r="AJK586" s="282"/>
      <c r="AJL586" s="282"/>
      <c r="AJM586" s="282"/>
      <c r="AJN586" s="282"/>
      <c r="AJO586" s="282"/>
      <c r="AJP586" s="282"/>
      <c r="AJQ586" s="282"/>
      <c r="AJR586" s="282"/>
      <c r="AJS586" s="282"/>
      <c r="AJT586" s="282"/>
      <c r="AJU586" s="282"/>
      <c r="AJV586" s="282"/>
      <c r="AJW586" s="282"/>
      <c r="AJX586" s="282"/>
      <c r="AJY586" s="282"/>
      <c r="AJZ586" s="282"/>
      <c r="AKA586" s="282"/>
      <c r="AKB586" s="282"/>
      <c r="AKC586" s="282"/>
      <c r="AKD586" s="282"/>
      <c r="AKE586" s="282"/>
      <c r="AKF586" s="282"/>
      <c r="AKG586" s="282"/>
      <c r="AKH586" s="282"/>
      <c r="AKI586" s="282"/>
      <c r="AKJ586" s="282"/>
      <c r="AKK586" s="282"/>
      <c r="AKL586" s="282"/>
      <c r="AKM586" s="282"/>
      <c r="AKN586" s="282"/>
      <c r="AKO586" s="282"/>
      <c r="AKP586" s="282"/>
      <c r="AKQ586" s="282"/>
      <c r="AKR586" s="282"/>
      <c r="AKS586" s="282"/>
      <c r="AKT586" s="282"/>
      <c r="AKU586" s="282"/>
      <c r="AKV586" s="282"/>
      <c r="AKW586" s="282"/>
      <c r="AKX586" s="282"/>
      <c r="AKY586" s="282"/>
      <c r="AKZ586" s="282"/>
      <c r="ALA586" s="282"/>
      <c r="ALB586" s="282"/>
      <c r="ALC586" s="282"/>
      <c r="ALD586" s="282"/>
      <c r="ALE586" s="282"/>
      <c r="ALF586" s="282"/>
      <c r="ALG586" s="282"/>
      <c r="ALH586" s="282"/>
      <c r="ALI586" s="282"/>
      <c r="ALJ586" s="282"/>
      <c r="ALK586" s="282"/>
      <c r="ALL586" s="282"/>
      <c r="ALM586" s="282"/>
      <c r="ALN586" s="282"/>
      <c r="ALO586" s="282"/>
      <c r="ALP586" s="282"/>
      <c r="ALQ586" s="282"/>
      <c r="ALR586" s="282"/>
      <c r="ALS586" s="282"/>
      <c r="ALT586" s="282"/>
      <c r="ALU586" s="282"/>
      <c r="ALV586" s="282"/>
      <c r="ALW586" s="282"/>
      <c r="ALX586" s="282"/>
      <c r="ALY586" s="282"/>
      <c r="ALZ586" s="282"/>
      <c r="AMA586" s="282"/>
      <c r="AMB586" s="282"/>
      <c r="AMC586" s="282"/>
      <c r="AMD586" s="282"/>
      <c r="AME586" s="282"/>
      <c r="AMF586" s="282"/>
      <c r="AMG586" s="282"/>
      <c r="AMH586" s="282"/>
      <c r="AMI586" s="282"/>
      <c r="AMJ586" s="282"/>
      <c r="AMK586" s="282"/>
      <c r="AML586" s="282"/>
      <c r="AMM586" s="282"/>
      <c r="AMN586" s="282"/>
      <c r="AMO586" s="282"/>
      <c r="AMP586" s="282"/>
      <c r="AMQ586" s="282"/>
      <c r="AMR586" s="282"/>
      <c r="AMS586" s="282"/>
      <c r="AMT586" s="282"/>
      <c r="AMU586" s="282"/>
      <c r="AMV586" s="282"/>
      <c r="AMW586" s="282"/>
      <c r="AMX586" s="282"/>
      <c r="AMY586" s="282"/>
      <c r="AMZ586" s="282"/>
      <c r="ANA586" s="282"/>
      <c r="ANB586" s="282"/>
      <c r="ANC586" s="282"/>
      <c r="AND586" s="282"/>
      <c r="ANE586" s="282"/>
      <c r="ANF586" s="282"/>
      <c r="ANG586" s="282"/>
      <c r="ANH586" s="282"/>
      <c r="ANI586" s="282"/>
      <c r="ANJ586" s="282"/>
      <c r="ANK586" s="282"/>
      <c r="ANL586" s="282"/>
      <c r="ANM586" s="282"/>
      <c r="ANN586" s="282"/>
      <c r="ANO586" s="282"/>
      <c r="ANP586" s="282"/>
      <c r="ANQ586" s="282"/>
      <c r="ANR586" s="282"/>
      <c r="ANS586" s="282"/>
      <c r="ANT586" s="282"/>
      <c r="ANU586" s="282"/>
      <c r="ANV586" s="282"/>
      <c r="ANW586" s="282"/>
      <c r="ANX586" s="282"/>
      <c r="ANY586" s="282"/>
      <c r="ANZ586" s="282"/>
      <c r="AOA586" s="282"/>
      <c r="AOB586" s="282"/>
      <c r="AOC586" s="282"/>
      <c r="AOD586" s="282"/>
      <c r="AOE586" s="282"/>
      <c r="AOF586" s="282"/>
      <c r="AOG586" s="282"/>
      <c r="AOH586" s="282"/>
      <c r="AOI586" s="282"/>
      <c r="AOJ586" s="282"/>
      <c r="AOK586" s="282"/>
      <c r="AOL586" s="282"/>
      <c r="AOM586" s="282"/>
      <c r="AON586" s="282"/>
      <c r="AOO586" s="282"/>
      <c r="AOP586" s="282"/>
      <c r="AOQ586" s="282"/>
      <c r="AOR586" s="282"/>
      <c r="AOS586" s="282"/>
      <c r="AOT586" s="282"/>
      <c r="AOU586" s="282"/>
      <c r="AOV586" s="282"/>
      <c r="AOW586" s="282"/>
      <c r="AOX586" s="282"/>
      <c r="AOY586" s="282"/>
      <c r="AOZ586" s="282"/>
      <c r="APA586" s="282"/>
      <c r="APB586" s="282"/>
      <c r="APC586" s="282"/>
      <c r="APD586" s="282"/>
      <c r="APE586" s="282"/>
      <c r="APF586" s="282"/>
      <c r="APG586" s="282"/>
      <c r="APH586" s="282"/>
      <c r="API586" s="282"/>
      <c r="APJ586" s="282"/>
      <c r="APK586" s="282"/>
      <c r="APL586" s="282"/>
      <c r="APM586" s="282"/>
      <c r="APN586" s="282"/>
      <c r="APO586" s="282"/>
      <c r="APP586" s="282"/>
      <c r="APQ586" s="282"/>
      <c r="APR586" s="282"/>
      <c r="APS586" s="282"/>
      <c r="APT586" s="282"/>
      <c r="APU586" s="282"/>
      <c r="APV586" s="282"/>
      <c r="APW586" s="282"/>
      <c r="APX586" s="282"/>
      <c r="APY586" s="282"/>
      <c r="APZ586" s="282"/>
      <c r="AQA586" s="282"/>
      <c r="AQB586" s="282"/>
      <c r="AQC586" s="282"/>
      <c r="AQD586" s="282"/>
      <c r="AQE586" s="282"/>
      <c r="AQF586" s="282"/>
      <c r="AQG586" s="282"/>
      <c r="AQH586" s="282"/>
      <c r="AQI586" s="282"/>
      <c r="AQJ586" s="282"/>
      <c r="AQK586" s="282"/>
      <c r="AQL586" s="282"/>
      <c r="AQM586" s="282"/>
      <c r="AQN586" s="282"/>
      <c r="AQO586" s="282"/>
      <c r="AQP586" s="282"/>
      <c r="AQQ586" s="282"/>
      <c r="AQR586" s="282"/>
      <c r="AQS586" s="282"/>
      <c r="AQT586" s="282"/>
      <c r="AQU586" s="282"/>
      <c r="AQV586" s="282"/>
      <c r="AQW586" s="282"/>
      <c r="AQX586" s="282"/>
      <c r="AQY586" s="282"/>
      <c r="AQZ586" s="282"/>
      <c r="ARA586" s="282"/>
      <c r="ARB586" s="282"/>
      <c r="ARC586" s="282"/>
      <c r="ARD586" s="282"/>
      <c r="ARE586" s="282"/>
      <c r="ARF586" s="282"/>
      <c r="ARG586" s="282"/>
      <c r="ARH586" s="282"/>
      <c r="ARI586" s="282"/>
      <c r="ARJ586" s="282"/>
      <c r="ARK586" s="282"/>
      <c r="ARL586" s="282"/>
      <c r="ARM586" s="282"/>
      <c r="ARN586" s="282"/>
      <c r="ARO586" s="282"/>
      <c r="ARP586" s="282"/>
      <c r="ARQ586" s="282"/>
      <c r="ARR586" s="282"/>
      <c r="ARS586" s="282"/>
      <c r="ART586" s="282"/>
      <c r="ARU586" s="282"/>
      <c r="ARV586" s="282"/>
      <c r="ARW586" s="282"/>
      <c r="ARX586" s="282"/>
      <c r="ARY586" s="282"/>
      <c r="ARZ586" s="282"/>
      <c r="ASA586" s="282"/>
      <c r="ASB586" s="282"/>
      <c r="ASC586" s="282"/>
      <c r="ASD586" s="282"/>
      <c r="ASE586" s="282"/>
      <c r="ASF586" s="282"/>
      <c r="ASG586" s="282"/>
      <c r="ASH586" s="282"/>
      <c r="ASI586" s="282"/>
      <c r="ASJ586" s="282"/>
      <c r="ASK586" s="282"/>
      <c r="ASL586" s="282"/>
      <c r="ASM586" s="282"/>
      <c r="ASN586" s="282"/>
      <c r="ASO586" s="282"/>
      <c r="ASP586" s="282"/>
      <c r="ASQ586" s="282"/>
      <c r="ASR586" s="282"/>
      <c r="ASS586" s="282"/>
      <c r="AST586" s="282"/>
      <c r="ASU586" s="282"/>
      <c r="ASV586" s="282"/>
      <c r="ASW586" s="282"/>
      <c r="ASX586" s="282"/>
      <c r="ASY586" s="282"/>
      <c r="ASZ586" s="282"/>
      <c r="ATA586" s="282"/>
      <c r="ATB586" s="282"/>
      <c r="ATC586" s="282"/>
      <c r="ATD586" s="282"/>
      <c r="ATE586" s="282"/>
      <c r="ATF586" s="282"/>
      <c r="ATG586" s="282"/>
      <c r="ATH586" s="282"/>
      <c r="ATI586" s="282"/>
      <c r="ATJ586" s="282"/>
      <c r="ATK586" s="282"/>
      <c r="ATL586" s="282"/>
      <c r="ATM586" s="282"/>
      <c r="ATN586" s="282"/>
      <c r="ATO586" s="282"/>
      <c r="ATP586" s="282"/>
      <c r="ATQ586" s="282"/>
      <c r="ATR586" s="282"/>
      <c r="ATS586" s="282"/>
      <c r="ATT586" s="282"/>
      <c r="ATU586" s="282"/>
      <c r="ATV586" s="282"/>
      <c r="ATW586" s="282"/>
      <c r="ATX586" s="282"/>
      <c r="ATY586" s="282"/>
      <c r="ATZ586" s="282"/>
      <c r="AUA586" s="282"/>
      <c r="AUB586" s="282"/>
      <c r="AUC586" s="282"/>
      <c r="AUD586" s="282"/>
      <c r="AUE586" s="282"/>
      <c r="AUF586" s="282"/>
      <c r="AUG586" s="282"/>
      <c r="AUH586" s="282"/>
      <c r="AUI586" s="282"/>
      <c r="AUJ586" s="282"/>
      <c r="AUK586" s="282"/>
      <c r="AUL586" s="282"/>
      <c r="AUM586" s="282"/>
      <c r="AUN586" s="282"/>
      <c r="AUO586" s="282"/>
      <c r="AUP586" s="282"/>
      <c r="AUQ586" s="282"/>
      <c r="AUR586" s="282"/>
      <c r="AUS586" s="282"/>
      <c r="AUT586" s="282"/>
      <c r="AUU586" s="282"/>
      <c r="AUV586" s="282"/>
      <c r="AUW586" s="282"/>
      <c r="AUX586" s="282"/>
      <c r="AUY586" s="282"/>
      <c r="AUZ586" s="282"/>
      <c r="AVA586" s="282"/>
      <c r="AVB586" s="282"/>
      <c r="AVC586" s="282"/>
      <c r="AVD586" s="282"/>
      <c r="AVE586" s="282"/>
      <c r="AVF586" s="282"/>
      <c r="AVG586" s="282"/>
      <c r="AVH586" s="282"/>
      <c r="AVI586" s="282"/>
      <c r="AVJ586" s="282"/>
      <c r="AVK586" s="282"/>
      <c r="AVL586" s="282"/>
      <c r="AVM586" s="282"/>
      <c r="AVN586" s="282"/>
      <c r="AVO586" s="282"/>
      <c r="AVP586" s="282"/>
      <c r="AVQ586" s="282"/>
      <c r="AVR586" s="282"/>
      <c r="AVS586" s="282"/>
      <c r="AVT586" s="282"/>
      <c r="AVU586" s="282"/>
      <c r="AVV586" s="282"/>
      <c r="AVW586" s="282"/>
      <c r="AVX586" s="282"/>
      <c r="AVY586" s="282"/>
      <c r="AVZ586" s="282"/>
      <c r="AWA586" s="282"/>
      <c r="AWB586" s="282"/>
      <c r="AWC586" s="282"/>
      <c r="AWD586" s="282"/>
      <c r="AWE586" s="282"/>
      <c r="AWF586" s="282"/>
      <c r="AWG586" s="282"/>
      <c r="AWH586" s="282"/>
      <c r="AWI586" s="282"/>
      <c r="AWJ586" s="282"/>
      <c r="AWK586" s="282"/>
      <c r="AWL586" s="282"/>
      <c r="AWM586" s="282"/>
      <c r="AWN586" s="282"/>
      <c r="AWO586" s="282"/>
      <c r="AWP586" s="282"/>
      <c r="AWQ586" s="282"/>
      <c r="AWR586" s="282"/>
      <c r="AWS586" s="282"/>
      <c r="AWT586" s="282"/>
      <c r="AWU586" s="282"/>
      <c r="AWV586" s="282"/>
      <c r="AWW586" s="282"/>
      <c r="AWX586" s="282"/>
      <c r="AWY586" s="282"/>
      <c r="AWZ586" s="282"/>
      <c r="AXA586" s="282"/>
      <c r="AXB586" s="282"/>
      <c r="AXC586" s="282"/>
      <c r="AXD586" s="282"/>
      <c r="AXE586" s="282"/>
      <c r="AXF586" s="282"/>
      <c r="AXG586" s="282"/>
      <c r="AXH586" s="282"/>
      <c r="AXI586" s="282"/>
      <c r="AXJ586" s="282"/>
      <c r="AXK586" s="282"/>
      <c r="AXL586" s="282"/>
      <c r="AXM586" s="282"/>
      <c r="AXN586" s="282"/>
      <c r="AXO586" s="282"/>
      <c r="AXP586" s="282"/>
      <c r="AXQ586" s="282"/>
      <c r="AXR586" s="282"/>
      <c r="AXS586" s="282"/>
      <c r="AXT586" s="282"/>
      <c r="AXU586" s="282"/>
      <c r="AXV586" s="282"/>
      <c r="AXW586" s="282"/>
      <c r="AXX586" s="282"/>
      <c r="AXY586" s="282"/>
      <c r="AXZ586" s="282"/>
      <c r="AYA586" s="282"/>
      <c r="AYB586" s="282"/>
      <c r="AYC586" s="282"/>
      <c r="AYD586" s="282"/>
      <c r="AYE586" s="282"/>
      <c r="AYF586" s="282"/>
      <c r="AYG586" s="282"/>
      <c r="AYH586" s="282"/>
      <c r="AYI586" s="282"/>
      <c r="AYJ586" s="282"/>
      <c r="AYK586" s="282"/>
      <c r="AYL586" s="282"/>
      <c r="AYM586" s="282"/>
      <c r="AYN586" s="282"/>
      <c r="AYO586" s="282"/>
      <c r="AYP586" s="282"/>
      <c r="AYQ586" s="282"/>
      <c r="AYR586" s="282"/>
      <c r="AYS586" s="282"/>
      <c r="AYT586" s="282"/>
      <c r="AYU586" s="282"/>
      <c r="AYV586" s="282"/>
      <c r="AYW586" s="282"/>
      <c r="AYX586" s="282"/>
      <c r="AYY586" s="282"/>
      <c r="AYZ586" s="282"/>
      <c r="AZA586" s="282"/>
      <c r="AZB586" s="282"/>
      <c r="AZC586" s="282"/>
      <c r="AZD586" s="282"/>
      <c r="AZE586" s="282"/>
      <c r="AZF586" s="282"/>
      <c r="AZG586" s="282"/>
      <c r="AZH586" s="282"/>
      <c r="AZI586" s="282"/>
      <c r="AZJ586" s="282"/>
      <c r="AZK586" s="282"/>
      <c r="AZL586" s="282"/>
      <c r="AZM586" s="282"/>
      <c r="AZN586" s="282"/>
      <c r="AZO586" s="282"/>
      <c r="AZP586" s="282"/>
      <c r="AZQ586" s="282"/>
      <c r="AZR586" s="282"/>
      <c r="AZS586" s="282"/>
      <c r="AZT586" s="282"/>
      <c r="AZU586" s="282"/>
      <c r="AZV586" s="282"/>
      <c r="AZW586" s="282"/>
      <c r="AZX586" s="282"/>
      <c r="AZY586" s="282"/>
      <c r="AZZ586" s="282"/>
      <c r="BAA586" s="282"/>
      <c r="BAB586" s="282"/>
      <c r="BAC586" s="282"/>
      <c r="BAD586" s="282"/>
      <c r="BAE586" s="282"/>
      <c r="BAF586" s="282"/>
      <c r="BAG586" s="282"/>
      <c r="BAH586" s="282"/>
      <c r="BAI586" s="282"/>
      <c r="BAJ586" s="282"/>
      <c r="BAK586" s="282"/>
      <c r="BAL586" s="282"/>
      <c r="BAM586" s="282"/>
      <c r="BAN586" s="282"/>
      <c r="BAO586" s="282"/>
      <c r="BAP586" s="282"/>
      <c r="BAQ586" s="282"/>
      <c r="BAR586" s="282"/>
      <c r="BAS586" s="282"/>
      <c r="BAT586" s="282"/>
      <c r="BAU586" s="282"/>
      <c r="BAV586" s="282"/>
      <c r="BAW586" s="282"/>
      <c r="BAX586" s="282"/>
      <c r="BAY586" s="282"/>
      <c r="BAZ586" s="282"/>
      <c r="BBA586" s="282"/>
      <c r="BBB586" s="282"/>
      <c r="BBC586" s="282"/>
      <c r="BBD586" s="282"/>
      <c r="BBE586" s="282"/>
      <c r="BBF586" s="282"/>
      <c r="BBG586" s="282"/>
      <c r="BBH586" s="282"/>
      <c r="BBI586" s="282"/>
      <c r="BBJ586" s="282"/>
      <c r="BBK586" s="282"/>
      <c r="BBL586" s="282"/>
      <c r="BBM586" s="282"/>
      <c r="BBN586" s="282"/>
      <c r="BBO586" s="282"/>
      <c r="BBP586" s="282"/>
      <c r="BBQ586" s="282"/>
      <c r="BBR586" s="282"/>
      <c r="BBS586" s="282"/>
      <c r="BBT586" s="282"/>
      <c r="BBU586" s="282"/>
      <c r="BBV586" s="282"/>
      <c r="BBW586" s="282"/>
      <c r="BBX586" s="282"/>
      <c r="BBY586" s="282"/>
      <c r="BBZ586" s="282"/>
      <c r="BCA586" s="282"/>
      <c r="BCB586" s="282"/>
      <c r="BCC586" s="282"/>
      <c r="BCD586" s="282"/>
      <c r="BCE586" s="282"/>
      <c r="BCF586" s="282"/>
      <c r="BCG586" s="282"/>
      <c r="BCH586" s="282"/>
      <c r="BCI586" s="282"/>
      <c r="BCJ586" s="282"/>
      <c r="BCK586" s="282"/>
      <c r="BCL586" s="282"/>
      <c r="BCM586" s="282"/>
      <c r="BCN586" s="282"/>
      <c r="BCO586" s="282"/>
      <c r="BCP586" s="282"/>
      <c r="BCQ586" s="282"/>
      <c r="BCR586" s="282"/>
      <c r="BCS586" s="282"/>
      <c r="BCT586" s="282"/>
      <c r="BCU586" s="282"/>
      <c r="BCV586" s="282"/>
      <c r="BCW586" s="282"/>
      <c r="BCX586" s="282"/>
      <c r="BCY586" s="282"/>
      <c r="BCZ586" s="282"/>
      <c r="BDA586" s="282"/>
      <c r="BDB586" s="282"/>
      <c r="BDC586" s="282"/>
      <c r="BDD586" s="282"/>
      <c r="BDE586" s="282"/>
      <c r="BDF586" s="282"/>
      <c r="BDG586" s="282"/>
      <c r="BDH586" s="282"/>
      <c r="BDI586" s="282"/>
      <c r="BDJ586" s="282"/>
      <c r="BDK586" s="282"/>
      <c r="BDL586" s="282"/>
      <c r="BDM586" s="282"/>
      <c r="BDN586" s="282"/>
      <c r="BDO586" s="282"/>
      <c r="BDP586" s="282"/>
      <c r="BDQ586" s="282"/>
      <c r="BDR586" s="282"/>
      <c r="BDS586" s="282"/>
      <c r="BDT586" s="282"/>
      <c r="BDU586" s="282"/>
      <c r="BDV586" s="282"/>
      <c r="BDW586" s="282"/>
      <c r="BDX586" s="282"/>
      <c r="BDY586" s="282"/>
      <c r="BDZ586" s="282"/>
      <c r="BEA586" s="282"/>
      <c r="BEB586" s="282"/>
      <c r="BEC586" s="282"/>
      <c r="BED586" s="282"/>
      <c r="BEE586" s="282"/>
      <c r="BEF586" s="282"/>
      <c r="BEG586" s="282"/>
      <c r="BEH586" s="282"/>
      <c r="BEI586" s="282"/>
      <c r="BEJ586" s="282"/>
      <c r="BEK586" s="282"/>
      <c r="BEL586" s="282"/>
      <c r="BEM586" s="282"/>
      <c r="BEN586" s="282"/>
      <c r="BEO586" s="282"/>
      <c r="BEP586" s="282"/>
      <c r="BEQ586" s="282"/>
      <c r="BER586" s="282"/>
      <c r="BES586" s="282"/>
      <c r="BET586" s="282"/>
      <c r="BEU586" s="282"/>
      <c r="BEV586" s="282"/>
      <c r="BEW586" s="282"/>
      <c r="BEX586" s="282"/>
      <c r="BEY586" s="282"/>
      <c r="BEZ586" s="282"/>
      <c r="BFA586" s="282"/>
      <c r="BFB586" s="282"/>
      <c r="BFC586" s="282"/>
      <c r="BFD586" s="282"/>
      <c r="BFE586" s="282"/>
      <c r="BFF586" s="282"/>
      <c r="BFG586" s="282"/>
      <c r="BFH586" s="282"/>
      <c r="BFI586" s="282"/>
      <c r="BFJ586" s="282"/>
      <c r="BFK586" s="282"/>
      <c r="BFL586" s="282"/>
      <c r="BFM586" s="282"/>
      <c r="BFN586" s="282"/>
      <c r="BFO586" s="282"/>
      <c r="BFP586" s="282"/>
      <c r="BFQ586" s="282"/>
      <c r="BFR586" s="282"/>
      <c r="BFS586" s="282"/>
      <c r="BFT586" s="282"/>
      <c r="BFU586" s="282"/>
      <c r="BFV586" s="282"/>
      <c r="BFW586" s="282"/>
      <c r="BFX586" s="282"/>
      <c r="BFY586" s="282"/>
      <c r="BFZ586" s="282"/>
      <c r="BGA586" s="282"/>
      <c r="BGB586" s="282"/>
      <c r="BGC586" s="282"/>
      <c r="BGD586" s="282"/>
      <c r="BGE586" s="282"/>
      <c r="BGF586" s="282"/>
      <c r="BGG586" s="282"/>
      <c r="BGH586" s="282"/>
      <c r="BGI586" s="282"/>
      <c r="BGJ586" s="282"/>
      <c r="BGK586" s="282"/>
      <c r="BGL586" s="282"/>
      <c r="BGM586" s="282"/>
      <c r="BGN586" s="282"/>
      <c r="BGO586" s="282"/>
      <c r="BGP586" s="282"/>
      <c r="BGQ586" s="282"/>
      <c r="BGR586" s="282"/>
      <c r="BGS586" s="282"/>
      <c r="BGT586" s="282"/>
      <c r="BGU586" s="282"/>
      <c r="BGV586" s="282"/>
      <c r="BGW586" s="282"/>
      <c r="BGX586" s="282"/>
      <c r="BGY586" s="282"/>
      <c r="BGZ586" s="282"/>
      <c r="BHA586" s="282"/>
      <c r="BHB586" s="282"/>
      <c r="BHC586" s="282"/>
      <c r="BHD586" s="282"/>
      <c r="BHE586" s="282"/>
      <c r="BHF586" s="282"/>
      <c r="BHG586" s="282"/>
      <c r="BHH586" s="282"/>
      <c r="BHI586" s="282"/>
      <c r="BHJ586" s="282"/>
      <c r="BHK586" s="282"/>
      <c r="BHL586" s="282"/>
      <c r="BHM586" s="282"/>
      <c r="BHN586" s="282"/>
      <c r="BHO586" s="282"/>
      <c r="BHP586" s="282"/>
      <c r="BHQ586" s="282"/>
      <c r="BHR586" s="282"/>
      <c r="BHS586" s="282"/>
      <c r="BHT586" s="282"/>
      <c r="BHU586" s="282"/>
      <c r="BHV586" s="282"/>
      <c r="BHW586" s="282"/>
      <c r="BHX586" s="282"/>
      <c r="BHY586" s="282"/>
      <c r="BHZ586" s="282"/>
      <c r="BIA586" s="282"/>
      <c r="BIB586" s="282"/>
      <c r="BIC586" s="282"/>
      <c r="BID586" s="282"/>
      <c r="BIE586" s="282"/>
      <c r="BIF586" s="282"/>
      <c r="BIG586" s="282"/>
      <c r="BIH586" s="282"/>
      <c r="BII586" s="282"/>
      <c r="BIJ586" s="282"/>
      <c r="BIK586" s="282"/>
      <c r="BIL586" s="282"/>
      <c r="BIM586" s="282"/>
      <c r="BIN586" s="282"/>
      <c r="BIO586" s="282"/>
      <c r="BIP586" s="282"/>
      <c r="BIQ586" s="282"/>
      <c r="BIR586" s="282"/>
      <c r="BIS586" s="282"/>
      <c r="BIT586" s="282"/>
      <c r="BIU586" s="282"/>
      <c r="BIV586" s="282"/>
      <c r="BIW586" s="282"/>
      <c r="BIX586" s="282"/>
      <c r="BIY586" s="282"/>
      <c r="BIZ586" s="282"/>
      <c r="BJA586" s="282"/>
      <c r="BJB586" s="282"/>
      <c r="BJC586" s="282"/>
      <c r="BJD586" s="282"/>
      <c r="BJE586" s="282"/>
      <c r="BJF586" s="282"/>
      <c r="BJG586" s="282"/>
      <c r="BJH586" s="282"/>
      <c r="BJI586" s="282"/>
      <c r="BJJ586" s="282"/>
      <c r="BJK586" s="282"/>
      <c r="BJL586" s="282"/>
      <c r="BJM586" s="282"/>
      <c r="BJN586" s="282"/>
      <c r="BJO586" s="282"/>
      <c r="BJP586" s="282"/>
      <c r="BJQ586" s="282"/>
      <c r="BJR586" s="282"/>
      <c r="BJS586" s="282"/>
      <c r="BJT586" s="282"/>
      <c r="BJU586" s="282"/>
      <c r="BJV586" s="282"/>
      <c r="BJW586" s="282"/>
      <c r="BJX586" s="282"/>
      <c r="BJY586" s="282"/>
      <c r="BJZ586" s="282"/>
      <c r="BKA586" s="282"/>
      <c r="BKB586" s="282"/>
      <c r="BKC586" s="282"/>
      <c r="BKD586" s="282"/>
      <c r="BKE586" s="282"/>
      <c r="BKF586" s="282"/>
      <c r="BKG586" s="282"/>
      <c r="BKH586" s="282"/>
      <c r="BKI586" s="282"/>
      <c r="BKJ586" s="282"/>
      <c r="BKK586" s="282"/>
      <c r="BKL586" s="282"/>
      <c r="BKM586" s="282"/>
      <c r="BKN586" s="282"/>
      <c r="BKO586" s="282"/>
      <c r="BKP586" s="282"/>
      <c r="BKQ586" s="282"/>
      <c r="BKR586" s="282"/>
      <c r="BKS586" s="282"/>
      <c r="BKT586" s="282"/>
      <c r="BKU586" s="282"/>
      <c r="BKV586" s="282"/>
      <c r="BKW586" s="282"/>
      <c r="BKX586" s="282"/>
      <c r="BKY586" s="282"/>
      <c r="BKZ586" s="282"/>
      <c r="BLA586" s="282"/>
      <c r="BLB586" s="282"/>
      <c r="BLC586" s="282"/>
      <c r="BLD586" s="282"/>
      <c r="BLE586" s="282"/>
      <c r="BLF586" s="282"/>
      <c r="BLG586" s="282"/>
      <c r="BLH586" s="282"/>
      <c r="BLI586" s="282"/>
      <c r="BLJ586" s="282"/>
      <c r="BLK586" s="282"/>
      <c r="BLL586" s="282"/>
      <c r="BLM586" s="282"/>
      <c r="BLN586" s="282"/>
      <c r="BLO586" s="282"/>
      <c r="BLP586" s="282"/>
      <c r="BLQ586" s="282"/>
      <c r="BLR586" s="282"/>
      <c r="BLS586" s="282"/>
      <c r="BLT586" s="282"/>
      <c r="BLU586" s="282"/>
      <c r="BLV586" s="282"/>
      <c r="BLW586" s="282"/>
      <c r="BLX586" s="282"/>
      <c r="BLY586" s="282"/>
      <c r="BLZ586" s="282"/>
      <c r="BMA586" s="282"/>
      <c r="BMB586" s="282"/>
      <c r="BMC586" s="282"/>
      <c r="BMD586" s="282"/>
      <c r="BME586" s="282"/>
      <c r="BMF586" s="282"/>
      <c r="BMG586" s="282"/>
      <c r="BMH586" s="282"/>
      <c r="BMI586" s="282"/>
      <c r="BMJ586" s="282"/>
      <c r="BMK586" s="282"/>
      <c r="BML586" s="282"/>
      <c r="BMM586" s="282"/>
      <c r="BMN586" s="282"/>
      <c r="BMO586" s="282"/>
      <c r="BMP586" s="282"/>
      <c r="BMQ586" s="282"/>
      <c r="BMR586" s="282"/>
      <c r="BMS586" s="282"/>
      <c r="BMT586" s="282"/>
      <c r="BMU586" s="282"/>
      <c r="BMV586" s="282"/>
      <c r="BMW586" s="282"/>
      <c r="BMX586" s="282"/>
      <c r="BMY586" s="282"/>
      <c r="BMZ586" s="282"/>
      <c r="BNA586" s="282"/>
      <c r="BNB586" s="282"/>
      <c r="BNC586" s="282"/>
      <c r="BND586" s="282"/>
      <c r="BNE586" s="282"/>
      <c r="BNF586" s="282"/>
      <c r="BNG586" s="282"/>
      <c r="BNH586" s="282"/>
      <c r="BNI586" s="282"/>
      <c r="BNJ586" s="282"/>
      <c r="BNK586" s="282"/>
      <c r="BNL586" s="282"/>
      <c r="BNM586" s="282"/>
      <c r="BNN586" s="282"/>
      <c r="BNO586" s="282"/>
      <c r="BNP586" s="282"/>
      <c r="BNQ586" s="282"/>
      <c r="BNR586" s="282"/>
      <c r="BNS586" s="282"/>
      <c r="BNT586" s="282"/>
      <c r="BNU586" s="282"/>
      <c r="BNV586" s="282"/>
      <c r="BNW586" s="282"/>
      <c r="BNX586" s="282"/>
      <c r="BNY586" s="282"/>
      <c r="BNZ586" s="282"/>
      <c r="BOA586" s="282"/>
      <c r="BOB586" s="282"/>
      <c r="BOC586" s="282"/>
      <c r="BOD586" s="282"/>
      <c r="BOE586" s="282"/>
      <c r="BOF586" s="282"/>
      <c r="BOG586" s="282"/>
      <c r="BOH586" s="282"/>
      <c r="BOI586" s="282"/>
      <c r="BOJ586" s="282"/>
      <c r="BOK586" s="282"/>
      <c r="BOL586" s="282"/>
      <c r="BOM586" s="282"/>
      <c r="BON586" s="282"/>
      <c r="BOO586" s="282"/>
      <c r="BOP586" s="282"/>
      <c r="BOQ586" s="282"/>
      <c r="BOR586" s="282"/>
      <c r="BOS586" s="282"/>
      <c r="BOT586" s="282"/>
      <c r="BOU586" s="282"/>
      <c r="BOV586" s="282"/>
      <c r="BOW586" s="282"/>
      <c r="BOX586" s="282"/>
      <c r="BOY586" s="282"/>
      <c r="BOZ586" s="282"/>
      <c r="BPA586" s="282"/>
      <c r="BPB586" s="282"/>
      <c r="BPC586" s="282"/>
      <c r="BPD586" s="282"/>
      <c r="BPE586" s="282"/>
      <c r="BPF586" s="282"/>
      <c r="BPG586" s="282"/>
      <c r="BPH586" s="282"/>
      <c r="BPI586" s="282"/>
      <c r="BPJ586" s="282"/>
      <c r="BPK586" s="282"/>
      <c r="BPL586" s="282"/>
      <c r="BPM586" s="282"/>
      <c r="BPN586" s="282"/>
      <c r="BPO586" s="282"/>
      <c r="BPP586" s="282"/>
      <c r="BPQ586" s="282"/>
      <c r="BPR586" s="282"/>
      <c r="BPS586" s="282"/>
      <c r="BPT586" s="282"/>
      <c r="BPU586" s="282"/>
      <c r="BPV586" s="282"/>
      <c r="BPW586" s="282"/>
      <c r="BPX586" s="282"/>
      <c r="BPY586" s="282"/>
      <c r="BPZ586" s="282"/>
      <c r="BQA586" s="282"/>
      <c r="BQB586" s="282"/>
      <c r="BQC586" s="282"/>
      <c r="BQD586" s="282"/>
      <c r="BQE586" s="282"/>
      <c r="BQF586" s="282"/>
      <c r="BQG586" s="282"/>
      <c r="BQH586" s="282"/>
      <c r="BQI586" s="282"/>
      <c r="BQJ586" s="282"/>
      <c r="BQK586" s="282"/>
      <c r="BQL586" s="282"/>
      <c r="BQM586" s="282"/>
      <c r="BQN586" s="282"/>
      <c r="BQO586" s="282"/>
      <c r="BQP586" s="282"/>
      <c r="BQQ586" s="282"/>
      <c r="BQR586" s="282"/>
      <c r="BQS586" s="282"/>
      <c r="BQT586" s="282"/>
      <c r="BQU586" s="282"/>
      <c r="BQV586" s="282"/>
      <c r="BQW586" s="282"/>
      <c r="BQX586" s="282"/>
      <c r="BQY586" s="282"/>
      <c r="BQZ586" s="282"/>
      <c r="BRA586" s="282"/>
      <c r="BRB586" s="282"/>
      <c r="BRC586" s="282"/>
      <c r="BRD586" s="282"/>
      <c r="BRE586" s="282"/>
      <c r="BRF586" s="282"/>
      <c r="BRG586" s="282"/>
      <c r="BRH586" s="282"/>
      <c r="BRI586" s="282"/>
      <c r="BRJ586" s="282"/>
      <c r="BRK586" s="282"/>
      <c r="BRL586" s="282"/>
      <c r="BRM586" s="282"/>
      <c r="BRN586" s="282"/>
      <c r="BRO586" s="282"/>
      <c r="BRP586" s="282"/>
      <c r="BRQ586" s="282"/>
      <c r="BRR586" s="282"/>
      <c r="BRS586" s="282"/>
      <c r="BRT586" s="282"/>
      <c r="BRU586" s="282"/>
      <c r="BRV586" s="282"/>
      <c r="BRW586" s="282"/>
      <c r="BRX586" s="282"/>
      <c r="BRY586" s="282"/>
      <c r="BRZ586" s="282"/>
      <c r="BSA586" s="282"/>
      <c r="BSB586" s="282"/>
      <c r="BSC586" s="282"/>
      <c r="BSD586" s="282"/>
      <c r="BSE586" s="282"/>
      <c r="BSF586" s="282"/>
      <c r="BSG586" s="282"/>
      <c r="BSH586" s="282"/>
      <c r="BSI586" s="282"/>
      <c r="BSJ586" s="282"/>
      <c r="BSK586" s="282"/>
      <c r="BSL586" s="282"/>
      <c r="BSM586" s="282"/>
      <c r="BSN586" s="282"/>
      <c r="BSO586" s="282"/>
      <c r="BSP586" s="282"/>
      <c r="BSQ586" s="282"/>
      <c r="BSR586" s="282"/>
      <c r="BSS586" s="282"/>
      <c r="BST586" s="282"/>
      <c r="BSU586" s="282"/>
      <c r="BSV586" s="282"/>
      <c r="BSW586" s="282"/>
      <c r="BSX586" s="282"/>
      <c r="BSY586" s="282"/>
      <c r="BSZ586" s="282"/>
      <c r="BTA586" s="282"/>
      <c r="BTB586" s="282"/>
      <c r="BTC586" s="282"/>
      <c r="BTD586" s="282"/>
      <c r="BTE586" s="282"/>
      <c r="BTF586" s="282"/>
      <c r="BTG586" s="282"/>
      <c r="BTH586" s="282"/>
      <c r="BTI586" s="282"/>
      <c r="BTJ586" s="282"/>
      <c r="BTK586" s="282"/>
      <c r="BTL586" s="282"/>
      <c r="BTM586" s="282"/>
      <c r="BTN586" s="282"/>
      <c r="BTO586" s="282"/>
      <c r="BTP586" s="282"/>
      <c r="BTQ586" s="282"/>
      <c r="BTR586" s="282"/>
      <c r="BTS586" s="282"/>
      <c r="BTT586" s="282"/>
      <c r="BTU586" s="282"/>
      <c r="BTV586" s="282"/>
      <c r="BTW586" s="282"/>
      <c r="BTX586" s="282"/>
      <c r="BTY586" s="282"/>
      <c r="BTZ586" s="282"/>
      <c r="BUA586" s="282"/>
      <c r="BUB586" s="282"/>
      <c r="BUC586" s="282"/>
      <c r="BUD586" s="282"/>
      <c r="BUE586" s="282"/>
      <c r="BUF586" s="282"/>
      <c r="BUG586" s="282"/>
      <c r="BUH586" s="282"/>
      <c r="BUI586" s="282"/>
      <c r="BUJ586" s="282"/>
      <c r="BUK586" s="282"/>
      <c r="BUL586" s="282"/>
      <c r="BUM586" s="282"/>
      <c r="BUN586" s="282"/>
      <c r="BUO586" s="282"/>
      <c r="BUP586" s="282"/>
      <c r="BUQ586" s="282"/>
      <c r="BUR586" s="282"/>
      <c r="BUS586" s="282"/>
      <c r="BUT586" s="282"/>
      <c r="BUU586" s="282"/>
      <c r="BUV586" s="282"/>
      <c r="BUW586" s="282"/>
      <c r="BUX586" s="282"/>
      <c r="BUY586" s="282"/>
      <c r="BUZ586" s="282"/>
      <c r="BVA586" s="282"/>
      <c r="BVB586" s="282"/>
      <c r="BVC586" s="282"/>
      <c r="BVD586" s="282"/>
      <c r="BVE586" s="282"/>
      <c r="BVF586" s="282"/>
      <c r="BVG586" s="282"/>
      <c r="BVH586" s="282"/>
      <c r="BVI586" s="282"/>
      <c r="BVJ586" s="282"/>
      <c r="BVK586" s="282"/>
      <c r="BVL586" s="282"/>
      <c r="BVM586" s="282"/>
      <c r="BVN586" s="282"/>
      <c r="BVO586" s="282"/>
      <c r="BVP586" s="282"/>
      <c r="BVQ586" s="282"/>
      <c r="BVR586" s="282"/>
      <c r="BVS586" s="282"/>
      <c r="BVT586" s="282"/>
      <c r="BVU586" s="282"/>
      <c r="BVV586" s="282"/>
      <c r="BVW586" s="282"/>
      <c r="BVX586" s="282"/>
      <c r="BVY586" s="282"/>
      <c r="BVZ586" s="282"/>
      <c r="BWA586" s="282"/>
      <c r="BWB586" s="282"/>
      <c r="BWC586" s="282"/>
      <c r="BWD586" s="282"/>
      <c r="BWE586" s="282"/>
      <c r="BWF586" s="282"/>
      <c r="BWG586" s="282"/>
      <c r="BWH586" s="282"/>
      <c r="BWI586" s="282"/>
      <c r="BWJ586" s="282"/>
      <c r="BWK586" s="282"/>
      <c r="BWL586" s="282"/>
      <c r="BWM586" s="282"/>
      <c r="BWN586" s="282"/>
      <c r="BWO586" s="282"/>
      <c r="BWP586" s="282"/>
      <c r="BWQ586" s="282"/>
      <c r="BWR586" s="282"/>
      <c r="BWS586" s="282"/>
      <c r="BWT586" s="282"/>
      <c r="BWU586" s="282"/>
      <c r="BWV586" s="282"/>
      <c r="BWW586" s="282"/>
      <c r="BWX586" s="282"/>
      <c r="BWY586" s="282"/>
      <c r="BWZ586" s="282"/>
      <c r="BXA586" s="282"/>
      <c r="BXB586" s="282"/>
      <c r="BXC586" s="282"/>
      <c r="BXD586" s="282"/>
      <c r="BXE586" s="282"/>
      <c r="BXF586" s="282"/>
      <c r="BXG586" s="282"/>
      <c r="BXH586" s="282"/>
      <c r="BXI586" s="282"/>
      <c r="BXJ586" s="282"/>
      <c r="BXK586" s="282"/>
      <c r="BXL586" s="282"/>
      <c r="BXM586" s="282"/>
      <c r="BXN586" s="282"/>
      <c r="BXO586" s="282"/>
      <c r="BXP586" s="282"/>
      <c r="BXQ586" s="282"/>
      <c r="BXR586" s="282"/>
      <c r="BXS586" s="282"/>
      <c r="BXT586" s="282"/>
      <c r="BXU586" s="282"/>
      <c r="BXV586" s="282"/>
      <c r="BXW586" s="282"/>
      <c r="BXX586" s="282"/>
      <c r="BXY586" s="282"/>
      <c r="BXZ586" s="282"/>
      <c r="BYA586" s="282"/>
      <c r="BYB586" s="282"/>
      <c r="BYC586" s="282"/>
      <c r="BYD586" s="282"/>
      <c r="BYE586" s="282"/>
      <c r="BYF586" s="282"/>
      <c r="BYG586" s="282"/>
      <c r="BYH586" s="282"/>
      <c r="BYI586" s="282"/>
      <c r="BYJ586" s="282"/>
      <c r="BYK586" s="282"/>
      <c r="BYL586" s="282"/>
      <c r="BYM586" s="282"/>
      <c r="BYN586" s="282"/>
      <c r="BYO586" s="282"/>
      <c r="BYP586" s="282"/>
      <c r="BYQ586" s="282"/>
      <c r="BYR586" s="282"/>
      <c r="BYS586" s="282"/>
      <c r="BYT586" s="282"/>
      <c r="BYU586" s="282"/>
      <c r="BYV586" s="282"/>
      <c r="BYW586" s="282"/>
      <c r="BYX586" s="282"/>
      <c r="BYY586" s="282"/>
      <c r="BYZ586" s="282"/>
      <c r="BZA586" s="282"/>
      <c r="BZB586" s="282"/>
      <c r="BZC586" s="282"/>
      <c r="BZD586" s="282"/>
      <c r="BZE586" s="282"/>
      <c r="BZF586" s="282"/>
    </row>
    <row r="587" spans="1:2034" ht="19.5" thickBot="1">
      <c r="A587" s="706" t="s">
        <v>1484</v>
      </c>
      <c r="B587" s="689"/>
      <c r="C587" s="689"/>
      <c r="D587" s="689"/>
      <c r="E587" s="690"/>
      <c r="F587" s="24"/>
      <c r="G587" s="24"/>
      <c r="H587" s="24"/>
      <c r="I587" s="24"/>
      <c r="J587" s="37">
        <v>700</v>
      </c>
      <c r="K587" s="66">
        <v>1</v>
      </c>
    </row>
    <row r="588" spans="1:2034" ht="19.5" thickBot="1">
      <c r="A588" s="706" t="s">
        <v>1485</v>
      </c>
      <c r="B588" s="689"/>
      <c r="C588" s="689"/>
      <c r="D588" s="689"/>
      <c r="E588" s="690"/>
      <c r="F588" s="24"/>
      <c r="G588" s="24"/>
      <c r="H588" s="24"/>
      <c r="I588" s="24"/>
      <c r="J588" s="37">
        <v>1900</v>
      </c>
      <c r="K588" s="66">
        <v>6</v>
      </c>
    </row>
    <row r="589" spans="1:2034" ht="19.5" thickBot="1">
      <c r="A589" s="706" t="s">
        <v>1486</v>
      </c>
      <c r="B589" s="689"/>
      <c r="C589" s="689"/>
      <c r="D589" s="689"/>
      <c r="E589" s="690"/>
      <c r="F589" s="24"/>
      <c r="G589" s="24"/>
      <c r="H589" s="24"/>
      <c r="I589" s="24"/>
      <c r="J589" s="37">
        <v>2800</v>
      </c>
      <c r="K589" s="66">
        <v>9</v>
      </c>
    </row>
    <row r="590" spans="1:2034" ht="19.5" thickBot="1">
      <c r="A590" s="706" t="s">
        <v>1487</v>
      </c>
      <c r="B590" s="689"/>
      <c r="C590" s="689"/>
      <c r="D590" s="689"/>
      <c r="E590" s="690"/>
      <c r="F590" s="24"/>
      <c r="G590" s="24"/>
      <c r="H590" s="24"/>
      <c r="I590" s="24"/>
      <c r="J590" s="37">
        <v>1500</v>
      </c>
      <c r="K590" s="66">
        <v>4.4000000000000004</v>
      </c>
      <c r="L590" s="369"/>
    </row>
    <row r="591" spans="1:2034" ht="18.75">
      <c r="A591" s="797" t="s">
        <v>1488</v>
      </c>
      <c r="B591" s="798"/>
      <c r="C591" s="798"/>
      <c r="D591" s="798"/>
      <c r="E591" s="799"/>
      <c r="F591" s="226"/>
      <c r="G591" s="226"/>
      <c r="H591" s="226"/>
      <c r="I591" s="226"/>
      <c r="J591" s="113">
        <v>2900</v>
      </c>
      <c r="K591" s="156">
        <v>10.4</v>
      </c>
      <c r="L591" s="369"/>
    </row>
    <row r="592" spans="1:2034" ht="18.75">
      <c r="A592" s="795" t="s">
        <v>1220</v>
      </c>
      <c r="B592" s="795"/>
      <c r="C592" s="795"/>
      <c r="D592" s="795"/>
      <c r="E592" s="795"/>
      <c r="F592" s="368"/>
      <c r="G592" s="368"/>
      <c r="H592" s="368"/>
      <c r="I592" s="368"/>
      <c r="J592" s="361">
        <v>2550</v>
      </c>
      <c r="K592" s="367">
        <v>8.5</v>
      </c>
    </row>
    <row r="593" spans="1:12" ht="18.75">
      <c r="A593" s="791" t="s">
        <v>1221</v>
      </c>
      <c r="B593" s="792"/>
      <c r="C593" s="792"/>
      <c r="D593" s="792"/>
      <c r="E593" s="792"/>
      <c r="F593" s="368"/>
      <c r="G593" s="368"/>
      <c r="H593" s="368"/>
      <c r="I593" s="368"/>
      <c r="J593" s="361">
        <v>13800</v>
      </c>
      <c r="K593" s="367">
        <v>39</v>
      </c>
    </row>
    <row r="594" spans="1:12" ht="18.75">
      <c r="A594" s="791" t="s">
        <v>1222</v>
      </c>
      <c r="B594" s="792"/>
      <c r="C594" s="792"/>
      <c r="D594" s="792"/>
      <c r="E594" s="792"/>
      <c r="F594" s="368"/>
      <c r="G594" s="368"/>
      <c r="H594" s="368"/>
      <c r="I594" s="368"/>
      <c r="J594" s="361">
        <v>4200</v>
      </c>
      <c r="K594" s="367">
        <v>14.5</v>
      </c>
      <c r="L594" s="369"/>
    </row>
    <row r="595" spans="1:12" ht="18.75">
      <c r="A595" s="791" t="s">
        <v>1223</v>
      </c>
      <c r="B595" s="792"/>
      <c r="C595" s="792"/>
      <c r="D595" s="792"/>
      <c r="E595" s="792"/>
      <c r="F595" s="368"/>
      <c r="G595" s="368"/>
      <c r="H595" s="368"/>
      <c r="I595" s="368"/>
      <c r="J595" s="361">
        <v>7400</v>
      </c>
      <c r="K595" s="367">
        <v>20.399999999999999</v>
      </c>
      <c r="L595" s="369"/>
    </row>
    <row r="596" spans="1:12" ht="18.75">
      <c r="A596" s="791" t="s">
        <v>1224</v>
      </c>
      <c r="B596" s="792"/>
      <c r="C596" s="792"/>
      <c r="D596" s="792"/>
      <c r="E596" s="792"/>
      <c r="F596" s="368"/>
      <c r="G596" s="368"/>
      <c r="H596" s="368"/>
      <c r="I596" s="368"/>
      <c r="J596" s="361">
        <v>4500</v>
      </c>
      <c r="K596" s="367">
        <v>12.85</v>
      </c>
    </row>
    <row r="597" spans="1:12" ht="18.75">
      <c r="A597" s="791" t="s">
        <v>1225</v>
      </c>
      <c r="B597" s="792"/>
      <c r="C597" s="792"/>
      <c r="D597" s="792"/>
      <c r="E597" s="792"/>
      <c r="F597" s="368"/>
      <c r="G597" s="368"/>
      <c r="H597" s="368"/>
      <c r="I597" s="368"/>
      <c r="J597" s="361">
        <v>69900</v>
      </c>
      <c r="K597" s="367">
        <v>123.3</v>
      </c>
    </row>
    <row r="598" spans="1:12" ht="18.75">
      <c r="A598" s="791" t="s">
        <v>1226</v>
      </c>
      <c r="B598" s="792"/>
      <c r="C598" s="792"/>
      <c r="D598" s="792"/>
      <c r="E598" s="792"/>
      <c r="F598" s="368"/>
      <c r="G598" s="368"/>
      <c r="H598" s="368"/>
      <c r="I598" s="368"/>
      <c r="J598" s="361">
        <v>73250</v>
      </c>
      <c r="K598" s="367">
        <v>129.5</v>
      </c>
    </row>
    <row r="599" spans="1:12" ht="18.75">
      <c r="A599" s="791" t="s">
        <v>1227</v>
      </c>
      <c r="B599" s="792"/>
      <c r="C599" s="792"/>
      <c r="D599" s="792"/>
      <c r="E599" s="792"/>
      <c r="F599" s="368"/>
      <c r="G599" s="368"/>
      <c r="H599" s="368"/>
      <c r="I599" s="368"/>
      <c r="J599" s="361">
        <v>73250</v>
      </c>
      <c r="K599" s="367">
        <v>129.5</v>
      </c>
    </row>
    <row r="600" spans="1:12" ht="18.75">
      <c r="A600" s="791" t="s">
        <v>1228</v>
      </c>
      <c r="B600" s="792"/>
      <c r="C600" s="792"/>
      <c r="D600" s="792"/>
      <c r="E600" s="792"/>
      <c r="F600" s="368"/>
      <c r="G600" s="368"/>
      <c r="H600" s="368"/>
      <c r="I600" s="368"/>
      <c r="J600" s="361">
        <v>13450</v>
      </c>
      <c r="K600" s="367">
        <v>31</v>
      </c>
    </row>
    <row r="601" spans="1:12" ht="18.75">
      <c r="A601" s="791" t="s">
        <v>1229</v>
      </c>
      <c r="B601" s="792"/>
      <c r="C601" s="792"/>
      <c r="D601" s="792"/>
      <c r="E601" s="792"/>
      <c r="F601" s="368"/>
      <c r="G601" s="368"/>
      <c r="H601" s="368"/>
      <c r="I601" s="368"/>
      <c r="J601" s="361">
        <v>6750</v>
      </c>
      <c r="K601" s="367">
        <v>19</v>
      </c>
    </row>
  </sheetData>
  <mergeCells count="601">
    <mergeCell ref="A425:E425"/>
    <mergeCell ref="A44:E44"/>
    <mergeCell ref="A45:E45"/>
    <mergeCell ref="A12:K12"/>
    <mergeCell ref="A596:E596"/>
    <mergeCell ref="A597:E597"/>
    <mergeCell ref="A598:E598"/>
    <mergeCell ref="A599:E599"/>
    <mergeCell ref="A600:E600"/>
    <mergeCell ref="A446:E446"/>
    <mergeCell ref="A458:E458"/>
    <mergeCell ref="A475:E475"/>
    <mergeCell ref="A449:E449"/>
    <mergeCell ref="A437:E437"/>
    <mergeCell ref="A457:E457"/>
    <mergeCell ref="A569:E569"/>
    <mergeCell ref="A485:E485"/>
    <mergeCell ref="A486:E486"/>
    <mergeCell ref="A487:E487"/>
    <mergeCell ref="A519:E519"/>
    <mergeCell ref="A488:E488"/>
    <mergeCell ref="A528:E528"/>
    <mergeCell ref="A529:E529"/>
    <mergeCell ref="A558:E558"/>
    <mergeCell ref="A601:E601"/>
    <mergeCell ref="A286:E286"/>
    <mergeCell ref="A287:E287"/>
    <mergeCell ref="A288:E288"/>
    <mergeCell ref="A289:E289"/>
    <mergeCell ref="A592:E592"/>
    <mergeCell ref="A593:E593"/>
    <mergeCell ref="A594:E594"/>
    <mergeCell ref="A595:E595"/>
    <mergeCell ref="A575:E575"/>
    <mergeCell ref="A577:K577"/>
    <mergeCell ref="A580:E580"/>
    <mergeCell ref="A582:K582"/>
    <mergeCell ref="A591:E591"/>
    <mergeCell ref="A420:E420"/>
    <mergeCell ref="A422:K422"/>
    <mergeCell ref="A474:E474"/>
    <mergeCell ref="A481:E481"/>
    <mergeCell ref="A436:E436"/>
    <mergeCell ref="A454:E454"/>
    <mergeCell ref="A467:E467"/>
    <mergeCell ref="A448:E448"/>
    <mergeCell ref="A441:E441"/>
    <mergeCell ref="A465:E465"/>
    <mergeCell ref="A560:K560"/>
    <mergeCell ref="A552:E552"/>
    <mergeCell ref="A544:E544"/>
    <mergeCell ref="A546:E546"/>
    <mergeCell ref="A548:E548"/>
    <mergeCell ref="A530:E530"/>
    <mergeCell ref="A545:E545"/>
    <mergeCell ref="A543:E543"/>
    <mergeCell ref="A516:E516"/>
    <mergeCell ref="A508:E508"/>
    <mergeCell ref="A556:E556"/>
    <mergeCell ref="A553:E553"/>
    <mergeCell ref="A509:E509"/>
    <mergeCell ref="A506:E506"/>
    <mergeCell ref="A503:E503"/>
    <mergeCell ref="A511:E511"/>
    <mergeCell ref="A507:E507"/>
    <mergeCell ref="A554:E554"/>
    <mergeCell ref="A555:E555"/>
    <mergeCell ref="J92:K92"/>
    <mergeCell ref="A100:E100"/>
    <mergeCell ref="J104:K104"/>
    <mergeCell ref="A106:G106"/>
    <mergeCell ref="A108:E108"/>
    <mergeCell ref="J108:K108"/>
    <mergeCell ref="A110:G110"/>
    <mergeCell ref="A17:E17"/>
    <mergeCell ref="A18:E18"/>
    <mergeCell ref="A19:E19"/>
    <mergeCell ref="A20:E20"/>
    <mergeCell ref="A21:E21"/>
    <mergeCell ref="A22:E22"/>
    <mergeCell ref="A40:E40"/>
    <mergeCell ref="A43:E43"/>
    <mergeCell ref="A47:E47"/>
    <mergeCell ref="A53:E53"/>
    <mergeCell ref="A64:E64"/>
    <mergeCell ref="A65:E65"/>
    <mergeCell ref="A54:E54"/>
    <mergeCell ref="A63:E63"/>
    <mergeCell ref="A59:E59"/>
    <mergeCell ref="A56:E56"/>
    <mergeCell ref="A75:E75"/>
    <mergeCell ref="A587:E587"/>
    <mergeCell ref="A316:E316"/>
    <mergeCell ref="A318:K318"/>
    <mergeCell ref="A327:K327"/>
    <mergeCell ref="A411:E411"/>
    <mergeCell ref="A565:K565"/>
    <mergeCell ref="A571:K571"/>
    <mergeCell ref="A526:E526"/>
    <mergeCell ref="A504:E504"/>
    <mergeCell ref="A505:E505"/>
    <mergeCell ref="A483:E483"/>
    <mergeCell ref="A531:E531"/>
    <mergeCell ref="A512:E512"/>
    <mergeCell ref="A525:E525"/>
    <mergeCell ref="A539:E539"/>
    <mergeCell ref="A574:E574"/>
    <mergeCell ref="A462:E462"/>
    <mergeCell ref="A484:E484"/>
    <mergeCell ref="A417:E417"/>
    <mergeCell ref="A418:E418"/>
    <mergeCell ref="A482:E482"/>
    <mergeCell ref="A362:E362"/>
    <mergeCell ref="A424:E424"/>
    <mergeCell ref="A501:E501"/>
    <mergeCell ref="A201:E201"/>
    <mergeCell ref="J122:K122"/>
    <mergeCell ref="A123:G123"/>
    <mergeCell ref="A124:E124"/>
    <mergeCell ref="J124:K124"/>
    <mergeCell ref="A212:E212"/>
    <mergeCell ref="A41:E41"/>
    <mergeCell ref="A23:E23"/>
    <mergeCell ref="A25:E25"/>
    <mergeCell ref="A80:E80"/>
    <mergeCell ref="A32:E32"/>
    <mergeCell ref="A66:E66"/>
    <mergeCell ref="J112:K112"/>
    <mergeCell ref="A125:G125"/>
    <mergeCell ref="J126:K126"/>
    <mergeCell ref="A35:E35"/>
    <mergeCell ref="A36:E36"/>
    <mergeCell ref="A37:E37"/>
    <mergeCell ref="A38:E38"/>
    <mergeCell ref="A39:E39"/>
    <mergeCell ref="A92:E92"/>
    <mergeCell ref="A81:E81"/>
    <mergeCell ref="A82:E82"/>
    <mergeCell ref="A83:E83"/>
    <mergeCell ref="A197:E197"/>
    <mergeCell ref="A85:E85"/>
    <mergeCell ref="A158:E158"/>
    <mergeCell ref="A157:E157"/>
    <mergeCell ref="A153:E153"/>
    <mergeCell ref="A137:E137"/>
    <mergeCell ref="A126:E126"/>
    <mergeCell ref="A159:E159"/>
    <mergeCell ref="A132:E132"/>
    <mergeCell ref="A140:E140"/>
    <mergeCell ref="A141:E141"/>
    <mergeCell ref="A120:E120"/>
    <mergeCell ref="A91:G91"/>
    <mergeCell ref="A164:E164"/>
    <mergeCell ref="A188:E188"/>
    <mergeCell ref="A177:E177"/>
    <mergeCell ref="A178:E178"/>
    <mergeCell ref="A118:E118"/>
    <mergeCell ref="A135:E135"/>
    <mergeCell ref="A138:E138"/>
    <mergeCell ref="A139:E139"/>
    <mergeCell ref="A186:E186"/>
    <mergeCell ref="A190:E190"/>
    <mergeCell ref="A185:E185"/>
    <mergeCell ref="A168:E168"/>
    <mergeCell ref="A163:E163"/>
    <mergeCell ref="A144:E144"/>
    <mergeCell ref="A145:E145"/>
    <mergeCell ref="A166:E166"/>
    <mergeCell ref="A143:E143"/>
    <mergeCell ref="A152:E152"/>
    <mergeCell ref="A161:E161"/>
    <mergeCell ref="A156:E156"/>
    <mergeCell ref="A142:E142"/>
    <mergeCell ref="A148:E148"/>
    <mergeCell ref="A147:E147"/>
    <mergeCell ref="A150:E150"/>
    <mergeCell ref="A151:E151"/>
    <mergeCell ref="A149:E149"/>
    <mergeCell ref="A170:E170"/>
    <mergeCell ref="A171:E171"/>
    <mergeCell ref="A468:E468"/>
    <mergeCell ref="A195:E195"/>
    <mergeCell ref="A200:E200"/>
    <mergeCell ref="A204:E204"/>
    <mergeCell ref="A196:E196"/>
    <mergeCell ref="A192:E192"/>
    <mergeCell ref="A209:E209"/>
    <mergeCell ref="A368:E368"/>
    <mergeCell ref="A363:K363"/>
    <mergeCell ref="A358:E358"/>
    <mergeCell ref="A359:E359"/>
    <mergeCell ref="A360:E360"/>
    <mergeCell ref="A361:E361"/>
    <mergeCell ref="A352:E352"/>
    <mergeCell ref="A353:E353"/>
    <mergeCell ref="A354:E354"/>
    <mergeCell ref="A470:E470"/>
    <mergeCell ref="A473:E473"/>
    <mergeCell ref="A461:E461"/>
    <mergeCell ref="A416:E416"/>
    <mergeCell ref="A415:E415"/>
    <mergeCell ref="A579:E579"/>
    <mergeCell ref="A563:E563"/>
    <mergeCell ref="A490:E490"/>
    <mergeCell ref="A489:E489"/>
    <mergeCell ref="A478:E478"/>
    <mergeCell ref="A476:E476"/>
    <mergeCell ref="A477:E477"/>
    <mergeCell ref="A460:E460"/>
    <mergeCell ref="A466:E466"/>
    <mergeCell ref="A479:E479"/>
    <mergeCell ref="A472:E472"/>
    <mergeCell ref="A471:E471"/>
    <mergeCell ref="A464:E464"/>
    <mergeCell ref="A463:E463"/>
    <mergeCell ref="A447:E447"/>
    <mergeCell ref="A570:E570"/>
    <mergeCell ref="A515:E515"/>
    <mergeCell ref="A426:E426"/>
    <mergeCell ref="A423:E423"/>
    <mergeCell ref="A14:K14"/>
    <mergeCell ref="A86:E86"/>
    <mergeCell ref="A87:G87"/>
    <mergeCell ref="A88:E88"/>
    <mergeCell ref="J88:K88"/>
    <mergeCell ref="A89:G89"/>
    <mergeCell ref="A90:E90"/>
    <mergeCell ref="J90:K90"/>
    <mergeCell ref="A24:E24"/>
    <mergeCell ref="A26:E26"/>
    <mergeCell ref="A27:E27"/>
    <mergeCell ref="A28:E28"/>
    <mergeCell ref="A29:E29"/>
    <mergeCell ref="A30:E30"/>
    <mergeCell ref="A31:E31"/>
    <mergeCell ref="A34:E34"/>
    <mergeCell ref="A55:E55"/>
    <mergeCell ref="A62:E62"/>
    <mergeCell ref="A49:E49"/>
    <mergeCell ref="A50:E50"/>
    <mergeCell ref="A69:E69"/>
    <mergeCell ref="A76:E76"/>
    <mergeCell ref="A77:E77"/>
    <mergeCell ref="A16:K16"/>
    <mergeCell ref="A365:E365"/>
    <mergeCell ref="A367:E367"/>
    <mergeCell ref="A366:E366"/>
    <mergeCell ref="A357:E357"/>
    <mergeCell ref="A193:E193"/>
    <mergeCell ref="A351:E351"/>
    <mergeCell ref="A252:E252"/>
    <mergeCell ref="A325:E325"/>
    <mergeCell ref="A364:E364"/>
    <mergeCell ref="A356:E356"/>
    <mergeCell ref="A250:E250"/>
    <mergeCell ref="A238:E238"/>
    <mergeCell ref="A240:E240"/>
    <mergeCell ref="A228:E228"/>
    <mergeCell ref="A227:E227"/>
    <mergeCell ref="A203:E203"/>
    <mergeCell ref="A205:K205"/>
    <mergeCell ref="A207:E207"/>
    <mergeCell ref="A218:E218"/>
    <mergeCell ref="A220:E220"/>
    <mergeCell ref="A223:E223"/>
    <mergeCell ref="A221:E221"/>
    <mergeCell ref="A208:E208"/>
    <mergeCell ref="A210:E210"/>
    <mergeCell ref="A412:E412"/>
    <mergeCell ref="A410:E410"/>
    <mergeCell ref="A403:E403"/>
    <mergeCell ref="A394:E394"/>
    <mergeCell ref="A407:E407"/>
    <mergeCell ref="A408:E408"/>
    <mergeCell ref="A419:E419"/>
    <mergeCell ref="A409:E409"/>
    <mergeCell ref="A414:E414"/>
    <mergeCell ref="A401:E401"/>
    <mergeCell ref="A402:E402"/>
    <mergeCell ref="A399:E399"/>
    <mergeCell ref="A397:E397"/>
    <mergeCell ref="A413:E413"/>
    <mergeCell ref="A405:E405"/>
    <mergeCell ref="A396:E396"/>
    <mergeCell ref="A398:E398"/>
    <mergeCell ref="A395:E395"/>
    <mergeCell ref="A406:E406"/>
    <mergeCell ref="A257:E257"/>
    <mergeCell ref="A253:E253"/>
    <mergeCell ref="A226:E226"/>
    <mergeCell ref="A246:E246"/>
    <mergeCell ref="A247:E247"/>
    <mergeCell ref="A248:E248"/>
    <mergeCell ref="A230:E230"/>
    <mergeCell ref="A229:E229"/>
    <mergeCell ref="A236:E236"/>
    <mergeCell ref="A242:E242"/>
    <mergeCell ref="A235:E235"/>
    <mergeCell ref="A244:E244"/>
    <mergeCell ref="A245:E245"/>
    <mergeCell ref="A256:E256"/>
    <mergeCell ref="A385:E385"/>
    <mergeCell ref="A369:E369"/>
    <mergeCell ref="A391:E391"/>
    <mergeCell ref="A392:E392"/>
    <mergeCell ref="A370:E370"/>
    <mergeCell ref="A371:E371"/>
    <mergeCell ref="A388:E388"/>
    <mergeCell ref="A389:E389"/>
    <mergeCell ref="A390:E390"/>
    <mergeCell ref="A387:E387"/>
    <mergeCell ref="A381:E381"/>
    <mergeCell ref="A378:E378"/>
    <mergeCell ref="A379:E379"/>
    <mergeCell ref="A374:E374"/>
    <mergeCell ref="A386:E386"/>
    <mergeCell ref="A375:E375"/>
    <mergeCell ref="A373:E373"/>
    <mergeCell ref="A376:E376"/>
    <mergeCell ref="A380:E380"/>
    <mergeCell ref="A372:E372"/>
    <mergeCell ref="A382:E382"/>
    <mergeCell ref="A383:E383"/>
    <mergeCell ref="A384:E384"/>
    <mergeCell ref="A427:E427"/>
    <mergeCell ref="A231:E231"/>
    <mergeCell ref="A284:E284"/>
    <mergeCell ref="A214:E214"/>
    <mergeCell ref="A217:E217"/>
    <mergeCell ref="A215:E215"/>
    <mergeCell ref="A155:E155"/>
    <mergeCell ref="A179:E179"/>
    <mergeCell ref="A181:E181"/>
    <mergeCell ref="A180:E180"/>
    <mergeCell ref="A182:E182"/>
    <mergeCell ref="A183:E183"/>
    <mergeCell ref="A184:E184"/>
    <mergeCell ref="A191:E191"/>
    <mergeCell ref="A202:E202"/>
    <mergeCell ref="A198:E198"/>
    <mergeCell ref="A199:E199"/>
    <mergeCell ref="A194:E194"/>
    <mergeCell ref="A175:E175"/>
    <mergeCell ref="A176:E176"/>
    <mergeCell ref="A393:E393"/>
    <mergeCell ref="A346:E346"/>
    <mergeCell ref="A404:E404"/>
    <mergeCell ref="A400:E400"/>
    <mergeCell ref="A440:E440"/>
    <mergeCell ref="A438:E438"/>
    <mergeCell ref="A453:E453"/>
    <mergeCell ref="A451:E451"/>
    <mergeCell ref="A455:E455"/>
    <mergeCell ref="A442:E442"/>
    <mergeCell ref="A452:E452"/>
    <mergeCell ref="A428:E428"/>
    <mergeCell ref="A430:E430"/>
    <mergeCell ref="A434:E434"/>
    <mergeCell ref="A429:E429"/>
    <mergeCell ref="A450:E450"/>
    <mergeCell ref="A444:E444"/>
    <mergeCell ref="A439:E439"/>
    <mergeCell ref="A206:E206"/>
    <mergeCell ref="A219:E219"/>
    <mergeCell ref="A239:E239"/>
    <mergeCell ref="A241:E241"/>
    <mergeCell ref="A243:E243"/>
    <mergeCell ref="A251:E251"/>
    <mergeCell ref="A225:E225"/>
    <mergeCell ref="A255:E255"/>
    <mergeCell ref="A224:E224"/>
    <mergeCell ref="A232:E232"/>
    <mergeCell ref="A234:E234"/>
    <mergeCell ref="A233:E233"/>
    <mergeCell ref="A222:E222"/>
    <mergeCell ref="A211:E211"/>
    <mergeCell ref="A249:E249"/>
    <mergeCell ref="A134:E134"/>
    <mergeCell ref="A187:E187"/>
    <mergeCell ref="A189:E189"/>
    <mergeCell ref="A174:E174"/>
    <mergeCell ref="A173:E173"/>
    <mergeCell ref="A169:E169"/>
    <mergeCell ref="A68:E68"/>
    <mergeCell ref="A129:E129"/>
    <mergeCell ref="A130:E130"/>
    <mergeCell ref="A98:E98"/>
    <mergeCell ref="A99:E99"/>
    <mergeCell ref="A97:E97"/>
    <mergeCell ref="A95:E95"/>
    <mergeCell ref="A101:G101"/>
    <mergeCell ref="A109:G109"/>
    <mergeCell ref="A107:E107"/>
    <mergeCell ref="A102:G102"/>
    <mergeCell ref="A74:E74"/>
    <mergeCell ref="A84:E84"/>
    <mergeCell ref="A111:E111"/>
    <mergeCell ref="A121:G121"/>
    <mergeCell ref="A122:E122"/>
    <mergeCell ref="A160:E160"/>
    <mergeCell ref="A172:E172"/>
    <mergeCell ref="A60:E60"/>
    <mergeCell ref="A61:E61"/>
    <mergeCell ref="A154:E154"/>
    <mergeCell ref="A162:E162"/>
    <mergeCell ref="A165:E165"/>
    <mergeCell ref="A131:E131"/>
    <mergeCell ref="A116:E116"/>
    <mergeCell ref="A112:E112"/>
    <mergeCell ref="A146:E146"/>
    <mergeCell ref="A136:E136"/>
    <mergeCell ref="A67:E67"/>
    <mergeCell ref="A103:G103"/>
    <mergeCell ref="A104:G104"/>
    <mergeCell ref="A105:G105"/>
    <mergeCell ref="A114:E114"/>
    <mergeCell ref="A127:E127"/>
    <mergeCell ref="A133:E133"/>
    <mergeCell ref="A72:E72"/>
    <mergeCell ref="A73:E73"/>
    <mergeCell ref="A70:E70"/>
    <mergeCell ref="A71:E71"/>
    <mergeCell ref="A93:E93"/>
    <mergeCell ref="A94:E94"/>
    <mergeCell ref="A96:E96"/>
    <mergeCell ref="J103:K103"/>
    <mergeCell ref="A128:E128"/>
    <mergeCell ref="D2:K2"/>
    <mergeCell ref="D3:K6"/>
    <mergeCell ref="E7:K7"/>
    <mergeCell ref="A8:D8"/>
    <mergeCell ref="J10:K10"/>
    <mergeCell ref="E11:G11"/>
    <mergeCell ref="J11:K11"/>
    <mergeCell ref="E8:K8"/>
    <mergeCell ref="J107:K107"/>
    <mergeCell ref="A117:E117"/>
    <mergeCell ref="A119:E119"/>
    <mergeCell ref="A78:E78"/>
    <mergeCell ref="A79:E79"/>
    <mergeCell ref="A42:E42"/>
    <mergeCell ref="A113:E113"/>
    <mergeCell ref="A48:E48"/>
    <mergeCell ref="A51:E51"/>
    <mergeCell ref="A52:E52"/>
    <mergeCell ref="A57:E57"/>
    <mergeCell ref="A58:E58"/>
    <mergeCell ref="A33:E33"/>
    <mergeCell ref="A115:E115"/>
    <mergeCell ref="J111:K111"/>
    <mergeCell ref="A349:E349"/>
    <mergeCell ref="A350:E350"/>
    <mergeCell ref="A348:E348"/>
    <mergeCell ref="A340:E340"/>
    <mergeCell ref="A263:E263"/>
    <mergeCell ref="A265:E265"/>
    <mergeCell ref="A264:E264"/>
    <mergeCell ref="A281:E281"/>
    <mergeCell ref="A279:E279"/>
    <mergeCell ref="A319:E319"/>
    <mergeCell ref="A326:E326"/>
    <mergeCell ref="A330:E330"/>
    <mergeCell ref="A332:K332"/>
    <mergeCell ref="A282:E282"/>
    <mergeCell ref="A283:E283"/>
    <mergeCell ref="A167:E167"/>
    <mergeCell ref="A216:E216"/>
    <mergeCell ref="A293:E293"/>
    <mergeCell ref="A335:E335"/>
    <mergeCell ref="A323:E323"/>
    <mergeCell ref="A324:E324"/>
    <mergeCell ref="A315:E315"/>
    <mergeCell ref="A308:E308"/>
    <mergeCell ref="A459:E459"/>
    <mergeCell ref="A502:E502"/>
    <mergeCell ref="A433:E433"/>
    <mergeCell ref="A432:E432"/>
    <mergeCell ref="A431:E431"/>
    <mergeCell ref="A469:E469"/>
    <mergeCell ref="A540:E540"/>
    <mergeCell ref="A542:E542"/>
    <mergeCell ref="A510:E510"/>
    <mergeCell ref="A536:E536"/>
    <mergeCell ref="A513:E513"/>
    <mergeCell ref="A517:E517"/>
    <mergeCell ref="A480:E480"/>
    <mergeCell ref="A498:E498"/>
    <mergeCell ref="A492:E492"/>
    <mergeCell ref="A491:E491"/>
    <mergeCell ref="A527:K527"/>
    <mergeCell ref="A520:E520"/>
    <mergeCell ref="A435:K435"/>
    <mergeCell ref="A443:K443"/>
    <mergeCell ref="A497:E497"/>
    <mergeCell ref="A499:E499"/>
    <mergeCell ref="A500:E500"/>
    <mergeCell ref="A456:E456"/>
    <mergeCell ref="A590:E590"/>
    <mergeCell ref="A524:E524"/>
    <mergeCell ref="A523:E523"/>
    <mergeCell ref="A566:E566"/>
    <mergeCell ref="A567:E567"/>
    <mergeCell ref="A561:E561"/>
    <mergeCell ref="A562:E562"/>
    <mergeCell ref="A568:E568"/>
    <mergeCell ref="A578:E578"/>
    <mergeCell ref="A537:E537"/>
    <mergeCell ref="A533:E533"/>
    <mergeCell ref="A534:E534"/>
    <mergeCell ref="A541:E541"/>
    <mergeCell ref="A585:E585"/>
    <mergeCell ref="A573:E573"/>
    <mergeCell ref="A550:E550"/>
    <mergeCell ref="A535:E535"/>
    <mergeCell ref="A588:E588"/>
    <mergeCell ref="A564:E564"/>
    <mergeCell ref="A584:E584"/>
    <mergeCell ref="A583:E583"/>
    <mergeCell ref="A572:E572"/>
    <mergeCell ref="A551:E551"/>
    <mergeCell ref="A589:E589"/>
    <mergeCell ref="A272:E272"/>
    <mergeCell ref="A291:E291"/>
    <mergeCell ref="A258:E258"/>
    <mergeCell ref="A290:E290"/>
    <mergeCell ref="A285:E285"/>
    <mergeCell ref="A262:E262"/>
    <mergeCell ref="A259:E259"/>
    <mergeCell ref="A260:E260"/>
    <mergeCell ref="A266:E266"/>
    <mergeCell ref="A267:E267"/>
    <mergeCell ref="A268:E268"/>
    <mergeCell ref="A269:E269"/>
    <mergeCell ref="A270:E270"/>
    <mergeCell ref="A271:E271"/>
    <mergeCell ref="A275:E275"/>
    <mergeCell ref="A274:E274"/>
    <mergeCell ref="A276:E276"/>
    <mergeCell ref="A278:E278"/>
    <mergeCell ref="A277:E277"/>
    <mergeCell ref="A261:E261"/>
    <mergeCell ref="A280:E280"/>
    <mergeCell ref="A345:E345"/>
    <mergeCell ref="A355:E355"/>
    <mergeCell ref="A347:E347"/>
    <mergeCell ref="A342:E342"/>
    <mergeCell ref="A343:E343"/>
    <mergeCell ref="A300:K300"/>
    <mergeCell ref="A312:E312"/>
    <mergeCell ref="A298:E298"/>
    <mergeCell ref="A273:E273"/>
    <mergeCell ref="A329:E329"/>
    <mergeCell ref="A328:E328"/>
    <mergeCell ref="A344:E344"/>
    <mergeCell ref="A311:E311"/>
    <mergeCell ref="A301:E301"/>
    <mergeCell ref="A302:E302"/>
    <mergeCell ref="A320:E320"/>
    <mergeCell ref="A339:E339"/>
    <mergeCell ref="A338:E338"/>
    <mergeCell ref="A341:E341"/>
    <mergeCell ref="A309:E309"/>
    <mergeCell ref="A310:E310"/>
    <mergeCell ref="A321:E321"/>
    <mergeCell ref="A305:E305"/>
    <mergeCell ref="A306:E306"/>
    <mergeCell ref="A303:E303"/>
    <mergeCell ref="A322:E322"/>
    <mergeCell ref="A296:E296"/>
    <mergeCell ref="A294:E294"/>
    <mergeCell ref="A297:E297"/>
    <mergeCell ref="A336:E336"/>
    <mergeCell ref="A337:E337"/>
    <mergeCell ref="A307:E307"/>
    <mergeCell ref="A304:E304"/>
    <mergeCell ref="A333:E333"/>
    <mergeCell ref="A314:K314"/>
    <mergeCell ref="A46:E46"/>
    <mergeCell ref="A213:E213"/>
    <mergeCell ref="A586:E586"/>
    <mergeCell ref="A521:E521"/>
    <mergeCell ref="A514:E514"/>
    <mergeCell ref="A522:E522"/>
    <mergeCell ref="A549:E549"/>
    <mergeCell ref="A547:E547"/>
    <mergeCell ref="A538:E538"/>
    <mergeCell ref="A532:E532"/>
    <mergeCell ref="A518:E518"/>
    <mergeCell ref="A557:E557"/>
    <mergeCell ref="A445:E445"/>
    <mergeCell ref="A493:E493"/>
    <mergeCell ref="A494:E494"/>
    <mergeCell ref="A495:E495"/>
    <mergeCell ref="A496:E496"/>
    <mergeCell ref="A254:E254"/>
    <mergeCell ref="A295:E295"/>
    <mergeCell ref="A334:E334"/>
    <mergeCell ref="A299:E299"/>
    <mergeCell ref="A377:E377"/>
    <mergeCell ref="A237:E237"/>
    <mergeCell ref="A292:E292"/>
  </mergeCells>
  <phoneticPr fontId="61" type="noConversion"/>
  <hyperlinks>
    <hyperlink ref="J10" r:id="rId1" xr:uid="{00000000-0004-0000-0300-000000000000}"/>
  </hyperlinks>
  <pageMargins left="0.19685039370078741" right="0.15748031496062992" top="0.19685039370078741" bottom="0" header="0" footer="0.11811023622047245"/>
  <pageSetup paperSize="9" scale="85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</sheetPr>
  <dimension ref="A1:K102"/>
  <sheetViews>
    <sheetView workbookViewId="0">
      <selection activeCell="L16" sqref="L16"/>
    </sheetView>
  </sheetViews>
  <sheetFormatPr defaultRowHeight="12.75"/>
  <cols>
    <col min="1" max="1" width="5" customWidth="1"/>
    <col min="2" max="2" width="35" customWidth="1"/>
    <col min="7" max="7" width="12.28515625" customWidth="1"/>
  </cols>
  <sheetData>
    <row r="1" spans="1:1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23.25" customHeight="1">
      <c r="A2" s="226"/>
      <c r="B2" s="226"/>
      <c r="C2" s="818" t="s">
        <v>1101</v>
      </c>
      <c r="D2" s="819"/>
      <c r="E2" s="819"/>
      <c r="F2" s="819"/>
      <c r="G2" s="819"/>
      <c r="H2" s="233"/>
      <c r="I2" s="233"/>
      <c r="J2" s="233"/>
      <c r="K2" s="233"/>
    </row>
    <row r="3" spans="1:11" ht="15">
      <c r="A3" s="226"/>
      <c r="B3" s="226"/>
      <c r="C3" s="226"/>
      <c r="D3" s="234"/>
      <c r="E3" s="234"/>
      <c r="F3" s="234"/>
      <c r="G3" s="234"/>
      <c r="H3" s="234"/>
      <c r="I3" s="234"/>
      <c r="J3" s="234"/>
      <c r="K3" s="234"/>
    </row>
    <row r="4" spans="1:11" ht="9" customHeight="1">
      <c r="A4" s="226"/>
      <c r="B4" s="226"/>
      <c r="C4" s="226"/>
      <c r="D4" s="234"/>
      <c r="E4" s="234"/>
      <c r="F4" s="234"/>
      <c r="G4" s="234"/>
      <c r="H4" s="234"/>
      <c r="I4" s="234"/>
      <c r="J4" s="234"/>
      <c r="K4" s="234"/>
    </row>
    <row r="5" spans="1:11" ht="15" customHeight="1">
      <c r="A5" s="814">
        <v>44970</v>
      </c>
      <c r="B5" s="815"/>
      <c r="C5" s="815"/>
      <c r="D5" s="234"/>
      <c r="E5" s="234"/>
      <c r="F5" s="234"/>
      <c r="G5" s="234"/>
      <c r="H5" s="234"/>
      <c r="I5" s="234"/>
      <c r="J5" s="234"/>
      <c r="K5" s="234"/>
    </row>
    <row r="6" spans="1:11" ht="11.25" customHeight="1">
      <c r="A6" s="226"/>
      <c r="B6" s="226"/>
      <c r="C6" s="226"/>
      <c r="D6" s="234"/>
      <c r="E6" s="234"/>
      <c r="F6" s="234"/>
      <c r="G6" s="234"/>
      <c r="H6" s="234"/>
      <c r="I6" s="234"/>
      <c r="J6" s="234"/>
      <c r="K6" s="234"/>
    </row>
    <row r="7" spans="1:11" ht="18.75">
      <c r="A7" s="49" t="s">
        <v>524</v>
      </c>
      <c r="B7" s="226"/>
      <c r="C7" s="226"/>
      <c r="D7" s="226"/>
      <c r="E7" s="459"/>
      <c r="F7" s="459"/>
      <c r="G7" s="459"/>
      <c r="H7" s="459"/>
      <c r="I7" s="459"/>
      <c r="J7" s="459"/>
      <c r="K7" s="459"/>
    </row>
    <row r="8" spans="1:11" ht="18" customHeight="1">
      <c r="A8" s="465" t="s">
        <v>333</v>
      </c>
      <c r="B8" s="466"/>
      <c r="C8" s="466"/>
      <c r="D8" s="466"/>
      <c r="E8" s="460"/>
      <c r="F8" s="461"/>
      <c r="G8" s="461"/>
      <c r="H8" s="461"/>
      <c r="I8" s="461"/>
      <c r="J8" s="461"/>
      <c r="K8" s="461"/>
    </row>
    <row r="9" spans="1:11" ht="15" customHeight="1">
      <c r="A9" s="816" t="s">
        <v>1189</v>
      </c>
      <c r="B9" s="817"/>
      <c r="C9" s="817"/>
      <c r="D9" s="817"/>
      <c r="E9" s="817"/>
      <c r="F9" s="817"/>
      <c r="G9" s="226"/>
      <c r="H9" s="226"/>
      <c r="I9" s="226"/>
      <c r="J9" s="235"/>
      <c r="K9" s="235"/>
    </row>
    <row r="10" spans="1:11" ht="15.75">
      <c r="A10" s="228" t="s">
        <v>774</v>
      </c>
      <c r="B10" s="229"/>
      <c r="C10" s="229"/>
      <c r="D10" s="229"/>
      <c r="E10" s="226"/>
      <c r="F10" s="470" t="s">
        <v>0</v>
      </c>
      <c r="G10" s="471"/>
      <c r="H10" s="226"/>
      <c r="I10" s="226"/>
      <c r="J10" s="820"/>
      <c r="K10" s="821"/>
    </row>
    <row r="11" spans="1:11" s="393" customFormat="1" ht="15.75">
      <c r="A11" s="394"/>
      <c r="B11" s="229"/>
      <c r="C11" s="229"/>
      <c r="D11" s="229"/>
      <c r="F11" s="391"/>
      <c r="G11" s="392"/>
      <c r="J11" s="395"/>
      <c r="K11" s="396"/>
    </row>
    <row r="12" spans="1:11" s="393" customFormat="1">
      <c r="A12" s="475" t="s">
        <v>1291</v>
      </c>
      <c r="B12" s="817"/>
      <c r="C12" s="817"/>
      <c r="D12" s="817"/>
      <c r="E12" s="817"/>
      <c r="F12" s="817"/>
      <c r="G12" s="817"/>
      <c r="H12" s="399"/>
      <c r="I12" s="399"/>
      <c r="J12" s="399"/>
      <c r="K12" s="399"/>
    </row>
    <row r="13" spans="1:11" ht="14.25">
      <c r="A13" s="226"/>
      <c r="B13" s="226"/>
      <c r="C13" s="226"/>
      <c r="D13" s="226"/>
      <c r="E13" s="652"/>
      <c r="F13" s="652"/>
      <c r="G13" s="652"/>
      <c r="H13" s="108"/>
      <c r="I13" s="108"/>
      <c r="J13" s="653"/>
      <c r="K13" s="654"/>
    </row>
    <row r="14" spans="1:11" ht="8.25" customHeight="1"/>
    <row r="46" spans="1:7" ht="34.5" customHeight="1"/>
    <row r="47" spans="1:7">
      <c r="A47" s="810" t="s">
        <v>807</v>
      </c>
      <c r="B47" s="811" t="s">
        <v>813</v>
      </c>
      <c r="C47" s="810" t="s">
        <v>808</v>
      </c>
      <c r="D47" s="810"/>
      <c r="E47" s="810"/>
      <c r="F47" s="812" t="s">
        <v>1124</v>
      </c>
      <c r="G47" s="813" t="s">
        <v>809</v>
      </c>
    </row>
    <row r="48" spans="1:7">
      <c r="A48" s="810"/>
      <c r="B48" s="811"/>
      <c r="C48" s="272" t="s">
        <v>810</v>
      </c>
      <c r="D48" s="272" t="s">
        <v>811</v>
      </c>
      <c r="E48" s="272" t="s">
        <v>812</v>
      </c>
      <c r="F48" s="812"/>
      <c r="G48" s="813"/>
    </row>
    <row r="49" spans="1:7">
      <c r="A49" s="810">
        <v>1</v>
      </c>
      <c r="B49" s="811" t="s">
        <v>1125</v>
      </c>
      <c r="C49" s="810">
        <v>1000</v>
      </c>
      <c r="D49" s="810">
        <v>250</v>
      </c>
      <c r="E49" s="810">
        <v>40</v>
      </c>
      <c r="F49" s="808">
        <f>C49*D49*E49*1.25/1000000</f>
        <v>12.5</v>
      </c>
      <c r="G49" s="809">
        <v>14950</v>
      </c>
    </row>
    <row r="50" spans="1:7">
      <c r="A50" s="810"/>
      <c r="B50" s="811"/>
      <c r="C50" s="810"/>
      <c r="D50" s="810"/>
      <c r="E50" s="810"/>
      <c r="F50" s="808"/>
      <c r="G50" s="809"/>
    </row>
    <row r="51" spans="1:7">
      <c r="A51" s="810"/>
      <c r="B51" s="811"/>
      <c r="C51" s="810"/>
      <c r="D51" s="810"/>
      <c r="E51" s="810"/>
      <c r="F51" s="808"/>
      <c r="G51" s="809"/>
    </row>
    <row r="52" spans="1:7">
      <c r="A52" s="810"/>
      <c r="B52" s="811"/>
      <c r="C52" s="810"/>
      <c r="D52" s="810"/>
      <c r="E52" s="810"/>
      <c r="F52" s="808"/>
      <c r="G52" s="809"/>
    </row>
    <row r="53" spans="1:7">
      <c r="A53" s="810"/>
      <c r="B53" s="811"/>
      <c r="C53" s="810"/>
      <c r="D53" s="810"/>
      <c r="E53" s="810"/>
      <c r="F53" s="808"/>
      <c r="G53" s="809"/>
    </row>
    <row r="54" spans="1:7">
      <c r="A54" s="810"/>
      <c r="B54" s="811"/>
      <c r="C54" s="810"/>
      <c r="D54" s="810"/>
      <c r="E54" s="810"/>
      <c r="F54" s="808"/>
      <c r="G54" s="809"/>
    </row>
    <row r="55" spans="1:7">
      <c r="A55" s="810">
        <v>2</v>
      </c>
      <c r="B55" s="811" t="s">
        <v>1126</v>
      </c>
      <c r="C55" s="810">
        <v>500</v>
      </c>
      <c r="D55" s="810">
        <v>250</v>
      </c>
      <c r="E55" s="810">
        <v>40</v>
      </c>
      <c r="F55" s="808">
        <f t="shared" ref="F55" si="0">C55*D55*E55*1.25/1000000</f>
        <v>6.25</v>
      </c>
      <c r="G55" s="809">
        <v>7600</v>
      </c>
    </row>
    <row r="56" spans="1:7">
      <c r="A56" s="810"/>
      <c r="B56" s="811"/>
      <c r="C56" s="810"/>
      <c r="D56" s="810"/>
      <c r="E56" s="810"/>
      <c r="F56" s="808"/>
      <c r="G56" s="809"/>
    </row>
    <row r="57" spans="1:7">
      <c r="A57" s="810"/>
      <c r="B57" s="811"/>
      <c r="C57" s="810"/>
      <c r="D57" s="810"/>
      <c r="E57" s="810"/>
      <c r="F57" s="808"/>
      <c r="G57" s="809"/>
    </row>
    <row r="58" spans="1:7">
      <c r="A58" s="810"/>
      <c r="B58" s="811"/>
      <c r="C58" s="810"/>
      <c r="D58" s="810"/>
      <c r="E58" s="810"/>
      <c r="F58" s="808"/>
      <c r="G58" s="809"/>
    </row>
    <row r="59" spans="1:7">
      <c r="A59" s="810"/>
      <c r="B59" s="811"/>
      <c r="C59" s="810"/>
      <c r="D59" s="810"/>
      <c r="E59" s="810"/>
      <c r="F59" s="808"/>
      <c r="G59" s="809"/>
    </row>
    <row r="60" spans="1:7">
      <c r="A60" s="810"/>
      <c r="B60" s="811"/>
      <c r="C60" s="810"/>
      <c r="D60" s="810"/>
      <c r="E60" s="810"/>
      <c r="F60" s="808"/>
      <c r="G60" s="809"/>
    </row>
    <row r="61" spans="1:7">
      <c r="A61" s="810">
        <v>3</v>
      </c>
      <c r="B61" s="811" t="s">
        <v>1127</v>
      </c>
      <c r="C61" s="810">
        <v>1400</v>
      </c>
      <c r="D61" s="810">
        <v>215</v>
      </c>
      <c r="E61" s="810">
        <v>45</v>
      </c>
      <c r="F61" s="808">
        <f t="shared" ref="F61" si="1">C61*D61*E61*1.25/1000000</f>
        <v>16.931249999999999</v>
      </c>
      <c r="G61" s="809">
        <v>20150</v>
      </c>
    </row>
    <row r="62" spans="1:7">
      <c r="A62" s="810"/>
      <c r="B62" s="811"/>
      <c r="C62" s="810"/>
      <c r="D62" s="810"/>
      <c r="E62" s="810"/>
      <c r="F62" s="808"/>
      <c r="G62" s="809"/>
    </row>
    <row r="63" spans="1:7">
      <c r="A63" s="810"/>
      <c r="B63" s="811"/>
      <c r="C63" s="810"/>
      <c r="D63" s="810"/>
      <c r="E63" s="810"/>
      <c r="F63" s="808"/>
      <c r="G63" s="809"/>
    </row>
    <row r="64" spans="1:7">
      <c r="A64" s="810"/>
      <c r="B64" s="811"/>
      <c r="C64" s="810"/>
      <c r="D64" s="810"/>
      <c r="E64" s="810"/>
      <c r="F64" s="808"/>
      <c r="G64" s="809"/>
    </row>
    <row r="65" spans="1:7">
      <c r="A65" s="810"/>
      <c r="B65" s="811"/>
      <c r="C65" s="810"/>
      <c r="D65" s="810"/>
      <c r="E65" s="810"/>
      <c r="F65" s="808"/>
      <c r="G65" s="809"/>
    </row>
    <row r="66" spans="1:7">
      <c r="A66" s="810"/>
      <c r="B66" s="811"/>
      <c r="C66" s="810"/>
      <c r="D66" s="810"/>
      <c r="E66" s="810"/>
      <c r="F66" s="808"/>
      <c r="G66" s="809"/>
    </row>
    <row r="67" spans="1:7">
      <c r="A67" s="810">
        <v>4</v>
      </c>
      <c r="B67" s="811" t="s">
        <v>1128</v>
      </c>
      <c r="C67" s="810">
        <v>920</v>
      </c>
      <c r="D67" s="810">
        <v>291</v>
      </c>
      <c r="E67" s="810">
        <v>53</v>
      </c>
      <c r="F67" s="808">
        <f t="shared" ref="F67" si="2">C67*D67*E67*1.25/1000000</f>
        <v>17.736450000000001</v>
      </c>
      <c r="G67" s="809">
        <v>21300</v>
      </c>
    </row>
    <row r="68" spans="1:7">
      <c r="A68" s="810"/>
      <c r="B68" s="811"/>
      <c r="C68" s="810"/>
      <c r="D68" s="810"/>
      <c r="E68" s="810"/>
      <c r="F68" s="808"/>
      <c r="G68" s="809"/>
    </row>
    <row r="69" spans="1:7">
      <c r="A69" s="810"/>
      <c r="B69" s="811"/>
      <c r="C69" s="810"/>
      <c r="D69" s="810"/>
      <c r="E69" s="810"/>
      <c r="F69" s="808"/>
      <c r="G69" s="809"/>
    </row>
    <row r="70" spans="1:7">
      <c r="A70" s="810"/>
      <c r="B70" s="811"/>
      <c r="C70" s="810"/>
      <c r="D70" s="810"/>
      <c r="E70" s="810"/>
      <c r="F70" s="808"/>
      <c r="G70" s="809"/>
    </row>
    <row r="71" spans="1:7">
      <c r="A71" s="810"/>
      <c r="B71" s="811"/>
      <c r="C71" s="810"/>
      <c r="D71" s="810"/>
      <c r="E71" s="810"/>
      <c r="F71" s="808"/>
      <c r="G71" s="809"/>
    </row>
    <row r="72" spans="1:7">
      <c r="A72" s="810"/>
      <c r="B72" s="811"/>
      <c r="C72" s="810"/>
      <c r="D72" s="810"/>
      <c r="E72" s="810"/>
      <c r="F72" s="808"/>
      <c r="G72" s="809"/>
    </row>
    <row r="73" spans="1:7">
      <c r="A73" s="810">
        <v>5</v>
      </c>
      <c r="B73" s="811" t="s">
        <v>1129</v>
      </c>
      <c r="C73" s="810">
        <v>800</v>
      </c>
      <c r="D73" s="810">
        <v>325</v>
      </c>
      <c r="E73" s="810">
        <v>50</v>
      </c>
      <c r="F73" s="808">
        <f t="shared" ref="F73" si="3">C73*D73*E73*1.25/1000000</f>
        <v>16.25</v>
      </c>
      <c r="G73" s="809">
        <v>19600</v>
      </c>
    </row>
    <row r="74" spans="1:7">
      <c r="A74" s="810"/>
      <c r="B74" s="811"/>
      <c r="C74" s="810"/>
      <c r="D74" s="810"/>
      <c r="E74" s="810"/>
      <c r="F74" s="808"/>
      <c r="G74" s="809"/>
    </row>
    <row r="75" spans="1:7">
      <c r="A75" s="810"/>
      <c r="B75" s="811"/>
      <c r="C75" s="810"/>
      <c r="D75" s="810"/>
      <c r="E75" s="810"/>
      <c r="F75" s="808"/>
      <c r="G75" s="809"/>
    </row>
    <row r="76" spans="1:7">
      <c r="A76" s="810"/>
      <c r="B76" s="811"/>
      <c r="C76" s="810"/>
      <c r="D76" s="810"/>
      <c r="E76" s="810"/>
      <c r="F76" s="808"/>
      <c r="G76" s="809"/>
    </row>
    <row r="77" spans="1:7">
      <c r="A77" s="810"/>
      <c r="B77" s="811"/>
      <c r="C77" s="810"/>
      <c r="D77" s="810"/>
      <c r="E77" s="810"/>
      <c r="F77" s="808"/>
      <c r="G77" s="809"/>
    </row>
    <row r="78" spans="1:7">
      <c r="A78" s="810"/>
      <c r="B78" s="811"/>
      <c r="C78" s="810"/>
      <c r="D78" s="810"/>
      <c r="E78" s="810"/>
      <c r="F78" s="808"/>
      <c r="G78" s="809"/>
    </row>
    <row r="79" spans="1:7">
      <c r="A79" s="810">
        <v>6</v>
      </c>
      <c r="B79" s="811" t="s">
        <v>1130</v>
      </c>
      <c r="C79" s="810">
        <v>800</v>
      </c>
      <c r="D79" s="810">
        <v>314</v>
      </c>
      <c r="E79" s="810">
        <v>50</v>
      </c>
      <c r="F79" s="808">
        <f t="shared" ref="F79" si="4">C79*D79*E79*1.25/1000000</f>
        <v>15.7</v>
      </c>
      <c r="G79" s="809">
        <v>19100</v>
      </c>
    </row>
    <row r="80" spans="1:7">
      <c r="A80" s="810"/>
      <c r="B80" s="811"/>
      <c r="C80" s="810"/>
      <c r="D80" s="810"/>
      <c r="E80" s="810"/>
      <c r="F80" s="808"/>
      <c r="G80" s="809"/>
    </row>
    <row r="81" spans="1:7">
      <c r="A81" s="810"/>
      <c r="B81" s="811"/>
      <c r="C81" s="810"/>
      <c r="D81" s="810"/>
      <c r="E81" s="810"/>
      <c r="F81" s="808"/>
      <c r="G81" s="809"/>
    </row>
    <row r="82" spans="1:7">
      <c r="A82" s="810"/>
      <c r="B82" s="811"/>
      <c r="C82" s="810"/>
      <c r="D82" s="810"/>
      <c r="E82" s="810"/>
      <c r="F82" s="808"/>
      <c r="G82" s="809"/>
    </row>
    <row r="83" spans="1:7">
      <c r="A83" s="810"/>
      <c r="B83" s="811"/>
      <c r="C83" s="810"/>
      <c r="D83" s="810"/>
      <c r="E83" s="810"/>
      <c r="F83" s="808"/>
      <c r="G83" s="809"/>
    </row>
    <row r="84" spans="1:7">
      <c r="A84" s="810"/>
      <c r="B84" s="811"/>
      <c r="C84" s="810"/>
      <c r="D84" s="810"/>
      <c r="E84" s="810"/>
      <c r="F84" s="808"/>
      <c r="G84" s="809"/>
    </row>
    <row r="85" spans="1:7">
      <c r="A85" s="810">
        <v>7</v>
      </c>
      <c r="B85" s="811" t="s">
        <v>1131</v>
      </c>
      <c r="C85" s="810">
        <v>800</v>
      </c>
      <c r="D85" s="810">
        <v>275</v>
      </c>
      <c r="E85" s="810">
        <v>50</v>
      </c>
      <c r="F85" s="808">
        <f t="shared" ref="F85" si="5">C85*D85*E85*1.25/1000000</f>
        <v>13.75</v>
      </c>
      <c r="G85" s="809">
        <v>16700</v>
      </c>
    </row>
    <row r="86" spans="1:7">
      <c r="A86" s="810"/>
      <c r="B86" s="811"/>
      <c r="C86" s="810"/>
      <c r="D86" s="810"/>
      <c r="E86" s="810"/>
      <c r="F86" s="808"/>
      <c r="G86" s="809"/>
    </row>
    <row r="87" spans="1:7">
      <c r="A87" s="810"/>
      <c r="B87" s="811"/>
      <c r="C87" s="810"/>
      <c r="D87" s="810"/>
      <c r="E87" s="810"/>
      <c r="F87" s="808"/>
      <c r="G87" s="809"/>
    </row>
    <row r="88" spans="1:7">
      <c r="A88" s="810"/>
      <c r="B88" s="811"/>
      <c r="C88" s="810"/>
      <c r="D88" s="810"/>
      <c r="E88" s="810"/>
      <c r="F88" s="808"/>
      <c r="G88" s="809"/>
    </row>
    <row r="89" spans="1:7">
      <c r="A89" s="810"/>
      <c r="B89" s="811"/>
      <c r="C89" s="810"/>
      <c r="D89" s="810"/>
      <c r="E89" s="810"/>
      <c r="F89" s="808"/>
      <c r="G89" s="809"/>
    </row>
    <row r="90" spans="1:7">
      <c r="A90" s="810"/>
      <c r="B90" s="811"/>
      <c r="C90" s="810"/>
      <c r="D90" s="810"/>
      <c r="E90" s="810"/>
      <c r="F90" s="808"/>
      <c r="G90" s="809"/>
    </row>
    <row r="91" spans="1:7">
      <c r="A91" s="810">
        <v>8</v>
      </c>
      <c r="B91" s="811" t="s">
        <v>1132</v>
      </c>
      <c r="C91" s="810">
        <v>1170</v>
      </c>
      <c r="D91" s="810">
        <v>300</v>
      </c>
      <c r="E91" s="810">
        <v>45</v>
      </c>
      <c r="F91" s="808">
        <f t="shared" ref="F91" si="6">C91*D91*E91*1.25/1000000</f>
        <v>19.743749999999999</v>
      </c>
      <c r="G91" s="809">
        <v>23700</v>
      </c>
    </row>
    <row r="92" spans="1:7">
      <c r="A92" s="810"/>
      <c r="B92" s="811"/>
      <c r="C92" s="810"/>
      <c r="D92" s="810"/>
      <c r="E92" s="810"/>
      <c r="F92" s="808"/>
      <c r="G92" s="809"/>
    </row>
    <row r="93" spans="1:7">
      <c r="A93" s="810"/>
      <c r="B93" s="811"/>
      <c r="C93" s="810"/>
      <c r="D93" s="810"/>
      <c r="E93" s="810"/>
      <c r="F93" s="808"/>
      <c r="G93" s="809"/>
    </row>
    <row r="94" spans="1:7">
      <c r="A94" s="810"/>
      <c r="B94" s="811"/>
      <c r="C94" s="810"/>
      <c r="D94" s="810"/>
      <c r="E94" s="810"/>
      <c r="F94" s="808"/>
      <c r="G94" s="809"/>
    </row>
    <row r="95" spans="1:7">
      <c r="A95" s="810"/>
      <c r="B95" s="811"/>
      <c r="C95" s="810"/>
      <c r="D95" s="810"/>
      <c r="E95" s="810"/>
      <c r="F95" s="808"/>
      <c r="G95" s="809"/>
    </row>
    <row r="96" spans="1:7">
      <c r="A96" s="810"/>
      <c r="B96" s="811"/>
      <c r="C96" s="810"/>
      <c r="D96" s="810"/>
      <c r="E96" s="810"/>
      <c r="F96" s="808"/>
      <c r="G96" s="809"/>
    </row>
    <row r="97" spans="1:7">
      <c r="A97" s="810">
        <v>9</v>
      </c>
      <c r="B97" s="811" t="s">
        <v>1133</v>
      </c>
      <c r="C97" s="810">
        <v>1400</v>
      </c>
      <c r="D97" s="810">
        <v>215</v>
      </c>
      <c r="E97" s="810">
        <v>45</v>
      </c>
      <c r="F97" s="808">
        <f t="shared" ref="F97" si="7">C97*D97*E97*1.25/1000000</f>
        <v>16.931249999999999</v>
      </c>
      <c r="G97" s="809">
        <v>20400</v>
      </c>
    </row>
    <row r="98" spans="1:7">
      <c r="A98" s="810"/>
      <c r="B98" s="811"/>
      <c r="C98" s="810"/>
      <c r="D98" s="810"/>
      <c r="E98" s="810"/>
      <c r="F98" s="808"/>
      <c r="G98" s="809"/>
    </row>
    <row r="99" spans="1:7">
      <c r="A99" s="810"/>
      <c r="B99" s="811"/>
      <c r="C99" s="810"/>
      <c r="D99" s="810"/>
      <c r="E99" s="810"/>
      <c r="F99" s="808"/>
      <c r="G99" s="809"/>
    </row>
    <row r="100" spans="1:7">
      <c r="A100" s="810"/>
      <c r="B100" s="811"/>
      <c r="C100" s="810"/>
      <c r="D100" s="810"/>
      <c r="E100" s="810"/>
      <c r="F100" s="808"/>
      <c r="G100" s="809"/>
    </row>
    <row r="101" spans="1:7">
      <c r="A101" s="810"/>
      <c r="B101" s="811"/>
      <c r="C101" s="810"/>
      <c r="D101" s="810"/>
      <c r="E101" s="810"/>
      <c r="F101" s="808"/>
      <c r="G101" s="809"/>
    </row>
    <row r="102" spans="1:7">
      <c r="A102" s="810"/>
      <c r="B102" s="811"/>
      <c r="C102" s="810"/>
      <c r="D102" s="810"/>
      <c r="E102" s="810"/>
      <c r="F102" s="808"/>
      <c r="G102" s="809"/>
    </row>
  </sheetData>
  <mergeCells count="79">
    <mergeCell ref="E13:G13"/>
    <mergeCell ref="J13:K13"/>
    <mergeCell ref="A5:C5"/>
    <mergeCell ref="A9:F9"/>
    <mergeCell ref="C2:G2"/>
    <mergeCell ref="F10:G10"/>
    <mergeCell ref="E7:K7"/>
    <mergeCell ref="A8:D8"/>
    <mergeCell ref="E8:K8"/>
    <mergeCell ref="J10:K10"/>
    <mergeCell ref="A12:G12"/>
    <mergeCell ref="A47:A48"/>
    <mergeCell ref="B47:B48"/>
    <mergeCell ref="C47:E47"/>
    <mergeCell ref="F47:F48"/>
    <mergeCell ref="G47:G48"/>
    <mergeCell ref="F49:F54"/>
    <mergeCell ref="G49:G54"/>
    <mergeCell ref="A55:A60"/>
    <mergeCell ref="B55:B60"/>
    <mergeCell ref="C55:C60"/>
    <mergeCell ref="D55:D60"/>
    <mergeCell ref="E55:E60"/>
    <mergeCell ref="F55:F60"/>
    <mergeCell ref="G55:G60"/>
    <mergeCell ref="A49:A54"/>
    <mergeCell ref="B49:B54"/>
    <mergeCell ref="C49:C54"/>
    <mergeCell ref="D49:D54"/>
    <mergeCell ref="E49:E54"/>
    <mergeCell ref="F61:F66"/>
    <mergeCell ref="G61:G66"/>
    <mergeCell ref="A67:A72"/>
    <mergeCell ref="B67:B72"/>
    <mergeCell ref="C67:C72"/>
    <mergeCell ref="D67:D72"/>
    <mergeCell ref="E67:E72"/>
    <mergeCell ref="F67:F72"/>
    <mergeCell ref="G67:G72"/>
    <mergeCell ref="A61:A66"/>
    <mergeCell ref="B61:B66"/>
    <mergeCell ref="C61:C66"/>
    <mergeCell ref="D61:D66"/>
    <mergeCell ref="E61:E66"/>
    <mergeCell ref="F73:F78"/>
    <mergeCell ref="G73:G78"/>
    <mergeCell ref="A79:A84"/>
    <mergeCell ref="B79:B84"/>
    <mergeCell ref="C79:C84"/>
    <mergeCell ref="D79:D84"/>
    <mergeCell ref="E79:E84"/>
    <mergeCell ref="F79:F84"/>
    <mergeCell ref="G79:G84"/>
    <mergeCell ref="A73:A78"/>
    <mergeCell ref="B73:B78"/>
    <mergeCell ref="C73:C78"/>
    <mergeCell ref="D73:D78"/>
    <mergeCell ref="E73:E78"/>
    <mergeCell ref="F85:F90"/>
    <mergeCell ref="G85:G90"/>
    <mergeCell ref="A91:A96"/>
    <mergeCell ref="B91:B96"/>
    <mergeCell ref="C91:C96"/>
    <mergeCell ref="D91:D96"/>
    <mergeCell ref="E91:E96"/>
    <mergeCell ref="F91:F96"/>
    <mergeCell ref="G91:G96"/>
    <mergeCell ref="A85:A90"/>
    <mergeCell ref="B85:B90"/>
    <mergeCell ref="C85:C90"/>
    <mergeCell ref="D85:D90"/>
    <mergeCell ref="E85:E90"/>
    <mergeCell ref="F97:F102"/>
    <mergeCell ref="G97:G102"/>
    <mergeCell ref="A97:A102"/>
    <mergeCell ref="B97:B102"/>
    <mergeCell ref="C97:C102"/>
    <mergeCell ref="D97:D102"/>
    <mergeCell ref="E97:E102"/>
  </mergeCells>
  <hyperlinks>
    <hyperlink ref="F10" r:id="rId1" xr:uid="{00000000-0004-0000-0400-000000000000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59999389629810485"/>
  </sheetPr>
  <dimension ref="A1:K87"/>
  <sheetViews>
    <sheetView workbookViewId="0">
      <selection activeCell="E8" sqref="A8:K9"/>
    </sheetView>
  </sheetViews>
  <sheetFormatPr defaultRowHeight="12.75"/>
  <cols>
    <col min="1" max="1" width="4" customWidth="1"/>
    <col min="2" max="2" width="38" customWidth="1"/>
    <col min="3" max="3" width="7" customWidth="1"/>
    <col min="4" max="4" width="7.140625" customWidth="1"/>
    <col min="5" max="6" width="7.28515625" customWidth="1"/>
    <col min="7" max="7" width="8.140625" customWidth="1"/>
    <col min="8" max="8" width="9" customWidth="1"/>
    <col min="9" max="9" width="10.5703125" customWidth="1"/>
  </cols>
  <sheetData>
    <row r="1" spans="1:1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>
      <c r="A2" s="226"/>
      <c r="B2" s="226"/>
      <c r="C2" s="829" t="s">
        <v>1102</v>
      </c>
      <c r="D2" s="830"/>
      <c r="E2" s="830"/>
      <c r="F2" s="830"/>
      <c r="G2" s="830"/>
      <c r="H2" s="831"/>
      <c r="I2" s="831"/>
      <c r="J2" s="233"/>
      <c r="K2" s="233"/>
    </row>
    <row r="3" spans="1:11" ht="15">
      <c r="A3" s="226"/>
      <c r="B3" s="226"/>
      <c r="C3" s="226"/>
      <c r="D3" s="234"/>
      <c r="E3" s="234"/>
      <c r="F3" s="234"/>
      <c r="G3" s="234"/>
      <c r="H3" s="234"/>
      <c r="I3" s="234"/>
      <c r="J3" s="234"/>
      <c r="K3" s="234"/>
    </row>
    <row r="4" spans="1:11" ht="15">
      <c r="A4" s="226"/>
      <c r="B4" s="226"/>
      <c r="C4" s="226"/>
      <c r="D4" s="234"/>
      <c r="E4" s="234"/>
      <c r="F4" s="234"/>
      <c r="G4" s="234"/>
      <c r="H4" s="234"/>
      <c r="I4" s="234"/>
      <c r="J4" s="234"/>
      <c r="K4" s="234"/>
    </row>
    <row r="5" spans="1:11" ht="18.75">
      <c r="A5" s="814">
        <v>44970</v>
      </c>
      <c r="B5" s="815"/>
      <c r="C5" s="815"/>
      <c r="D5" s="234"/>
      <c r="E5" s="234"/>
      <c r="F5" s="234"/>
      <c r="G5" s="234"/>
      <c r="H5" s="234"/>
      <c r="I5" s="234"/>
      <c r="J5" s="234"/>
      <c r="K5" s="234"/>
    </row>
    <row r="6" spans="1:11" ht="15">
      <c r="A6" s="226"/>
      <c r="B6" s="226"/>
      <c r="C6" s="226"/>
      <c r="D6" s="234"/>
      <c r="E6" s="234"/>
      <c r="F6" s="234"/>
      <c r="G6" s="234"/>
      <c r="H6" s="234"/>
      <c r="I6" s="234"/>
      <c r="J6" s="234"/>
      <c r="K6" s="234"/>
    </row>
    <row r="7" spans="1:11" ht="18.75">
      <c r="A7" s="49" t="s">
        <v>524</v>
      </c>
      <c r="B7" s="226"/>
      <c r="C7" s="226"/>
      <c r="D7" s="226"/>
      <c r="E7" s="459"/>
      <c r="F7" s="459"/>
      <c r="G7" s="459"/>
      <c r="H7" s="459"/>
      <c r="I7" s="459"/>
      <c r="J7" s="459"/>
      <c r="K7" s="459"/>
    </row>
    <row r="8" spans="1:11" ht="15">
      <c r="A8" s="465" t="s">
        <v>333</v>
      </c>
      <c r="B8" s="466"/>
      <c r="C8" s="466"/>
      <c r="D8" s="466"/>
      <c r="E8" s="460"/>
      <c r="F8" s="461"/>
      <c r="G8" s="461"/>
      <c r="H8" s="461"/>
      <c r="I8" s="461"/>
      <c r="J8" s="461"/>
      <c r="K8" s="461"/>
    </row>
    <row r="9" spans="1:11" ht="15.75">
      <c r="A9" s="816" t="s">
        <v>559</v>
      </c>
      <c r="B9" s="817"/>
      <c r="C9" s="817"/>
      <c r="D9" s="817"/>
      <c r="E9" s="817"/>
      <c r="F9" s="817"/>
      <c r="G9" s="226"/>
      <c r="H9" s="226"/>
      <c r="I9" s="226"/>
      <c r="J9" s="235"/>
      <c r="K9" s="235"/>
    </row>
    <row r="10" spans="1:11" ht="15.75">
      <c r="A10" s="228" t="s">
        <v>774</v>
      </c>
      <c r="B10" s="229"/>
      <c r="C10" s="229"/>
      <c r="D10" s="229"/>
      <c r="E10" s="226"/>
      <c r="F10" s="470"/>
      <c r="G10" s="471"/>
      <c r="H10" s="470" t="s">
        <v>0</v>
      </c>
      <c r="I10" s="471"/>
      <c r="J10" s="820"/>
      <c r="K10" s="821"/>
    </row>
    <row r="11" spans="1:11" s="393" customFormat="1" ht="15.75">
      <c r="A11" s="394"/>
      <c r="B11" s="229"/>
      <c r="C11" s="229"/>
      <c r="D11" s="229"/>
      <c r="F11" s="391"/>
      <c r="G11" s="392"/>
      <c r="H11" s="391"/>
      <c r="I11" s="392"/>
      <c r="J11" s="395"/>
      <c r="K11" s="396"/>
    </row>
    <row r="12" spans="1:11" s="393" customFormat="1" ht="12.75" customHeight="1">
      <c r="A12" s="475" t="s">
        <v>1291</v>
      </c>
      <c r="B12" s="817"/>
      <c r="C12" s="817"/>
      <c r="D12" s="817"/>
      <c r="E12" s="817"/>
      <c r="F12" s="817"/>
      <c r="G12" s="817"/>
      <c r="H12" s="817"/>
      <c r="I12" s="817"/>
      <c r="J12" s="399"/>
      <c r="K12" s="399"/>
    </row>
    <row r="13" spans="1:11" ht="14.25">
      <c r="A13" s="226"/>
      <c r="B13" s="226"/>
      <c r="C13" s="226"/>
      <c r="D13" s="226"/>
      <c r="E13" s="652"/>
      <c r="F13" s="652"/>
      <c r="G13" s="652"/>
      <c r="H13" s="108"/>
      <c r="I13" s="108"/>
      <c r="J13" s="653"/>
      <c r="K13" s="654"/>
    </row>
    <row r="14" spans="1:11" ht="18.75" customHeight="1">
      <c r="A14" s="810" t="s">
        <v>807</v>
      </c>
      <c r="B14" s="811" t="s">
        <v>813</v>
      </c>
      <c r="C14" s="810" t="s">
        <v>828</v>
      </c>
      <c r="D14" s="810"/>
      <c r="E14" s="810"/>
      <c r="F14" s="822" t="s">
        <v>816</v>
      </c>
      <c r="G14" s="824" t="s">
        <v>817</v>
      </c>
      <c r="H14" s="826" t="s">
        <v>814</v>
      </c>
      <c r="I14" s="827" t="s">
        <v>809</v>
      </c>
    </row>
    <row r="15" spans="1:11" ht="16.5" customHeight="1">
      <c r="A15" s="810"/>
      <c r="B15" s="811"/>
      <c r="C15" s="265" t="s">
        <v>810</v>
      </c>
      <c r="D15" s="265" t="s">
        <v>811</v>
      </c>
      <c r="E15" s="265" t="s">
        <v>812</v>
      </c>
      <c r="F15" s="823"/>
      <c r="G15" s="825"/>
      <c r="H15" s="826"/>
      <c r="I15" s="827"/>
    </row>
    <row r="16" spans="1:11">
      <c r="A16" s="810">
        <v>1</v>
      </c>
      <c r="B16" s="811" t="s">
        <v>1079</v>
      </c>
      <c r="C16" s="810">
        <v>300</v>
      </c>
      <c r="D16" s="810">
        <v>130</v>
      </c>
      <c r="E16" s="810">
        <v>40</v>
      </c>
      <c r="F16" s="822" t="s">
        <v>818</v>
      </c>
      <c r="G16" s="822" t="s">
        <v>819</v>
      </c>
      <c r="H16" s="808">
        <f>C16*D16*E16*1.25/1000000</f>
        <v>1.95</v>
      </c>
      <c r="I16" s="809">
        <v>2900</v>
      </c>
    </row>
    <row r="17" spans="1:9">
      <c r="A17" s="810"/>
      <c r="B17" s="811"/>
      <c r="C17" s="810"/>
      <c r="D17" s="810"/>
      <c r="E17" s="810"/>
      <c r="F17" s="828"/>
      <c r="G17" s="828"/>
      <c r="H17" s="808"/>
      <c r="I17" s="809"/>
    </row>
    <row r="18" spans="1:9">
      <c r="A18" s="810"/>
      <c r="B18" s="811"/>
      <c r="C18" s="810"/>
      <c r="D18" s="810"/>
      <c r="E18" s="810"/>
      <c r="F18" s="828"/>
      <c r="G18" s="828"/>
      <c r="H18" s="808"/>
      <c r="I18" s="809"/>
    </row>
    <row r="19" spans="1:9">
      <c r="A19" s="810"/>
      <c r="B19" s="811"/>
      <c r="C19" s="810"/>
      <c r="D19" s="810"/>
      <c r="E19" s="810"/>
      <c r="F19" s="828"/>
      <c r="G19" s="828"/>
      <c r="H19" s="808"/>
      <c r="I19" s="809"/>
    </row>
    <row r="20" spans="1:9">
      <c r="A20" s="810"/>
      <c r="B20" s="811"/>
      <c r="C20" s="810"/>
      <c r="D20" s="810"/>
      <c r="E20" s="810"/>
      <c r="F20" s="828"/>
      <c r="G20" s="828"/>
      <c r="H20" s="808"/>
      <c r="I20" s="809"/>
    </row>
    <row r="21" spans="1:9">
      <c r="A21" s="810"/>
      <c r="B21" s="811"/>
      <c r="C21" s="810"/>
      <c r="D21" s="810"/>
      <c r="E21" s="810"/>
      <c r="F21" s="823"/>
      <c r="G21" s="823"/>
      <c r="H21" s="808"/>
      <c r="I21" s="809"/>
    </row>
    <row r="22" spans="1:9">
      <c r="A22" s="810">
        <v>2</v>
      </c>
      <c r="B22" s="811" t="s">
        <v>1080</v>
      </c>
      <c r="C22" s="810">
        <v>260</v>
      </c>
      <c r="D22" s="810">
        <v>130</v>
      </c>
      <c r="E22" s="810">
        <v>40</v>
      </c>
      <c r="F22" s="822" t="s">
        <v>818</v>
      </c>
      <c r="G22" s="822" t="s">
        <v>820</v>
      </c>
      <c r="H22" s="808">
        <f t="shared" ref="H22" si="0">C22*D22*E22*1.25/1000000</f>
        <v>1.69</v>
      </c>
      <c r="I22" s="809">
        <v>2500</v>
      </c>
    </row>
    <row r="23" spans="1:9">
      <c r="A23" s="810"/>
      <c r="B23" s="811"/>
      <c r="C23" s="810"/>
      <c r="D23" s="810"/>
      <c r="E23" s="810"/>
      <c r="F23" s="828"/>
      <c r="G23" s="828"/>
      <c r="H23" s="808"/>
      <c r="I23" s="809"/>
    </row>
    <row r="24" spans="1:9">
      <c r="A24" s="810"/>
      <c r="B24" s="811"/>
      <c r="C24" s="810"/>
      <c r="D24" s="810"/>
      <c r="E24" s="810"/>
      <c r="F24" s="828"/>
      <c r="G24" s="828"/>
      <c r="H24" s="808"/>
      <c r="I24" s="809"/>
    </row>
    <row r="25" spans="1:9">
      <c r="A25" s="810"/>
      <c r="B25" s="811"/>
      <c r="C25" s="810"/>
      <c r="D25" s="810"/>
      <c r="E25" s="810"/>
      <c r="F25" s="828"/>
      <c r="G25" s="828"/>
      <c r="H25" s="808"/>
      <c r="I25" s="809"/>
    </row>
    <row r="26" spans="1:9">
      <c r="A26" s="810"/>
      <c r="B26" s="811"/>
      <c r="C26" s="810"/>
      <c r="D26" s="810"/>
      <c r="E26" s="810"/>
      <c r="F26" s="828"/>
      <c r="G26" s="828"/>
      <c r="H26" s="808"/>
      <c r="I26" s="809"/>
    </row>
    <row r="27" spans="1:9">
      <c r="A27" s="810"/>
      <c r="B27" s="811"/>
      <c r="C27" s="810"/>
      <c r="D27" s="810"/>
      <c r="E27" s="810"/>
      <c r="F27" s="823"/>
      <c r="G27" s="823"/>
      <c r="H27" s="808"/>
      <c r="I27" s="809"/>
    </row>
    <row r="28" spans="1:9">
      <c r="A28" s="810">
        <v>3</v>
      </c>
      <c r="B28" s="811" t="s">
        <v>1081</v>
      </c>
      <c r="C28" s="810">
        <v>250</v>
      </c>
      <c r="D28" s="810">
        <v>90</v>
      </c>
      <c r="E28" s="810">
        <v>35</v>
      </c>
      <c r="F28" s="822" t="s">
        <v>821</v>
      </c>
      <c r="G28" s="822">
        <v>160</v>
      </c>
      <c r="H28" s="808">
        <f t="shared" ref="H28" si="1">C28*D28*E28*1.25/1000000</f>
        <v>0.984375</v>
      </c>
      <c r="I28" s="809">
        <v>1700</v>
      </c>
    </row>
    <row r="29" spans="1:9">
      <c r="A29" s="810"/>
      <c r="B29" s="811"/>
      <c r="C29" s="810"/>
      <c r="D29" s="810"/>
      <c r="E29" s="810"/>
      <c r="F29" s="828"/>
      <c r="G29" s="828"/>
      <c r="H29" s="808"/>
      <c r="I29" s="809"/>
    </row>
    <row r="30" spans="1:9">
      <c r="A30" s="810"/>
      <c r="B30" s="811"/>
      <c r="C30" s="810"/>
      <c r="D30" s="810"/>
      <c r="E30" s="810"/>
      <c r="F30" s="828"/>
      <c r="G30" s="828"/>
      <c r="H30" s="808"/>
      <c r="I30" s="809"/>
    </row>
    <row r="31" spans="1:9">
      <c r="A31" s="810"/>
      <c r="B31" s="811"/>
      <c r="C31" s="810"/>
      <c r="D31" s="810"/>
      <c r="E31" s="810"/>
      <c r="F31" s="828"/>
      <c r="G31" s="828"/>
      <c r="H31" s="808"/>
      <c r="I31" s="809"/>
    </row>
    <row r="32" spans="1:9">
      <c r="A32" s="810"/>
      <c r="B32" s="811"/>
      <c r="C32" s="810"/>
      <c r="D32" s="810"/>
      <c r="E32" s="810"/>
      <c r="F32" s="828"/>
      <c r="G32" s="828"/>
      <c r="H32" s="808"/>
      <c r="I32" s="809"/>
    </row>
    <row r="33" spans="1:9">
      <c r="A33" s="810"/>
      <c r="B33" s="811"/>
      <c r="C33" s="810"/>
      <c r="D33" s="810"/>
      <c r="E33" s="810"/>
      <c r="F33" s="823"/>
      <c r="G33" s="823"/>
      <c r="H33" s="808"/>
      <c r="I33" s="809"/>
    </row>
    <row r="34" spans="1:9">
      <c r="A34" s="810">
        <v>4</v>
      </c>
      <c r="B34" s="811" t="s">
        <v>1082</v>
      </c>
      <c r="C34" s="810">
        <v>400</v>
      </c>
      <c r="D34" s="810">
        <v>137</v>
      </c>
      <c r="E34" s="810">
        <v>58</v>
      </c>
      <c r="F34" s="822" t="s">
        <v>818</v>
      </c>
      <c r="G34" s="822" t="s">
        <v>822</v>
      </c>
      <c r="H34" s="808">
        <f t="shared" ref="H34" si="2">C34*D34*E34*1.25/1000000</f>
        <v>3.9729999999999999</v>
      </c>
      <c r="I34" s="809">
        <v>5200</v>
      </c>
    </row>
    <row r="35" spans="1:9">
      <c r="A35" s="810"/>
      <c r="B35" s="811"/>
      <c r="C35" s="810"/>
      <c r="D35" s="810"/>
      <c r="E35" s="810"/>
      <c r="F35" s="828"/>
      <c r="G35" s="828"/>
      <c r="H35" s="808"/>
      <c r="I35" s="809"/>
    </row>
    <row r="36" spans="1:9">
      <c r="A36" s="810"/>
      <c r="B36" s="811"/>
      <c r="C36" s="810"/>
      <c r="D36" s="810"/>
      <c r="E36" s="810"/>
      <c r="F36" s="828"/>
      <c r="G36" s="828"/>
      <c r="H36" s="808"/>
      <c r="I36" s="809"/>
    </row>
    <row r="37" spans="1:9">
      <c r="A37" s="810"/>
      <c r="B37" s="811"/>
      <c r="C37" s="810"/>
      <c r="D37" s="810"/>
      <c r="E37" s="810"/>
      <c r="F37" s="828"/>
      <c r="G37" s="828"/>
      <c r="H37" s="808"/>
      <c r="I37" s="809"/>
    </row>
    <row r="38" spans="1:9">
      <c r="A38" s="810"/>
      <c r="B38" s="811"/>
      <c r="C38" s="810"/>
      <c r="D38" s="810"/>
      <c r="E38" s="810"/>
      <c r="F38" s="828"/>
      <c r="G38" s="828"/>
      <c r="H38" s="808"/>
      <c r="I38" s="809"/>
    </row>
    <row r="39" spans="1:9">
      <c r="A39" s="810"/>
      <c r="B39" s="811"/>
      <c r="C39" s="810"/>
      <c r="D39" s="810"/>
      <c r="E39" s="810"/>
      <c r="F39" s="823"/>
      <c r="G39" s="823"/>
      <c r="H39" s="808"/>
      <c r="I39" s="809"/>
    </row>
    <row r="40" spans="1:9">
      <c r="A40" s="810">
        <v>5</v>
      </c>
      <c r="B40" s="811" t="s">
        <v>1083</v>
      </c>
      <c r="C40" s="810">
        <v>320</v>
      </c>
      <c r="D40" s="810">
        <v>134</v>
      </c>
      <c r="E40" s="810">
        <v>45</v>
      </c>
      <c r="F40" s="822" t="s">
        <v>818</v>
      </c>
      <c r="G40" s="822" t="s">
        <v>823</v>
      </c>
      <c r="H40" s="808">
        <f t="shared" ref="H40" si="3">C40*D40*E40*1.25/1000000</f>
        <v>2.4119999999999999</v>
      </c>
      <c r="I40" s="809">
        <v>3400</v>
      </c>
    </row>
    <row r="41" spans="1:9">
      <c r="A41" s="810"/>
      <c r="B41" s="811"/>
      <c r="C41" s="810"/>
      <c r="D41" s="810"/>
      <c r="E41" s="810"/>
      <c r="F41" s="828"/>
      <c r="G41" s="828"/>
      <c r="H41" s="808"/>
      <c r="I41" s="809"/>
    </row>
    <row r="42" spans="1:9">
      <c r="A42" s="810"/>
      <c r="B42" s="811"/>
      <c r="C42" s="810"/>
      <c r="D42" s="810"/>
      <c r="E42" s="810"/>
      <c r="F42" s="828"/>
      <c r="G42" s="828"/>
      <c r="H42" s="808"/>
      <c r="I42" s="809"/>
    </row>
    <row r="43" spans="1:9">
      <c r="A43" s="810"/>
      <c r="B43" s="811"/>
      <c r="C43" s="810"/>
      <c r="D43" s="810"/>
      <c r="E43" s="810"/>
      <c r="F43" s="828"/>
      <c r="G43" s="828"/>
      <c r="H43" s="808"/>
      <c r="I43" s="809"/>
    </row>
    <row r="44" spans="1:9">
      <c r="A44" s="810"/>
      <c r="B44" s="811"/>
      <c r="C44" s="810"/>
      <c r="D44" s="810"/>
      <c r="E44" s="810"/>
      <c r="F44" s="828"/>
      <c r="G44" s="828"/>
      <c r="H44" s="808"/>
      <c r="I44" s="809"/>
    </row>
    <row r="45" spans="1:9">
      <c r="A45" s="810"/>
      <c r="B45" s="811"/>
      <c r="C45" s="810"/>
      <c r="D45" s="810"/>
      <c r="E45" s="810"/>
      <c r="F45" s="823"/>
      <c r="G45" s="823"/>
      <c r="H45" s="808"/>
      <c r="I45" s="809"/>
    </row>
    <row r="46" spans="1:9">
      <c r="A46" s="810">
        <v>6</v>
      </c>
      <c r="B46" s="811" t="s">
        <v>1084</v>
      </c>
      <c r="C46" s="810">
        <v>200</v>
      </c>
      <c r="D46" s="810">
        <v>75</v>
      </c>
      <c r="E46" s="810">
        <v>35</v>
      </c>
      <c r="F46" s="822" t="s">
        <v>824</v>
      </c>
      <c r="G46" s="822">
        <v>65</v>
      </c>
      <c r="H46" s="808">
        <f t="shared" ref="H46" si="4">C46*D46*E46*1.25/1000000</f>
        <v>0.65625</v>
      </c>
      <c r="I46" s="809">
        <v>1300</v>
      </c>
    </row>
    <row r="47" spans="1:9">
      <c r="A47" s="810"/>
      <c r="B47" s="811"/>
      <c r="C47" s="810"/>
      <c r="D47" s="810"/>
      <c r="E47" s="810"/>
      <c r="F47" s="828"/>
      <c r="G47" s="828"/>
      <c r="H47" s="808"/>
      <c r="I47" s="809"/>
    </row>
    <row r="48" spans="1:9">
      <c r="A48" s="810"/>
      <c r="B48" s="811"/>
      <c r="C48" s="810"/>
      <c r="D48" s="810"/>
      <c r="E48" s="810"/>
      <c r="F48" s="828"/>
      <c r="G48" s="828"/>
      <c r="H48" s="808"/>
      <c r="I48" s="809"/>
    </row>
    <row r="49" spans="1:9">
      <c r="A49" s="810"/>
      <c r="B49" s="811"/>
      <c r="C49" s="810"/>
      <c r="D49" s="810"/>
      <c r="E49" s="810"/>
      <c r="F49" s="828"/>
      <c r="G49" s="828"/>
      <c r="H49" s="808"/>
      <c r="I49" s="809"/>
    </row>
    <row r="50" spans="1:9">
      <c r="A50" s="810"/>
      <c r="B50" s="811"/>
      <c r="C50" s="810"/>
      <c r="D50" s="810"/>
      <c r="E50" s="810"/>
      <c r="F50" s="828"/>
      <c r="G50" s="828"/>
      <c r="H50" s="808"/>
      <c r="I50" s="809"/>
    </row>
    <row r="51" spans="1:9">
      <c r="A51" s="810"/>
      <c r="B51" s="811"/>
      <c r="C51" s="810"/>
      <c r="D51" s="810"/>
      <c r="E51" s="810"/>
      <c r="F51" s="823"/>
      <c r="G51" s="823"/>
      <c r="H51" s="808"/>
      <c r="I51" s="809"/>
    </row>
    <row r="52" spans="1:9">
      <c r="A52" s="810">
        <v>7</v>
      </c>
      <c r="B52" s="811" t="s">
        <v>1085</v>
      </c>
      <c r="C52" s="810">
        <v>320</v>
      </c>
      <c r="D52" s="810">
        <v>136</v>
      </c>
      <c r="E52" s="810">
        <v>30</v>
      </c>
      <c r="F52" s="822" t="s">
        <v>332</v>
      </c>
      <c r="G52" s="822" t="s">
        <v>825</v>
      </c>
      <c r="H52" s="808">
        <f t="shared" ref="H52" si="5">C52*D52*E52*1.25/1000000</f>
        <v>1.6319999999999999</v>
      </c>
      <c r="I52" s="809">
        <v>2450</v>
      </c>
    </row>
    <row r="53" spans="1:9">
      <c r="A53" s="810"/>
      <c r="B53" s="811"/>
      <c r="C53" s="810"/>
      <c r="D53" s="810"/>
      <c r="E53" s="810"/>
      <c r="F53" s="828"/>
      <c r="G53" s="828"/>
      <c r="H53" s="808"/>
      <c r="I53" s="809"/>
    </row>
    <row r="54" spans="1:9">
      <c r="A54" s="810"/>
      <c r="B54" s="811"/>
      <c r="C54" s="810"/>
      <c r="D54" s="810"/>
      <c r="E54" s="810"/>
      <c r="F54" s="828"/>
      <c r="G54" s="828"/>
      <c r="H54" s="808"/>
      <c r="I54" s="809"/>
    </row>
    <row r="55" spans="1:9">
      <c r="A55" s="810"/>
      <c r="B55" s="811"/>
      <c r="C55" s="810"/>
      <c r="D55" s="810"/>
      <c r="E55" s="810"/>
      <c r="F55" s="828"/>
      <c r="G55" s="828"/>
      <c r="H55" s="808"/>
      <c r="I55" s="809"/>
    </row>
    <row r="56" spans="1:9">
      <c r="A56" s="810"/>
      <c r="B56" s="811"/>
      <c r="C56" s="810"/>
      <c r="D56" s="810"/>
      <c r="E56" s="810"/>
      <c r="F56" s="828"/>
      <c r="G56" s="828"/>
      <c r="H56" s="808"/>
      <c r="I56" s="809"/>
    </row>
    <row r="57" spans="1:9">
      <c r="A57" s="810"/>
      <c r="B57" s="811"/>
      <c r="C57" s="810"/>
      <c r="D57" s="810"/>
      <c r="E57" s="810"/>
      <c r="F57" s="823"/>
      <c r="G57" s="823"/>
      <c r="H57" s="808"/>
      <c r="I57" s="809"/>
    </row>
    <row r="58" spans="1:9">
      <c r="A58" s="810">
        <v>8</v>
      </c>
      <c r="B58" s="811" t="s">
        <v>1086</v>
      </c>
      <c r="C58" s="810">
        <v>260</v>
      </c>
      <c r="D58" s="810">
        <v>130</v>
      </c>
      <c r="E58" s="810">
        <v>40</v>
      </c>
      <c r="F58" s="822" t="s">
        <v>818</v>
      </c>
      <c r="G58" s="822" t="s">
        <v>820</v>
      </c>
      <c r="H58" s="808">
        <f t="shared" ref="H58" si="6">C58*D58*E58*1.25/1000000</f>
        <v>1.69</v>
      </c>
      <c r="I58" s="809">
        <v>2500</v>
      </c>
    </row>
    <row r="59" spans="1:9">
      <c r="A59" s="810"/>
      <c r="B59" s="811"/>
      <c r="C59" s="810"/>
      <c r="D59" s="810"/>
      <c r="E59" s="810"/>
      <c r="F59" s="828"/>
      <c r="G59" s="828"/>
      <c r="H59" s="808"/>
      <c r="I59" s="809"/>
    </row>
    <row r="60" spans="1:9">
      <c r="A60" s="810"/>
      <c r="B60" s="811"/>
      <c r="C60" s="810"/>
      <c r="D60" s="810"/>
      <c r="E60" s="810"/>
      <c r="F60" s="828"/>
      <c r="G60" s="828"/>
      <c r="H60" s="808"/>
      <c r="I60" s="809"/>
    </row>
    <row r="61" spans="1:9">
      <c r="A61" s="810"/>
      <c r="B61" s="811"/>
      <c r="C61" s="810"/>
      <c r="D61" s="810"/>
      <c r="E61" s="810"/>
      <c r="F61" s="828"/>
      <c r="G61" s="828"/>
      <c r="H61" s="808"/>
      <c r="I61" s="809"/>
    </row>
    <row r="62" spans="1:9">
      <c r="A62" s="810"/>
      <c r="B62" s="811"/>
      <c r="C62" s="810"/>
      <c r="D62" s="810"/>
      <c r="E62" s="810"/>
      <c r="F62" s="828"/>
      <c r="G62" s="828"/>
      <c r="H62" s="808"/>
      <c r="I62" s="809"/>
    </row>
    <row r="63" spans="1:9">
      <c r="A63" s="810"/>
      <c r="B63" s="811"/>
      <c r="C63" s="810"/>
      <c r="D63" s="810"/>
      <c r="E63" s="810"/>
      <c r="F63" s="823"/>
      <c r="G63" s="823"/>
      <c r="H63" s="808"/>
      <c r="I63" s="809"/>
    </row>
    <row r="64" spans="1:9">
      <c r="A64" s="810">
        <v>9</v>
      </c>
      <c r="B64" s="811" t="s">
        <v>1087</v>
      </c>
      <c r="C64" s="810">
        <v>300</v>
      </c>
      <c r="D64" s="810">
        <v>130</v>
      </c>
      <c r="E64" s="810">
        <v>40</v>
      </c>
      <c r="F64" s="822" t="s">
        <v>818</v>
      </c>
      <c r="G64" s="822" t="s">
        <v>819</v>
      </c>
      <c r="H64" s="808">
        <f t="shared" ref="H64" si="7">C64*D64*E64*1.25/1000000</f>
        <v>1.95</v>
      </c>
      <c r="I64" s="809">
        <v>2800</v>
      </c>
    </row>
    <row r="65" spans="1:9">
      <c r="A65" s="810"/>
      <c r="B65" s="811"/>
      <c r="C65" s="810"/>
      <c r="D65" s="810"/>
      <c r="E65" s="810"/>
      <c r="F65" s="828"/>
      <c r="G65" s="828"/>
      <c r="H65" s="808"/>
      <c r="I65" s="809"/>
    </row>
    <row r="66" spans="1:9">
      <c r="A66" s="810"/>
      <c r="B66" s="811"/>
      <c r="C66" s="810"/>
      <c r="D66" s="810"/>
      <c r="E66" s="810"/>
      <c r="F66" s="828"/>
      <c r="G66" s="828"/>
      <c r="H66" s="808"/>
      <c r="I66" s="809"/>
    </row>
    <row r="67" spans="1:9">
      <c r="A67" s="810"/>
      <c r="B67" s="811"/>
      <c r="C67" s="810"/>
      <c r="D67" s="810"/>
      <c r="E67" s="810"/>
      <c r="F67" s="828"/>
      <c r="G67" s="828"/>
      <c r="H67" s="808"/>
      <c r="I67" s="809"/>
    </row>
    <row r="68" spans="1:9">
      <c r="A68" s="810"/>
      <c r="B68" s="811"/>
      <c r="C68" s="810"/>
      <c r="D68" s="810"/>
      <c r="E68" s="810"/>
      <c r="F68" s="828"/>
      <c r="G68" s="828"/>
      <c r="H68" s="808"/>
      <c r="I68" s="809"/>
    </row>
    <row r="69" spans="1:9">
      <c r="A69" s="810"/>
      <c r="B69" s="811"/>
      <c r="C69" s="810"/>
      <c r="D69" s="810"/>
      <c r="E69" s="810"/>
      <c r="F69" s="823"/>
      <c r="G69" s="823"/>
      <c r="H69" s="808"/>
      <c r="I69" s="809"/>
    </row>
    <row r="70" spans="1:9">
      <c r="A70" s="810">
        <v>10</v>
      </c>
      <c r="B70" s="811" t="s">
        <v>1088</v>
      </c>
      <c r="C70" s="810">
        <v>350</v>
      </c>
      <c r="D70" s="810">
        <v>135</v>
      </c>
      <c r="E70" s="810">
        <v>60</v>
      </c>
      <c r="F70" s="822"/>
      <c r="G70" s="822"/>
      <c r="H70" s="808">
        <f t="shared" ref="H70" si="8">C70*D70*E70*1.25/1000000</f>
        <v>3.5437500000000002</v>
      </c>
      <c r="I70" s="809">
        <v>4700</v>
      </c>
    </row>
    <row r="71" spans="1:9">
      <c r="A71" s="810"/>
      <c r="B71" s="811"/>
      <c r="C71" s="810"/>
      <c r="D71" s="810"/>
      <c r="E71" s="810"/>
      <c r="F71" s="828"/>
      <c r="G71" s="828"/>
      <c r="H71" s="808"/>
      <c r="I71" s="809"/>
    </row>
    <row r="72" spans="1:9">
      <c r="A72" s="810"/>
      <c r="B72" s="811"/>
      <c r="C72" s="810"/>
      <c r="D72" s="810"/>
      <c r="E72" s="810"/>
      <c r="F72" s="828"/>
      <c r="G72" s="828"/>
      <c r="H72" s="808"/>
      <c r="I72" s="809"/>
    </row>
    <row r="73" spans="1:9">
      <c r="A73" s="810"/>
      <c r="B73" s="811"/>
      <c r="C73" s="810"/>
      <c r="D73" s="810"/>
      <c r="E73" s="810"/>
      <c r="F73" s="828"/>
      <c r="G73" s="828"/>
      <c r="H73" s="808"/>
      <c r="I73" s="809"/>
    </row>
    <row r="74" spans="1:9">
      <c r="A74" s="810"/>
      <c r="B74" s="811"/>
      <c r="C74" s="810"/>
      <c r="D74" s="810"/>
      <c r="E74" s="810"/>
      <c r="F74" s="828"/>
      <c r="G74" s="828"/>
      <c r="H74" s="808"/>
      <c r="I74" s="809"/>
    </row>
    <row r="75" spans="1:9">
      <c r="A75" s="810"/>
      <c r="B75" s="811"/>
      <c r="C75" s="810"/>
      <c r="D75" s="810"/>
      <c r="E75" s="810"/>
      <c r="F75" s="823"/>
      <c r="G75" s="823"/>
      <c r="H75" s="808"/>
      <c r="I75" s="809"/>
    </row>
    <row r="76" spans="1:9">
      <c r="A76" s="810">
        <v>11</v>
      </c>
      <c r="B76" s="811" t="s">
        <v>1089</v>
      </c>
      <c r="C76" s="810">
        <v>360</v>
      </c>
      <c r="D76" s="810">
        <v>140</v>
      </c>
      <c r="E76" s="810">
        <v>70</v>
      </c>
      <c r="F76" s="822" t="s">
        <v>821</v>
      </c>
      <c r="G76" s="822" t="s">
        <v>826</v>
      </c>
      <c r="H76" s="808">
        <f t="shared" ref="H76" si="9">C76*D76*E76*1.25/1000000</f>
        <v>4.41</v>
      </c>
      <c r="I76" s="809">
        <v>5700</v>
      </c>
    </row>
    <row r="77" spans="1:9">
      <c r="A77" s="810"/>
      <c r="B77" s="811"/>
      <c r="C77" s="810"/>
      <c r="D77" s="810"/>
      <c r="E77" s="810"/>
      <c r="F77" s="828"/>
      <c r="G77" s="828"/>
      <c r="H77" s="808"/>
      <c r="I77" s="809"/>
    </row>
    <row r="78" spans="1:9">
      <c r="A78" s="810"/>
      <c r="B78" s="811"/>
      <c r="C78" s="810"/>
      <c r="D78" s="810"/>
      <c r="E78" s="810"/>
      <c r="F78" s="828"/>
      <c r="G78" s="828"/>
      <c r="H78" s="808"/>
      <c r="I78" s="809"/>
    </row>
    <row r="79" spans="1:9">
      <c r="A79" s="810"/>
      <c r="B79" s="811"/>
      <c r="C79" s="810"/>
      <c r="D79" s="810"/>
      <c r="E79" s="810"/>
      <c r="F79" s="828"/>
      <c r="G79" s="828"/>
      <c r="H79" s="808"/>
      <c r="I79" s="809"/>
    </row>
    <row r="80" spans="1:9">
      <c r="A80" s="810"/>
      <c r="B80" s="811"/>
      <c r="C80" s="810"/>
      <c r="D80" s="810"/>
      <c r="E80" s="810"/>
      <c r="F80" s="828"/>
      <c r="G80" s="828"/>
      <c r="H80" s="808"/>
      <c r="I80" s="809"/>
    </row>
    <row r="81" spans="1:9">
      <c r="A81" s="810"/>
      <c r="B81" s="811"/>
      <c r="C81" s="810"/>
      <c r="D81" s="810"/>
      <c r="E81" s="810"/>
      <c r="F81" s="823"/>
      <c r="G81" s="823"/>
      <c r="H81" s="808"/>
      <c r="I81" s="809"/>
    </row>
    <row r="82" spans="1:9">
      <c r="A82" s="810">
        <v>12</v>
      </c>
      <c r="B82" s="811" t="s">
        <v>1090</v>
      </c>
      <c r="C82" s="810">
        <v>350</v>
      </c>
      <c r="D82" s="810">
        <v>140</v>
      </c>
      <c r="E82" s="810">
        <v>40</v>
      </c>
      <c r="F82" s="822"/>
      <c r="G82" s="822" t="s">
        <v>827</v>
      </c>
      <c r="H82" s="808">
        <f t="shared" ref="H82" si="10">C82*D82*E82*1.25/1000000</f>
        <v>2.4500000000000002</v>
      </c>
      <c r="I82" s="809">
        <v>3400</v>
      </c>
    </row>
    <row r="83" spans="1:9">
      <c r="A83" s="810"/>
      <c r="B83" s="811"/>
      <c r="C83" s="810"/>
      <c r="D83" s="810"/>
      <c r="E83" s="810"/>
      <c r="F83" s="828"/>
      <c r="G83" s="828"/>
      <c r="H83" s="808"/>
      <c r="I83" s="809"/>
    </row>
    <row r="84" spans="1:9">
      <c r="A84" s="810"/>
      <c r="B84" s="811"/>
      <c r="C84" s="810"/>
      <c r="D84" s="810"/>
      <c r="E84" s="810"/>
      <c r="F84" s="828"/>
      <c r="G84" s="828"/>
      <c r="H84" s="808"/>
      <c r="I84" s="809"/>
    </row>
    <row r="85" spans="1:9">
      <c r="A85" s="810"/>
      <c r="B85" s="811"/>
      <c r="C85" s="810"/>
      <c r="D85" s="810"/>
      <c r="E85" s="810"/>
      <c r="F85" s="828"/>
      <c r="G85" s="828"/>
      <c r="H85" s="808"/>
      <c r="I85" s="809"/>
    </row>
    <row r="86" spans="1:9">
      <c r="A86" s="810"/>
      <c r="B86" s="811"/>
      <c r="C86" s="810"/>
      <c r="D86" s="810"/>
      <c r="E86" s="810"/>
      <c r="F86" s="828"/>
      <c r="G86" s="828"/>
      <c r="H86" s="808"/>
      <c r="I86" s="809"/>
    </row>
    <row r="87" spans="1:9">
      <c r="A87" s="810"/>
      <c r="B87" s="811"/>
      <c r="C87" s="810"/>
      <c r="D87" s="810"/>
      <c r="E87" s="810"/>
      <c r="F87" s="823"/>
      <c r="G87" s="823"/>
      <c r="H87" s="808"/>
      <c r="I87" s="809"/>
    </row>
  </sheetData>
  <mergeCells count="127">
    <mergeCell ref="C2:I2"/>
    <mergeCell ref="I70:I75"/>
    <mergeCell ref="I76:I81"/>
    <mergeCell ref="I82:I87"/>
    <mergeCell ref="I34:I39"/>
    <mergeCell ref="I40:I45"/>
    <mergeCell ref="I46:I51"/>
    <mergeCell ref="I52:I57"/>
    <mergeCell ref="I58:I63"/>
    <mergeCell ref="I64:I69"/>
    <mergeCell ref="G52:G57"/>
    <mergeCell ref="H52:H57"/>
    <mergeCell ref="G40:G45"/>
    <mergeCell ref="H40:H45"/>
    <mergeCell ref="G28:G33"/>
    <mergeCell ref="H28:H33"/>
    <mergeCell ref="G16:G21"/>
    <mergeCell ref="H16:H21"/>
    <mergeCell ref="F10:G10"/>
    <mergeCell ref="I16:I21"/>
    <mergeCell ref="I22:I27"/>
    <mergeCell ref="I28:I33"/>
    <mergeCell ref="G76:G81"/>
    <mergeCell ref="H76:H81"/>
    <mergeCell ref="A82:A87"/>
    <mergeCell ref="B82:B87"/>
    <mergeCell ref="C82:C87"/>
    <mergeCell ref="D82:D87"/>
    <mergeCell ref="E82:E87"/>
    <mergeCell ref="F82:F87"/>
    <mergeCell ref="G82:G87"/>
    <mergeCell ref="H82:H87"/>
    <mergeCell ref="A76:A81"/>
    <mergeCell ref="B76:B81"/>
    <mergeCell ref="C76:C81"/>
    <mergeCell ref="D76:D81"/>
    <mergeCell ref="E76:E81"/>
    <mergeCell ref="F76:F81"/>
    <mergeCell ref="G64:G69"/>
    <mergeCell ref="H64:H69"/>
    <mergeCell ref="A70:A75"/>
    <mergeCell ref="B70:B75"/>
    <mergeCell ref="C70:C75"/>
    <mergeCell ref="D70:D75"/>
    <mergeCell ref="E70:E75"/>
    <mergeCell ref="F70:F75"/>
    <mergeCell ref="G70:G75"/>
    <mergeCell ref="H70:H75"/>
    <mergeCell ref="A64:A69"/>
    <mergeCell ref="B64:B69"/>
    <mergeCell ref="C64:C69"/>
    <mergeCell ref="D64:D69"/>
    <mergeCell ref="E64:E69"/>
    <mergeCell ref="F64:F69"/>
    <mergeCell ref="A58:A63"/>
    <mergeCell ref="B58:B63"/>
    <mergeCell ref="C58:C63"/>
    <mergeCell ref="D58:D63"/>
    <mergeCell ref="E58:E63"/>
    <mergeCell ref="F58:F63"/>
    <mergeCell ref="G58:G63"/>
    <mergeCell ref="H58:H63"/>
    <mergeCell ref="A52:A57"/>
    <mergeCell ref="B52:B57"/>
    <mergeCell ref="C52:C57"/>
    <mergeCell ref="D52:D57"/>
    <mergeCell ref="E52:E57"/>
    <mergeCell ref="F52:F57"/>
    <mergeCell ref="A46:A51"/>
    <mergeCell ref="B46:B51"/>
    <mergeCell ref="C46:C51"/>
    <mergeCell ref="D46:D51"/>
    <mergeCell ref="E46:E51"/>
    <mergeCell ref="F46:F51"/>
    <mergeCell ref="G46:G51"/>
    <mergeCell ref="H46:H51"/>
    <mergeCell ref="A40:A45"/>
    <mergeCell ref="B40:B45"/>
    <mergeCell ref="C40:C45"/>
    <mergeCell ref="D40:D45"/>
    <mergeCell ref="E40:E45"/>
    <mergeCell ref="F40:F45"/>
    <mergeCell ref="A34:A39"/>
    <mergeCell ref="B34:B39"/>
    <mergeCell ref="C34:C39"/>
    <mergeCell ref="D34:D39"/>
    <mergeCell ref="E34:E39"/>
    <mergeCell ref="F34:F39"/>
    <mergeCell ref="G34:G39"/>
    <mergeCell ref="H34:H39"/>
    <mergeCell ref="A28:A33"/>
    <mergeCell ref="B28:B33"/>
    <mergeCell ref="C28:C33"/>
    <mergeCell ref="D28:D33"/>
    <mergeCell ref="E28:E33"/>
    <mergeCell ref="F28:F33"/>
    <mergeCell ref="A22:A27"/>
    <mergeCell ref="B22:B27"/>
    <mergeCell ref="C22:C27"/>
    <mergeCell ref="D22:D27"/>
    <mergeCell ref="E22:E27"/>
    <mergeCell ref="F22:F27"/>
    <mergeCell ref="G22:G27"/>
    <mergeCell ref="H22:H27"/>
    <mergeCell ref="A16:A21"/>
    <mergeCell ref="B16:B21"/>
    <mergeCell ref="C16:C21"/>
    <mergeCell ref="D16:D21"/>
    <mergeCell ref="E16:E21"/>
    <mergeCell ref="F16:F21"/>
    <mergeCell ref="J10:K10"/>
    <mergeCell ref="E13:G13"/>
    <mergeCell ref="J13:K13"/>
    <mergeCell ref="A14:A15"/>
    <mergeCell ref="F14:F15"/>
    <mergeCell ref="G14:G15"/>
    <mergeCell ref="H14:H15"/>
    <mergeCell ref="A5:C5"/>
    <mergeCell ref="E7:K7"/>
    <mergeCell ref="A8:D8"/>
    <mergeCell ref="E8:K8"/>
    <mergeCell ref="A9:F9"/>
    <mergeCell ref="B14:B15"/>
    <mergeCell ref="C14:E14"/>
    <mergeCell ref="I14:I15"/>
    <mergeCell ref="H10:I10"/>
    <mergeCell ref="A12:I12"/>
  </mergeCells>
  <hyperlinks>
    <hyperlink ref="H10" r:id="rId1" xr:uid="{00000000-0004-0000-0500-000000000000}"/>
  </hyperlinks>
  <pageMargins left="0.25" right="0.25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249977111117893"/>
  </sheetPr>
  <dimension ref="A1:K74"/>
  <sheetViews>
    <sheetView zoomScale="98" zoomScaleNormal="98" workbookViewId="0">
      <selection activeCell="O17" sqref="O17"/>
    </sheetView>
  </sheetViews>
  <sheetFormatPr defaultRowHeight="12.75"/>
  <cols>
    <col min="1" max="1" width="4.42578125" customWidth="1"/>
    <col min="2" max="2" width="33.5703125" customWidth="1"/>
    <col min="3" max="3" width="8.42578125" customWidth="1"/>
    <col min="4" max="5" width="8.7109375" customWidth="1"/>
    <col min="6" max="6" width="8.5703125" customWidth="1"/>
    <col min="7" max="7" width="12.42578125" customWidth="1"/>
  </cols>
  <sheetData>
    <row r="1" spans="1:1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>
      <c r="A2" s="226"/>
      <c r="B2" s="226"/>
      <c r="C2" s="834" t="s">
        <v>1103</v>
      </c>
      <c r="D2" s="835"/>
      <c r="E2" s="835"/>
      <c r="F2" s="835"/>
      <c r="G2" s="835"/>
      <c r="H2" s="233"/>
      <c r="I2" s="233"/>
      <c r="J2" s="233"/>
      <c r="K2" s="233"/>
    </row>
    <row r="3" spans="1:11" ht="15">
      <c r="A3" s="226"/>
      <c r="B3" s="226"/>
      <c r="C3" s="226"/>
      <c r="D3" s="234"/>
      <c r="E3" s="234"/>
      <c r="F3" s="234"/>
      <c r="G3" s="234"/>
      <c r="H3" s="234"/>
      <c r="I3" s="234"/>
      <c r="J3" s="234"/>
      <c r="K3" s="234"/>
    </row>
    <row r="4" spans="1:11" ht="15">
      <c r="A4" s="226"/>
      <c r="B4" s="226"/>
      <c r="C4" s="226"/>
      <c r="D4" s="234"/>
      <c r="E4" s="234"/>
      <c r="F4" s="234"/>
      <c r="G4" s="234"/>
      <c r="H4" s="234"/>
      <c r="I4" s="234"/>
      <c r="J4" s="234"/>
      <c r="K4" s="234"/>
    </row>
    <row r="5" spans="1:11" ht="15.75">
      <c r="A5" s="836">
        <v>44970</v>
      </c>
      <c r="B5" s="837"/>
      <c r="C5" s="837"/>
      <c r="D5" s="234"/>
      <c r="E5" s="234"/>
      <c r="F5" s="234"/>
      <c r="G5" s="234"/>
      <c r="H5" s="234"/>
      <c r="I5" s="234"/>
      <c r="J5" s="234"/>
      <c r="K5" s="234"/>
    </row>
    <row r="6" spans="1:11" ht="15">
      <c r="A6" s="226"/>
      <c r="B6" s="226"/>
      <c r="C6" s="226"/>
      <c r="D6" s="234"/>
      <c r="E6" s="234"/>
      <c r="F6" s="234"/>
      <c r="G6" s="234"/>
      <c r="H6" s="234"/>
      <c r="I6" s="234"/>
      <c r="J6" s="234"/>
      <c r="K6" s="234"/>
    </row>
    <row r="7" spans="1:11" ht="18.75">
      <c r="A7" s="49" t="s">
        <v>524</v>
      </c>
      <c r="B7" s="226"/>
      <c r="C7" s="226"/>
      <c r="D7" s="226"/>
      <c r="E7" s="459"/>
      <c r="F7" s="459"/>
      <c r="G7" s="459"/>
      <c r="H7" s="459"/>
      <c r="I7" s="459"/>
      <c r="J7" s="459"/>
      <c r="K7" s="459"/>
    </row>
    <row r="8" spans="1:11" ht="15">
      <c r="A8" s="465" t="s">
        <v>333</v>
      </c>
      <c r="B8" s="466"/>
      <c r="C8" s="466"/>
      <c r="D8" s="466"/>
      <c r="E8" s="460"/>
      <c r="F8" s="461"/>
      <c r="G8" s="461"/>
      <c r="H8" s="461"/>
      <c r="I8" s="461"/>
      <c r="J8" s="461"/>
      <c r="K8" s="461"/>
    </row>
    <row r="9" spans="1:11" ht="15.75">
      <c r="A9" s="816" t="s">
        <v>559</v>
      </c>
      <c r="B9" s="817"/>
      <c r="C9" s="817"/>
      <c r="D9" s="817"/>
      <c r="E9" s="817"/>
      <c r="F9" s="817"/>
      <c r="G9" s="226"/>
      <c r="H9" s="226"/>
      <c r="I9" s="226"/>
      <c r="J9" s="235"/>
      <c r="K9" s="235"/>
    </row>
    <row r="10" spans="1:11" ht="15.75">
      <c r="A10" s="228" t="s">
        <v>774</v>
      </c>
      <c r="B10" s="229"/>
      <c r="C10" s="229"/>
      <c r="D10" s="229"/>
      <c r="E10" s="226"/>
      <c r="F10" s="470" t="s">
        <v>0</v>
      </c>
      <c r="G10" s="471"/>
      <c r="H10" s="226"/>
      <c r="I10" s="226"/>
      <c r="J10" s="820"/>
      <c r="K10" s="821"/>
    </row>
    <row r="11" spans="1:11" ht="14.25">
      <c r="A11" s="226"/>
      <c r="B11" s="226"/>
      <c r="C11" s="226"/>
      <c r="D11" s="226"/>
      <c r="E11" s="652"/>
      <c r="F11" s="652"/>
      <c r="G11" s="652"/>
      <c r="H11" s="108"/>
      <c r="I11" s="108"/>
      <c r="J11" s="653"/>
      <c r="K11" s="654"/>
    </row>
    <row r="13" spans="1:11">
      <c r="A13" s="810" t="s">
        <v>807</v>
      </c>
      <c r="B13" s="811" t="s">
        <v>813</v>
      </c>
      <c r="C13" s="832" t="s">
        <v>808</v>
      </c>
      <c r="D13" s="832"/>
      <c r="E13" s="832"/>
      <c r="F13" s="812" t="s">
        <v>814</v>
      </c>
      <c r="G13" s="813" t="s">
        <v>809</v>
      </c>
    </row>
    <row r="14" spans="1:11">
      <c r="A14" s="810"/>
      <c r="B14" s="811"/>
      <c r="C14" s="265" t="s">
        <v>810</v>
      </c>
      <c r="D14" s="265" t="s">
        <v>811</v>
      </c>
      <c r="E14" s="265" t="s">
        <v>812</v>
      </c>
      <c r="F14" s="812"/>
      <c r="G14" s="813"/>
    </row>
    <row r="15" spans="1:11">
      <c r="A15" s="810">
        <v>1</v>
      </c>
      <c r="B15" s="811" t="s">
        <v>815</v>
      </c>
      <c r="C15" s="810">
        <v>1300</v>
      </c>
      <c r="D15" s="810">
        <v>150</v>
      </c>
      <c r="E15" s="810">
        <v>10</v>
      </c>
      <c r="F15" s="808">
        <f>C15*D15*E15*1.25/1000000</f>
        <v>2.4375</v>
      </c>
      <c r="G15" s="833">
        <v>3400</v>
      </c>
    </row>
    <row r="16" spans="1:11">
      <c r="A16" s="810"/>
      <c r="B16" s="811"/>
      <c r="C16" s="810"/>
      <c r="D16" s="810"/>
      <c r="E16" s="810"/>
      <c r="F16" s="808"/>
      <c r="G16" s="833"/>
    </row>
    <row r="17" spans="1:7">
      <c r="A17" s="810"/>
      <c r="B17" s="811"/>
      <c r="C17" s="810"/>
      <c r="D17" s="810"/>
      <c r="E17" s="810"/>
      <c r="F17" s="808"/>
      <c r="G17" s="833"/>
    </row>
    <row r="18" spans="1:7">
      <c r="A18" s="810"/>
      <c r="B18" s="811"/>
      <c r="C18" s="810"/>
      <c r="D18" s="810"/>
      <c r="E18" s="810"/>
      <c r="F18" s="808"/>
      <c r="G18" s="833"/>
    </row>
    <row r="19" spans="1:7">
      <c r="A19" s="810"/>
      <c r="B19" s="811"/>
      <c r="C19" s="810"/>
      <c r="D19" s="810"/>
      <c r="E19" s="810"/>
      <c r="F19" s="808"/>
      <c r="G19" s="833"/>
    </row>
    <row r="20" spans="1:7">
      <c r="A20" s="810"/>
      <c r="B20" s="811"/>
      <c r="C20" s="810"/>
      <c r="D20" s="810"/>
      <c r="E20" s="810"/>
      <c r="F20" s="808"/>
      <c r="G20" s="833"/>
    </row>
    <row r="21" spans="1:7">
      <c r="A21" s="810">
        <v>2</v>
      </c>
      <c r="B21" s="811" t="s">
        <v>1091</v>
      </c>
      <c r="C21" s="810">
        <v>1520</v>
      </c>
      <c r="D21" s="810">
        <v>135</v>
      </c>
      <c r="E21" s="810">
        <v>10</v>
      </c>
      <c r="F21" s="808">
        <f t="shared" ref="F21" si="0">C21*D21*E21*1.25/1000000</f>
        <v>2.5649999999999999</v>
      </c>
      <c r="G21" s="833">
        <v>3550</v>
      </c>
    </row>
    <row r="22" spans="1:7">
      <c r="A22" s="810"/>
      <c r="B22" s="811"/>
      <c r="C22" s="810"/>
      <c r="D22" s="810"/>
      <c r="E22" s="810"/>
      <c r="F22" s="808"/>
      <c r="G22" s="833"/>
    </row>
    <row r="23" spans="1:7">
      <c r="A23" s="810"/>
      <c r="B23" s="811"/>
      <c r="C23" s="810"/>
      <c r="D23" s="810"/>
      <c r="E23" s="810"/>
      <c r="F23" s="808"/>
      <c r="G23" s="833"/>
    </row>
    <row r="24" spans="1:7">
      <c r="A24" s="810"/>
      <c r="B24" s="811"/>
      <c r="C24" s="810"/>
      <c r="D24" s="810"/>
      <c r="E24" s="810"/>
      <c r="F24" s="808"/>
      <c r="G24" s="833"/>
    </row>
    <row r="25" spans="1:7">
      <c r="A25" s="810"/>
      <c r="B25" s="811"/>
      <c r="C25" s="810"/>
      <c r="D25" s="810"/>
      <c r="E25" s="810"/>
      <c r="F25" s="808"/>
      <c r="G25" s="833"/>
    </row>
    <row r="26" spans="1:7">
      <c r="A26" s="810"/>
      <c r="B26" s="811"/>
      <c r="C26" s="810"/>
      <c r="D26" s="810"/>
      <c r="E26" s="810"/>
      <c r="F26" s="808"/>
      <c r="G26" s="833"/>
    </row>
    <row r="27" spans="1:7">
      <c r="A27" s="810">
        <v>3</v>
      </c>
      <c r="B27" s="811" t="s">
        <v>1092</v>
      </c>
      <c r="C27" s="810">
        <v>1467</v>
      </c>
      <c r="D27" s="810">
        <v>150</v>
      </c>
      <c r="E27" s="810">
        <v>10</v>
      </c>
      <c r="F27" s="808">
        <f t="shared" ref="F27" si="1">C27*D27*E27*1.25/1000000</f>
        <v>2.7506249999999999</v>
      </c>
      <c r="G27" s="833">
        <v>3800</v>
      </c>
    </row>
    <row r="28" spans="1:7">
      <c r="A28" s="810"/>
      <c r="B28" s="811"/>
      <c r="C28" s="810"/>
      <c r="D28" s="810"/>
      <c r="E28" s="810"/>
      <c r="F28" s="808"/>
      <c r="G28" s="833"/>
    </row>
    <row r="29" spans="1:7">
      <c r="A29" s="810"/>
      <c r="B29" s="811"/>
      <c r="C29" s="810"/>
      <c r="D29" s="810"/>
      <c r="E29" s="810"/>
      <c r="F29" s="808"/>
      <c r="G29" s="833"/>
    </row>
    <row r="30" spans="1:7">
      <c r="A30" s="810"/>
      <c r="B30" s="811"/>
      <c r="C30" s="810"/>
      <c r="D30" s="810"/>
      <c r="E30" s="810"/>
      <c r="F30" s="808"/>
      <c r="G30" s="833"/>
    </row>
    <row r="31" spans="1:7">
      <c r="A31" s="810"/>
      <c r="B31" s="811"/>
      <c r="C31" s="810"/>
      <c r="D31" s="810"/>
      <c r="E31" s="810"/>
      <c r="F31" s="808"/>
      <c r="G31" s="833"/>
    </row>
    <row r="32" spans="1:7">
      <c r="A32" s="810"/>
      <c r="B32" s="811"/>
      <c r="C32" s="810"/>
      <c r="D32" s="810"/>
      <c r="E32" s="810"/>
      <c r="F32" s="808"/>
      <c r="G32" s="833"/>
    </row>
    <row r="33" spans="1:7">
      <c r="A33" s="810">
        <v>4</v>
      </c>
      <c r="B33" s="811" t="s">
        <v>1093</v>
      </c>
      <c r="C33" s="810">
        <v>1760</v>
      </c>
      <c r="D33" s="810">
        <v>135</v>
      </c>
      <c r="E33" s="810">
        <v>10</v>
      </c>
      <c r="F33" s="808">
        <f t="shared" ref="F33" si="2">C33*D33*E33*1.25/1000000</f>
        <v>2.97</v>
      </c>
      <c r="G33" s="833">
        <v>4020</v>
      </c>
    </row>
    <row r="34" spans="1:7">
      <c r="A34" s="810"/>
      <c r="B34" s="811"/>
      <c r="C34" s="810"/>
      <c r="D34" s="810"/>
      <c r="E34" s="810"/>
      <c r="F34" s="808"/>
      <c r="G34" s="833"/>
    </row>
    <row r="35" spans="1:7">
      <c r="A35" s="810"/>
      <c r="B35" s="811"/>
      <c r="C35" s="810"/>
      <c r="D35" s="810"/>
      <c r="E35" s="810"/>
      <c r="F35" s="808"/>
      <c r="G35" s="833"/>
    </row>
    <row r="36" spans="1:7">
      <c r="A36" s="810"/>
      <c r="B36" s="811"/>
      <c r="C36" s="810"/>
      <c r="D36" s="810"/>
      <c r="E36" s="810"/>
      <c r="F36" s="808"/>
      <c r="G36" s="833"/>
    </row>
    <row r="37" spans="1:7">
      <c r="A37" s="810"/>
      <c r="B37" s="811"/>
      <c r="C37" s="810"/>
      <c r="D37" s="810"/>
      <c r="E37" s="810"/>
      <c r="F37" s="808"/>
      <c r="G37" s="833"/>
    </row>
    <row r="38" spans="1:7">
      <c r="A38" s="810"/>
      <c r="B38" s="811"/>
      <c r="C38" s="810"/>
      <c r="D38" s="810"/>
      <c r="E38" s="810"/>
      <c r="F38" s="808"/>
      <c r="G38" s="833"/>
    </row>
    <row r="39" spans="1:7">
      <c r="A39" s="810">
        <v>5</v>
      </c>
      <c r="B39" s="811" t="s">
        <v>1094</v>
      </c>
      <c r="C39" s="810">
        <v>1750</v>
      </c>
      <c r="D39" s="810">
        <v>135</v>
      </c>
      <c r="E39" s="810">
        <v>10</v>
      </c>
      <c r="F39" s="808">
        <f t="shared" ref="F39" si="3">C39*D39*E39*1.25/1000000</f>
        <v>2.953125</v>
      </c>
      <c r="G39" s="833">
        <v>4000</v>
      </c>
    </row>
    <row r="40" spans="1:7">
      <c r="A40" s="810"/>
      <c r="B40" s="811"/>
      <c r="C40" s="810"/>
      <c r="D40" s="810"/>
      <c r="E40" s="810"/>
      <c r="F40" s="808"/>
      <c r="G40" s="833"/>
    </row>
    <row r="41" spans="1:7">
      <c r="A41" s="810"/>
      <c r="B41" s="811"/>
      <c r="C41" s="810"/>
      <c r="D41" s="810"/>
      <c r="E41" s="810"/>
      <c r="F41" s="808"/>
      <c r="G41" s="833"/>
    </row>
    <row r="42" spans="1:7">
      <c r="A42" s="810"/>
      <c r="B42" s="811"/>
      <c r="C42" s="810"/>
      <c r="D42" s="810"/>
      <c r="E42" s="810"/>
      <c r="F42" s="808"/>
      <c r="G42" s="833"/>
    </row>
    <row r="43" spans="1:7">
      <c r="A43" s="810"/>
      <c r="B43" s="811"/>
      <c r="C43" s="810"/>
      <c r="D43" s="810"/>
      <c r="E43" s="810"/>
      <c r="F43" s="808"/>
      <c r="G43" s="833"/>
    </row>
    <row r="44" spans="1:7">
      <c r="A44" s="810"/>
      <c r="B44" s="811"/>
      <c r="C44" s="810"/>
      <c r="D44" s="810"/>
      <c r="E44" s="810"/>
      <c r="F44" s="808"/>
      <c r="G44" s="833"/>
    </row>
    <row r="45" spans="1:7">
      <c r="A45" s="810">
        <v>6</v>
      </c>
      <c r="B45" s="811" t="s">
        <v>1095</v>
      </c>
      <c r="C45" s="810">
        <v>1680</v>
      </c>
      <c r="D45" s="810">
        <v>155</v>
      </c>
      <c r="E45" s="810">
        <v>10</v>
      </c>
      <c r="F45" s="808">
        <f t="shared" ref="F45" si="4">C45*D45*E45*1.25/1000000</f>
        <v>3.2549999999999999</v>
      </c>
      <c r="G45" s="833">
        <v>4350</v>
      </c>
    </row>
    <row r="46" spans="1:7">
      <c r="A46" s="810"/>
      <c r="B46" s="811"/>
      <c r="C46" s="810"/>
      <c r="D46" s="810"/>
      <c r="E46" s="810"/>
      <c r="F46" s="808"/>
      <c r="G46" s="833"/>
    </row>
    <row r="47" spans="1:7">
      <c r="A47" s="810"/>
      <c r="B47" s="811"/>
      <c r="C47" s="810"/>
      <c r="D47" s="810"/>
      <c r="E47" s="810"/>
      <c r="F47" s="808"/>
      <c r="G47" s="833"/>
    </row>
    <row r="48" spans="1:7">
      <c r="A48" s="810"/>
      <c r="B48" s="811"/>
      <c r="C48" s="810"/>
      <c r="D48" s="810"/>
      <c r="E48" s="810"/>
      <c r="F48" s="808"/>
      <c r="G48" s="833"/>
    </row>
    <row r="49" spans="1:7">
      <c r="A49" s="810"/>
      <c r="B49" s="811"/>
      <c r="C49" s="810"/>
      <c r="D49" s="810"/>
      <c r="E49" s="810"/>
      <c r="F49" s="808"/>
      <c r="G49" s="833"/>
    </row>
    <row r="50" spans="1:7">
      <c r="A50" s="810"/>
      <c r="B50" s="811"/>
      <c r="C50" s="810"/>
      <c r="D50" s="810"/>
      <c r="E50" s="810"/>
      <c r="F50" s="808"/>
      <c r="G50" s="833"/>
    </row>
    <row r="51" spans="1:7">
      <c r="A51" s="810">
        <v>7</v>
      </c>
      <c r="B51" s="811" t="s">
        <v>1096</v>
      </c>
      <c r="C51" s="810">
        <v>1520</v>
      </c>
      <c r="D51" s="810">
        <v>155</v>
      </c>
      <c r="E51" s="810">
        <v>10</v>
      </c>
      <c r="F51" s="808">
        <f t="shared" ref="F51" si="5">C51*D51*E51*1.25/1000000</f>
        <v>2.9449999999999998</v>
      </c>
      <c r="G51" s="833">
        <v>4000</v>
      </c>
    </row>
    <row r="52" spans="1:7">
      <c r="A52" s="810"/>
      <c r="B52" s="811"/>
      <c r="C52" s="810"/>
      <c r="D52" s="810"/>
      <c r="E52" s="810"/>
      <c r="F52" s="808"/>
      <c r="G52" s="833"/>
    </row>
    <row r="53" spans="1:7">
      <c r="A53" s="810"/>
      <c r="B53" s="811"/>
      <c r="C53" s="810"/>
      <c r="D53" s="810"/>
      <c r="E53" s="810"/>
      <c r="F53" s="808"/>
      <c r="G53" s="833"/>
    </row>
    <row r="54" spans="1:7">
      <c r="A54" s="810"/>
      <c r="B54" s="811"/>
      <c r="C54" s="810"/>
      <c r="D54" s="810"/>
      <c r="E54" s="810"/>
      <c r="F54" s="808"/>
      <c r="G54" s="833"/>
    </row>
    <row r="55" spans="1:7">
      <c r="A55" s="810"/>
      <c r="B55" s="811"/>
      <c r="C55" s="810"/>
      <c r="D55" s="810"/>
      <c r="E55" s="810"/>
      <c r="F55" s="808"/>
      <c r="G55" s="833"/>
    </row>
    <row r="56" spans="1:7">
      <c r="A56" s="810"/>
      <c r="B56" s="811"/>
      <c r="C56" s="810"/>
      <c r="D56" s="810"/>
      <c r="E56" s="810"/>
      <c r="F56" s="808"/>
      <c r="G56" s="833"/>
    </row>
    <row r="57" spans="1:7">
      <c r="A57" s="810">
        <v>8</v>
      </c>
      <c r="B57" s="811" t="s">
        <v>1097</v>
      </c>
      <c r="C57" s="810">
        <v>1500</v>
      </c>
      <c r="D57" s="810">
        <v>160</v>
      </c>
      <c r="E57" s="810">
        <v>10</v>
      </c>
      <c r="F57" s="808">
        <f t="shared" ref="F57" si="6">C57*D57*E57*1.25/1000000</f>
        <v>3</v>
      </c>
      <c r="G57" s="833">
        <v>4060</v>
      </c>
    </row>
    <row r="58" spans="1:7">
      <c r="A58" s="810"/>
      <c r="B58" s="811"/>
      <c r="C58" s="810"/>
      <c r="D58" s="810"/>
      <c r="E58" s="810"/>
      <c r="F58" s="808"/>
      <c r="G58" s="833"/>
    </row>
    <row r="59" spans="1:7">
      <c r="A59" s="810"/>
      <c r="B59" s="811"/>
      <c r="C59" s="810"/>
      <c r="D59" s="810"/>
      <c r="E59" s="810"/>
      <c r="F59" s="808"/>
      <c r="G59" s="833"/>
    </row>
    <row r="60" spans="1:7">
      <c r="A60" s="810"/>
      <c r="B60" s="811"/>
      <c r="C60" s="810"/>
      <c r="D60" s="810"/>
      <c r="E60" s="810"/>
      <c r="F60" s="808"/>
      <c r="G60" s="833"/>
    </row>
    <row r="61" spans="1:7">
      <c r="A61" s="810"/>
      <c r="B61" s="811"/>
      <c r="C61" s="810"/>
      <c r="D61" s="810"/>
      <c r="E61" s="810"/>
      <c r="F61" s="808"/>
      <c r="G61" s="833"/>
    </row>
    <row r="62" spans="1:7">
      <c r="A62" s="810"/>
      <c r="B62" s="811"/>
      <c r="C62" s="810"/>
      <c r="D62" s="810"/>
      <c r="E62" s="810"/>
      <c r="F62" s="808"/>
      <c r="G62" s="833"/>
    </row>
    <row r="63" spans="1:7">
      <c r="A63" s="810">
        <v>9</v>
      </c>
      <c r="B63" s="811" t="s">
        <v>1098</v>
      </c>
      <c r="C63" s="810">
        <v>1380</v>
      </c>
      <c r="D63" s="810">
        <v>160</v>
      </c>
      <c r="E63" s="810">
        <v>10</v>
      </c>
      <c r="F63" s="808">
        <f t="shared" ref="F63" si="7">C63*D63*E63*1.25/1000000</f>
        <v>2.76</v>
      </c>
      <c r="G63" s="833">
        <v>3780</v>
      </c>
    </row>
    <row r="64" spans="1:7">
      <c r="A64" s="810"/>
      <c r="B64" s="811"/>
      <c r="C64" s="810"/>
      <c r="D64" s="810"/>
      <c r="E64" s="810"/>
      <c r="F64" s="808"/>
      <c r="G64" s="833"/>
    </row>
    <row r="65" spans="1:7">
      <c r="A65" s="810"/>
      <c r="B65" s="811"/>
      <c r="C65" s="810"/>
      <c r="D65" s="810"/>
      <c r="E65" s="810"/>
      <c r="F65" s="808"/>
      <c r="G65" s="833"/>
    </row>
    <row r="66" spans="1:7">
      <c r="A66" s="810"/>
      <c r="B66" s="811"/>
      <c r="C66" s="810"/>
      <c r="D66" s="810"/>
      <c r="E66" s="810"/>
      <c r="F66" s="808"/>
      <c r="G66" s="833"/>
    </row>
    <row r="67" spans="1:7">
      <c r="A67" s="810"/>
      <c r="B67" s="811"/>
      <c r="C67" s="810"/>
      <c r="D67" s="810"/>
      <c r="E67" s="810"/>
      <c r="F67" s="808"/>
      <c r="G67" s="833"/>
    </row>
    <row r="68" spans="1:7">
      <c r="A68" s="810"/>
      <c r="B68" s="811"/>
      <c r="C68" s="810"/>
      <c r="D68" s="810"/>
      <c r="E68" s="810"/>
      <c r="F68" s="808"/>
      <c r="G68" s="833"/>
    </row>
    <row r="69" spans="1:7">
      <c r="A69" s="810">
        <v>10</v>
      </c>
      <c r="B69" s="811" t="s">
        <v>1099</v>
      </c>
      <c r="C69" s="810">
        <v>1144</v>
      </c>
      <c r="D69" s="810">
        <v>120</v>
      </c>
      <c r="E69" s="810">
        <v>10</v>
      </c>
      <c r="F69" s="808">
        <f t="shared" ref="F69" si="8">C69*D69*E69*1.25/1000000</f>
        <v>1.716</v>
      </c>
      <c r="G69" s="833">
        <v>2550</v>
      </c>
    </row>
    <row r="70" spans="1:7">
      <c r="A70" s="810"/>
      <c r="B70" s="811"/>
      <c r="C70" s="810"/>
      <c r="D70" s="810"/>
      <c r="E70" s="810"/>
      <c r="F70" s="808"/>
      <c r="G70" s="833"/>
    </row>
    <row r="71" spans="1:7">
      <c r="A71" s="810"/>
      <c r="B71" s="811"/>
      <c r="C71" s="810"/>
      <c r="D71" s="810"/>
      <c r="E71" s="810"/>
      <c r="F71" s="808"/>
      <c r="G71" s="833"/>
    </row>
    <row r="72" spans="1:7">
      <c r="A72" s="810"/>
      <c r="B72" s="811"/>
      <c r="C72" s="810"/>
      <c r="D72" s="810"/>
      <c r="E72" s="810"/>
      <c r="F72" s="808"/>
      <c r="G72" s="833"/>
    </row>
    <row r="73" spans="1:7">
      <c r="A73" s="810"/>
      <c r="B73" s="811"/>
      <c r="C73" s="810"/>
      <c r="D73" s="810"/>
      <c r="E73" s="810"/>
      <c r="F73" s="808"/>
      <c r="G73" s="833"/>
    </row>
    <row r="74" spans="1:7">
      <c r="A74" s="810"/>
      <c r="B74" s="811"/>
      <c r="C74" s="810"/>
      <c r="D74" s="810"/>
      <c r="E74" s="810"/>
      <c r="F74" s="808"/>
      <c r="G74" s="833"/>
    </row>
  </sheetData>
  <mergeCells count="85">
    <mergeCell ref="F10:G10"/>
    <mergeCell ref="J10:K10"/>
    <mergeCell ref="E11:G11"/>
    <mergeCell ref="J11:K11"/>
    <mergeCell ref="C2:G2"/>
    <mergeCell ref="A5:C5"/>
    <mergeCell ref="E7:K7"/>
    <mergeCell ref="A8:D8"/>
    <mergeCell ref="E8:K8"/>
    <mergeCell ref="A9:F9"/>
    <mergeCell ref="G63:G68"/>
    <mergeCell ref="A69:A74"/>
    <mergeCell ref="B69:B74"/>
    <mergeCell ref="C69:C74"/>
    <mergeCell ref="D69:D74"/>
    <mergeCell ref="E69:E74"/>
    <mergeCell ref="F69:F74"/>
    <mergeCell ref="G69:G74"/>
    <mergeCell ref="A63:A68"/>
    <mergeCell ref="B63:B68"/>
    <mergeCell ref="C63:C68"/>
    <mergeCell ref="D63:D68"/>
    <mergeCell ref="E63:E68"/>
    <mergeCell ref="F63:F68"/>
    <mergeCell ref="G51:G56"/>
    <mergeCell ref="A57:A62"/>
    <mergeCell ref="B57:B62"/>
    <mergeCell ref="C57:C62"/>
    <mergeCell ref="D57:D62"/>
    <mergeCell ref="E57:E62"/>
    <mergeCell ref="F57:F62"/>
    <mergeCell ref="G57:G62"/>
    <mergeCell ref="A51:A56"/>
    <mergeCell ref="B51:B56"/>
    <mergeCell ref="C51:C56"/>
    <mergeCell ref="D51:D56"/>
    <mergeCell ref="E51:E56"/>
    <mergeCell ref="F51:F56"/>
    <mergeCell ref="G39:G44"/>
    <mergeCell ref="A45:A50"/>
    <mergeCell ref="B45:B50"/>
    <mergeCell ref="C45:C50"/>
    <mergeCell ref="D45:D50"/>
    <mergeCell ref="E45:E50"/>
    <mergeCell ref="F45:F50"/>
    <mergeCell ref="G45:G50"/>
    <mergeCell ref="A39:A44"/>
    <mergeCell ref="B39:B44"/>
    <mergeCell ref="C39:C44"/>
    <mergeCell ref="D39:D44"/>
    <mergeCell ref="E39:E44"/>
    <mergeCell ref="F39:F44"/>
    <mergeCell ref="G27:G32"/>
    <mergeCell ref="A33:A38"/>
    <mergeCell ref="B33:B38"/>
    <mergeCell ref="C33:C38"/>
    <mergeCell ref="D33:D38"/>
    <mergeCell ref="E33:E38"/>
    <mergeCell ref="F33:F38"/>
    <mergeCell ref="G33:G38"/>
    <mergeCell ref="A27:A32"/>
    <mergeCell ref="B27:B32"/>
    <mergeCell ref="C27:C32"/>
    <mergeCell ref="D27:D32"/>
    <mergeCell ref="E27:E32"/>
    <mergeCell ref="F27:F32"/>
    <mergeCell ref="F15:F20"/>
    <mergeCell ref="G15:G20"/>
    <mergeCell ref="A21:A26"/>
    <mergeCell ref="B21:B26"/>
    <mergeCell ref="C21:C26"/>
    <mergeCell ref="D21:D26"/>
    <mergeCell ref="E21:E26"/>
    <mergeCell ref="F21:F26"/>
    <mergeCell ref="G21:G26"/>
    <mergeCell ref="A15:A20"/>
    <mergeCell ref="B15:B20"/>
    <mergeCell ref="C15:C20"/>
    <mergeCell ref="D15:D20"/>
    <mergeCell ref="E15:E20"/>
    <mergeCell ref="A13:A14"/>
    <mergeCell ref="B13:B14"/>
    <mergeCell ref="C13:E13"/>
    <mergeCell ref="F13:F14"/>
    <mergeCell ref="G13:G14"/>
  </mergeCells>
  <hyperlinks>
    <hyperlink ref="F10" r:id="rId1" xr:uid="{00000000-0004-0000-0600-000000000000}"/>
  </hyperlinks>
  <pageMargins left="0.25" right="0.25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C151"/>
  <sheetViews>
    <sheetView workbookViewId="0">
      <selection activeCell="F150" sqref="F150"/>
    </sheetView>
  </sheetViews>
  <sheetFormatPr defaultRowHeight="12.75"/>
  <cols>
    <col min="1" max="1" width="73.140625" customWidth="1"/>
    <col min="2" max="2" width="15.5703125" customWidth="1"/>
  </cols>
  <sheetData>
    <row r="2" spans="1:2" ht="30">
      <c r="A2" s="189" t="s">
        <v>623</v>
      </c>
      <c r="B2" s="189" t="s">
        <v>624</v>
      </c>
    </row>
    <row r="3" spans="1:2" ht="18.75">
      <c r="A3" s="838" t="s">
        <v>625</v>
      </c>
      <c r="B3" s="838"/>
    </row>
    <row r="4" spans="1:2" ht="18.75" customHeight="1">
      <c r="A4" s="839" t="s">
        <v>626</v>
      </c>
      <c r="B4" s="840"/>
    </row>
    <row r="5" spans="1:2" ht="15.75">
      <c r="A5" s="190" t="s">
        <v>627</v>
      </c>
      <c r="B5" s="191"/>
    </row>
    <row r="6" spans="1:2" ht="15">
      <c r="A6" s="192" t="s">
        <v>628</v>
      </c>
      <c r="B6" s="191"/>
    </row>
    <row r="7" spans="1:2">
      <c r="A7" s="193" t="s">
        <v>629</v>
      </c>
      <c r="B7" s="191">
        <v>2000</v>
      </c>
    </row>
    <row r="8" spans="1:2">
      <c r="A8" s="193" t="s">
        <v>630</v>
      </c>
      <c r="B8" s="191">
        <v>3200</v>
      </c>
    </row>
    <row r="9" spans="1:2" ht="15">
      <c r="A9" s="192" t="s">
        <v>631</v>
      </c>
      <c r="B9" s="191"/>
    </row>
    <row r="10" spans="1:2">
      <c r="A10" s="193" t="s">
        <v>632</v>
      </c>
      <c r="B10" s="191">
        <v>4300</v>
      </c>
    </row>
    <row r="11" spans="1:2" s="216" customFormat="1" ht="14.25" customHeight="1">
      <c r="A11" s="217" t="s">
        <v>725</v>
      </c>
      <c r="B11" s="218">
        <v>5500</v>
      </c>
    </row>
    <row r="12" spans="1:2">
      <c r="A12" s="217" t="s">
        <v>726</v>
      </c>
      <c r="B12" s="218">
        <v>3500</v>
      </c>
    </row>
    <row r="13" spans="1:2">
      <c r="A13" s="193" t="s">
        <v>633</v>
      </c>
      <c r="B13" s="191">
        <v>4500</v>
      </c>
    </row>
    <row r="14" spans="1:2">
      <c r="A14" s="193" t="s">
        <v>634</v>
      </c>
      <c r="B14" s="191">
        <v>4500</v>
      </c>
    </row>
    <row r="15" spans="1:2">
      <c r="A15" s="187" t="s">
        <v>635</v>
      </c>
      <c r="B15" s="191">
        <v>4000</v>
      </c>
    </row>
    <row r="16" spans="1:2" ht="15">
      <c r="A16" s="192" t="s">
        <v>636</v>
      </c>
      <c r="B16" s="191"/>
    </row>
    <row r="17" spans="1:2">
      <c r="A17" s="193" t="s">
        <v>633</v>
      </c>
      <c r="B17" s="191">
        <v>4500</v>
      </c>
    </row>
    <row r="18" spans="1:2">
      <c r="A18" s="193" t="s">
        <v>634</v>
      </c>
      <c r="B18" s="191">
        <v>4500</v>
      </c>
    </row>
    <row r="19" spans="1:2" ht="15">
      <c r="A19" s="192" t="s">
        <v>346</v>
      </c>
      <c r="B19" s="191"/>
    </row>
    <row r="20" spans="1:2">
      <c r="A20" s="193" t="s">
        <v>638</v>
      </c>
      <c r="B20" s="191">
        <v>4000</v>
      </c>
    </row>
    <row r="21" spans="1:2">
      <c r="A21" s="193" t="s">
        <v>639</v>
      </c>
      <c r="B21" s="191">
        <v>4100</v>
      </c>
    </row>
    <row r="22" spans="1:2">
      <c r="A22" s="193" t="s">
        <v>640</v>
      </c>
      <c r="B22" s="191">
        <v>4100</v>
      </c>
    </row>
    <row r="23" spans="1:2" ht="15">
      <c r="A23" s="192" t="s">
        <v>347</v>
      </c>
      <c r="B23" s="191"/>
    </row>
    <row r="24" spans="1:2">
      <c r="A24" s="193" t="s">
        <v>641</v>
      </c>
      <c r="B24" s="191">
        <v>7500</v>
      </c>
    </row>
    <row r="25" spans="1:2" ht="14.25" customHeight="1">
      <c r="A25" s="195" t="s">
        <v>642</v>
      </c>
      <c r="B25" s="191">
        <v>5500</v>
      </c>
    </row>
    <row r="26" spans="1:2">
      <c r="A26" s="193" t="s">
        <v>643</v>
      </c>
      <c r="B26" s="191">
        <v>6000</v>
      </c>
    </row>
    <row r="27" spans="1:2">
      <c r="A27" s="193" t="s">
        <v>644</v>
      </c>
      <c r="B27" s="191">
        <v>6000</v>
      </c>
    </row>
    <row r="28" spans="1:2" ht="15">
      <c r="A28" s="192" t="s">
        <v>348</v>
      </c>
      <c r="B28" s="191"/>
    </row>
    <row r="29" spans="1:2">
      <c r="A29" s="193" t="s">
        <v>645</v>
      </c>
      <c r="B29" s="191">
        <v>7500</v>
      </c>
    </row>
    <row r="30" spans="1:2">
      <c r="A30" s="193" t="s">
        <v>643</v>
      </c>
      <c r="B30" s="191">
        <v>6000</v>
      </c>
    </row>
    <row r="31" spans="1:2">
      <c r="A31" s="193" t="s">
        <v>644</v>
      </c>
      <c r="B31" s="191">
        <v>6000</v>
      </c>
    </row>
    <row r="32" spans="1:2" ht="15.75">
      <c r="A32" s="196" t="s">
        <v>352</v>
      </c>
      <c r="B32" s="191"/>
    </row>
    <row r="33" spans="1:2" ht="15">
      <c r="A33" s="197" t="s">
        <v>354</v>
      </c>
      <c r="B33" s="191"/>
    </row>
    <row r="34" spans="1:2">
      <c r="A34" s="193" t="s">
        <v>646</v>
      </c>
      <c r="B34" s="191">
        <v>2600</v>
      </c>
    </row>
    <row r="35" spans="1:2" ht="15">
      <c r="A35" s="192" t="s">
        <v>355</v>
      </c>
      <c r="B35" s="191"/>
    </row>
    <row r="36" spans="1:2">
      <c r="A36" s="193" t="s">
        <v>647</v>
      </c>
      <c r="B36" s="191">
        <v>4000</v>
      </c>
    </row>
    <row r="37" spans="1:2">
      <c r="A37" s="193" t="s">
        <v>648</v>
      </c>
      <c r="B37" s="191">
        <v>2000</v>
      </c>
    </row>
    <row r="38" spans="1:2">
      <c r="A38" s="193" t="s">
        <v>649</v>
      </c>
      <c r="B38" s="191">
        <v>2000</v>
      </c>
    </row>
    <row r="39" spans="1:2">
      <c r="A39" s="193" t="s">
        <v>650</v>
      </c>
      <c r="B39" s="191">
        <v>4000</v>
      </c>
    </row>
    <row r="40" spans="1:2">
      <c r="A40" s="193" t="s">
        <v>651</v>
      </c>
      <c r="B40" s="191">
        <v>4000</v>
      </c>
    </row>
    <row r="41" spans="1:2">
      <c r="A41" s="193" t="s">
        <v>652</v>
      </c>
      <c r="B41" s="191">
        <v>4000</v>
      </c>
    </row>
    <row r="42" spans="1:2" ht="15">
      <c r="A42" s="192" t="s">
        <v>356</v>
      </c>
      <c r="B42" s="191"/>
    </row>
    <row r="43" spans="1:2">
      <c r="A43" s="193" t="s">
        <v>653</v>
      </c>
      <c r="B43" s="191">
        <v>3500</v>
      </c>
    </row>
    <row r="44" spans="1:2" ht="15">
      <c r="A44" s="192" t="s">
        <v>357</v>
      </c>
      <c r="B44" s="191"/>
    </row>
    <row r="45" spans="1:2">
      <c r="A45" s="193" t="s">
        <v>654</v>
      </c>
      <c r="B45" s="191">
        <v>3700</v>
      </c>
    </row>
    <row r="46" spans="1:2">
      <c r="A46" s="193" t="s">
        <v>655</v>
      </c>
      <c r="B46" s="191">
        <v>3700</v>
      </c>
    </row>
    <row r="47" spans="1:2" ht="15">
      <c r="A47" s="192" t="s">
        <v>358</v>
      </c>
      <c r="B47" s="191"/>
    </row>
    <row r="48" spans="1:2">
      <c r="A48" s="193" t="s">
        <v>656</v>
      </c>
      <c r="B48" s="191">
        <v>9500</v>
      </c>
    </row>
    <row r="49" spans="1:2">
      <c r="A49" s="193" t="s">
        <v>657</v>
      </c>
      <c r="B49" s="191">
        <v>10500</v>
      </c>
    </row>
    <row r="50" spans="1:2">
      <c r="A50" s="193" t="s">
        <v>658</v>
      </c>
      <c r="B50" s="191">
        <v>5000</v>
      </c>
    </row>
    <row r="51" spans="1:2">
      <c r="A51" s="193" t="s">
        <v>659</v>
      </c>
      <c r="B51" s="191">
        <v>4500</v>
      </c>
    </row>
    <row r="52" spans="1:2">
      <c r="A52" s="193" t="s">
        <v>660</v>
      </c>
      <c r="B52" s="191">
        <v>3700</v>
      </c>
    </row>
    <row r="53" spans="1:2">
      <c r="A53" s="193" t="s">
        <v>661</v>
      </c>
      <c r="B53" s="191">
        <v>3700</v>
      </c>
    </row>
    <row r="54" spans="1:2">
      <c r="A54" s="193" t="s">
        <v>662</v>
      </c>
      <c r="B54" s="191">
        <v>4000</v>
      </c>
    </row>
    <row r="55" spans="1:2">
      <c r="A55" s="193" t="s">
        <v>663</v>
      </c>
      <c r="B55" s="191">
        <v>4000</v>
      </c>
    </row>
    <row r="56" spans="1:2">
      <c r="A56" s="193" t="s">
        <v>650</v>
      </c>
      <c r="B56" s="191">
        <v>4000</v>
      </c>
    </row>
    <row r="57" spans="1:2">
      <c r="A57" s="193" t="s">
        <v>664</v>
      </c>
      <c r="B57" s="191">
        <v>4000</v>
      </c>
    </row>
    <row r="58" spans="1:2">
      <c r="A58" s="193" t="s">
        <v>665</v>
      </c>
      <c r="B58" s="191">
        <v>4000</v>
      </c>
    </row>
    <row r="59" spans="1:2">
      <c r="A59" s="193" t="s">
        <v>666</v>
      </c>
      <c r="B59" s="191">
        <v>4000</v>
      </c>
    </row>
    <row r="60" spans="1:2" ht="15">
      <c r="A60" s="192" t="s">
        <v>359</v>
      </c>
      <c r="B60" s="191"/>
    </row>
    <row r="61" spans="1:2">
      <c r="A61" s="193" t="s">
        <v>667</v>
      </c>
      <c r="B61" s="191">
        <v>3700</v>
      </c>
    </row>
    <row r="62" spans="1:2">
      <c r="A62" s="193" t="s">
        <v>668</v>
      </c>
      <c r="B62" s="191">
        <v>3700</v>
      </c>
    </row>
    <row r="63" spans="1:2" ht="15">
      <c r="A63" s="192" t="s">
        <v>669</v>
      </c>
      <c r="B63" s="191"/>
    </row>
    <row r="64" spans="1:2" ht="16.5" customHeight="1">
      <c r="A64" s="198" t="s">
        <v>670</v>
      </c>
      <c r="B64" s="199">
        <v>3800</v>
      </c>
    </row>
    <row r="65" spans="1:2" ht="15.75">
      <c r="A65" s="190" t="s">
        <v>367</v>
      </c>
      <c r="B65" s="191"/>
    </row>
    <row r="66" spans="1:2" ht="15">
      <c r="A66" s="200" t="s">
        <v>671</v>
      </c>
      <c r="B66" s="191"/>
    </row>
    <row r="67" spans="1:2" ht="17.25" customHeight="1">
      <c r="A67" s="194" t="s">
        <v>672</v>
      </c>
      <c r="B67" s="191">
        <v>2000</v>
      </c>
    </row>
    <row r="68" spans="1:2" ht="15">
      <c r="A68" s="201" t="s">
        <v>376</v>
      </c>
      <c r="B68" s="191"/>
    </row>
    <row r="69" spans="1:2" ht="17.25" customHeight="1">
      <c r="A69" s="202" t="s">
        <v>673</v>
      </c>
      <c r="B69" s="191">
        <v>3500</v>
      </c>
    </row>
    <row r="70" spans="1:2">
      <c r="A70" s="193" t="s">
        <v>674</v>
      </c>
      <c r="B70" s="191">
        <v>3000</v>
      </c>
    </row>
    <row r="71" spans="1:2">
      <c r="A71" s="193" t="s">
        <v>675</v>
      </c>
      <c r="B71" s="191">
        <v>3000</v>
      </c>
    </row>
    <row r="72" spans="1:2" ht="15">
      <c r="A72" s="203" t="s">
        <v>377</v>
      </c>
      <c r="B72" s="191"/>
    </row>
    <row r="73" spans="1:2">
      <c r="A73" s="193" t="s">
        <v>633</v>
      </c>
      <c r="B73" s="191">
        <v>4500</v>
      </c>
    </row>
    <row r="74" spans="1:2">
      <c r="A74" s="193" t="s">
        <v>634</v>
      </c>
      <c r="B74" s="191">
        <v>4500</v>
      </c>
    </row>
    <row r="75" spans="1:2" ht="15">
      <c r="A75" s="200" t="s">
        <v>378</v>
      </c>
      <c r="B75" s="191"/>
    </row>
    <row r="76" spans="1:2">
      <c r="A76" s="193" t="s">
        <v>637</v>
      </c>
      <c r="B76" s="191">
        <v>5500</v>
      </c>
    </row>
    <row r="77" spans="1:2">
      <c r="A77" s="193" t="s">
        <v>639</v>
      </c>
      <c r="B77" s="191">
        <v>4100</v>
      </c>
    </row>
    <row r="78" spans="1:2">
      <c r="A78" s="193" t="s">
        <v>640</v>
      </c>
      <c r="B78" s="191">
        <v>4100</v>
      </c>
    </row>
    <row r="79" spans="1:2" ht="15.75">
      <c r="A79" s="196" t="s">
        <v>379</v>
      </c>
      <c r="B79" s="191"/>
    </row>
    <row r="80" spans="1:2" ht="15">
      <c r="A80" s="204" t="s">
        <v>676</v>
      </c>
      <c r="B80" s="191"/>
    </row>
    <row r="81" spans="1:2">
      <c r="A81" s="193" t="s">
        <v>677</v>
      </c>
      <c r="B81" s="191">
        <v>3900</v>
      </c>
    </row>
    <row r="82" spans="1:2">
      <c r="A82" s="193" t="s">
        <v>678</v>
      </c>
      <c r="B82" s="191">
        <v>4100</v>
      </c>
    </row>
    <row r="83" spans="1:2" ht="15">
      <c r="A83" s="205" t="s">
        <v>679</v>
      </c>
      <c r="B83" s="191">
        <v>3000</v>
      </c>
    </row>
    <row r="84" spans="1:2" ht="15">
      <c r="A84" s="205" t="s">
        <v>680</v>
      </c>
      <c r="B84" s="191">
        <v>3000</v>
      </c>
    </row>
    <row r="85" spans="1:2" ht="15">
      <c r="A85" s="204" t="s">
        <v>681</v>
      </c>
      <c r="B85" s="191"/>
    </row>
    <row r="86" spans="1:2" ht="15">
      <c r="A86" s="205" t="s">
        <v>682</v>
      </c>
      <c r="B86" s="191">
        <v>4000</v>
      </c>
    </row>
    <row r="87" spans="1:2" ht="15">
      <c r="A87" s="205" t="s">
        <v>683</v>
      </c>
      <c r="B87" s="191">
        <v>4000</v>
      </c>
    </row>
    <row r="88" spans="1:2" ht="15">
      <c r="A88" s="192" t="s">
        <v>381</v>
      </c>
      <c r="B88" s="191"/>
    </row>
    <row r="89" spans="1:2">
      <c r="A89" s="193" t="s">
        <v>684</v>
      </c>
      <c r="B89" s="191">
        <v>1500</v>
      </c>
    </row>
    <row r="90" spans="1:2">
      <c r="A90" s="193" t="s">
        <v>685</v>
      </c>
      <c r="B90" s="191">
        <v>2300</v>
      </c>
    </row>
    <row r="91" spans="1:2">
      <c r="A91" s="193" t="s">
        <v>686</v>
      </c>
      <c r="B91" s="191">
        <v>2600</v>
      </c>
    </row>
    <row r="92" spans="1:2" ht="15.75">
      <c r="A92" s="196" t="s">
        <v>384</v>
      </c>
      <c r="B92" s="191"/>
    </row>
    <row r="93" spans="1:2" ht="15">
      <c r="A93" s="192" t="s">
        <v>385</v>
      </c>
      <c r="B93" s="191"/>
    </row>
    <row r="94" spans="1:2">
      <c r="A94" s="187" t="s">
        <v>687</v>
      </c>
      <c r="B94" s="191">
        <v>2500</v>
      </c>
    </row>
    <row r="95" spans="1:2">
      <c r="A95" s="187" t="s">
        <v>688</v>
      </c>
      <c r="B95" s="191">
        <v>3000</v>
      </c>
    </row>
    <row r="96" spans="1:2" ht="15">
      <c r="A96" s="192" t="s">
        <v>689</v>
      </c>
      <c r="B96" s="191"/>
    </row>
    <row r="97" spans="1:2">
      <c r="A97" s="206" t="s">
        <v>690</v>
      </c>
      <c r="B97" s="191">
        <v>4000</v>
      </c>
    </row>
    <row r="98" spans="1:2" ht="17.25" customHeight="1">
      <c r="A98" s="207" t="s">
        <v>691</v>
      </c>
      <c r="B98" s="191">
        <v>3800</v>
      </c>
    </row>
    <row r="99" spans="1:2">
      <c r="A99" s="193" t="s">
        <v>692</v>
      </c>
      <c r="B99" s="191">
        <v>3500</v>
      </c>
    </row>
    <row r="100" spans="1:2" ht="15.75">
      <c r="A100" s="208" t="s">
        <v>62</v>
      </c>
      <c r="B100" s="188"/>
    </row>
    <row r="101" spans="1:2" ht="15">
      <c r="A101" s="192" t="s">
        <v>693</v>
      </c>
      <c r="B101" s="191"/>
    </row>
    <row r="102" spans="1:2" ht="16.5" customHeight="1">
      <c r="A102" s="207" t="s">
        <v>694</v>
      </c>
      <c r="B102" s="191">
        <v>2500</v>
      </c>
    </row>
    <row r="103" spans="1:2" ht="15">
      <c r="A103" s="204" t="s">
        <v>695</v>
      </c>
      <c r="B103" s="191"/>
    </row>
    <row r="104" spans="1:2">
      <c r="A104" s="193" t="s">
        <v>696</v>
      </c>
      <c r="B104" s="191">
        <v>5000</v>
      </c>
    </row>
    <row r="105" spans="1:2">
      <c r="A105" s="187" t="s">
        <v>697</v>
      </c>
      <c r="B105" s="191">
        <v>5000</v>
      </c>
    </row>
    <row r="106" spans="1:2">
      <c r="A106" s="187" t="s">
        <v>698</v>
      </c>
      <c r="B106" s="191">
        <v>6500</v>
      </c>
    </row>
    <row r="107" spans="1:2" ht="15.75">
      <c r="A107" s="196" t="s">
        <v>699</v>
      </c>
      <c r="B107" s="191"/>
    </row>
    <row r="108" spans="1:2" ht="15">
      <c r="A108" s="192" t="s">
        <v>700</v>
      </c>
      <c r="B108" s="191"/>
    </row>
    <row r="109" spans="1:2" ht="15.75" customHeight="1">
      <c r="A109" s="194" t="s">
        <v>701</v>
      </c>
      <c r="B109" s="191">
        <v>3800</v>
      </c>
    </row>
    <row r="110" spans="1:2">
      <c r="A110" s="187" t="s">
        <v>702</v>
      </c>
      <c r="B110" s="191">
        <v>4500</v>
      </c>
    </row>
    <row r="111" spans="1:2" ht="15.75">
      <c r="A111" s="196" t="s">
        <v>703</v>
      </c>
      <c r="B111" s="191"/>
    </row>
    <row r="112" spans="1:2" ht="15">
      <c r="A112" s="209" t="s">
        <v>704</v>
      </c>
      <c r="B112" s="210">
        <v>2500</v>
      </c>
    </row>
    <row r="113" spans="1:2">
      <c r="A113" s="187"/>
      <c r="B113" s="191"/>
    </row>
    <row r="114" spans="1:2" ht="24.75" customHeight="1">
      <c r="A114" s="841" t="s">
        <v>724</v>
      </c>
      <c r="B114" s="841"/>
    </row>
    <row r="115" spans="1:2" ht="15.75">
      <c r="A115" s="196" t="s">
        <v>13</v>
      </c>
      <c r="B115" s="191"/>
    </row>
    <row r="116" spans="1:2" ht="17.25" customHeight="1">
      <c r="A116" s="194" t="s">
        <v>705</v>
      </c>
      <c r="B116" s="191">
        <v>1500</v>
      </c>
    </row>
    <row r="117" spans="1:2" ht="15.75">
      <c r="A117" s="196" t="s">
        <v>15</v>
      </c>
      <c r="B117" s="191"/>
    </row>
    <row r="118" spans="1:2" ht="15">
      <c r="A118" s="193" t="s">
        <v>706</v>
      </c>
      <c r="B118" s="191">
        <v>1800</v>
      </c>
    </row>
    <row r="119" spans="1:2">
      <c r="A119" s="187" t="s">
        <v>707</v>
      </c>
      <c r="B119" s="191">
        <v>400</v>
      </c>
    </row>
    <row r="120" spans="1:2" ht="15.75">
      <c r="A120" s="196" t="s">
        <v>325</v>
      </c>
      <c r="B120" s="191"/>
    </row>
    <row r="121" spans="1:2">
      <c r="A121" s="187" t="s">
        <v>708</v>
      </c>
      <c r="B121" s="191">
        <v>1200</v>
      </c>
    </row>
    <row r="122" spans="1:2" ht="15.75">
      <c r="A122" s="196" t="s">
        <v>709</v>
      </c>
      <c r="B122" s="191"/>
    </row>
    <row r="123" spans="1:2" ht="16.5" customHeight="1">
      <c r="A123" s="194" t="s">
        <v>710</v>
      </c>
      <c r="B123" s="191">
        <v>4800</v>
      </c>
    </row>
    <row r="124" spans="1:2">
      <c r="A124" s="187" t="s">
        <v>711</v>
      </c>
      <c r="B124" s="191">
        <v>2600</v>
      </c>
    </row>
    <row r="125" spans="1:2" ht="14.25" customHeight="1">
      <c r="A125" s="187" t="s">
        <v>712</v>
      </c>
      <c r="B125" s="191">
        <v>2600</v>
      </c>
    </row>
    <row r="126" spans="1:2" ht="15" customHeight="1">
      <c r="A126" s="192" t="s">
        <v>713</v>
      </c>
      <c r="B126" s="191"/>
    </row>
    <row r="127" spans="1:2" ht="15.75" customHeight="1">
      <c r="A127" s="187" t="s">
        <v>714</v>
      </c>
      <c r="B127" s="191">
        <v>1100</v>
      </c>
    </row>
    <row r="128" spans="1:2" s="226" customFormat="1" ht="15.75" customHeight="1">
      <c r="A128" s="245" t="s">
        <v>18</v>
      </c>
      <c r="B128" s="242"/>
    </row>
    <row r="129" spans="1:3" s="226" customFormat="1" ht="15.75" customHeight="1">
      <c r="A129" s="246" t="s">
        <v>853</v>
      </c>
      <c r="B129" s="242">
        <v>2300</v>
      </c>
      <c r="C129" s="237" t="s">
        <v>849</v>
      </c>
    </row>
    <row r="130" spans="1:3" s="226" customFormat="1" ht="15.75" customHeight="1">
      <c r="A130" s="246" t="s">
        <v>854</v>
      </c>
      <c r="B130" s="242">
        <v>2400</v>
      </c>
      <c r="C130" s="237" t="s">
        <v>850</v>
      </c>
    </row>
    <row r="131" spans="1:3" s="226" customFormat="1" ht="15.75" customHeight="1">
      <c r="A131" s="246" t="s">
        <v>855</v>
      </c>
      <c r="B131" s="242">
        <v>2700</v>
      </c>
      <c r="C131" s="237" t="s">
        <v>851</v>
      </c>
    </row>
    <row r="132" spans="1:3" s="226" customFormat="1" ht="15.75" customHeight="1">
      <c r="A132" s="246" t="s">
        <v>856</v>
      </c>
      <c r="B132" s="242">
        <v>2900</v>
      </c>
      <c r="C132" s="237" t="s">
        <v>852</v>
      </c>
    </row>
    <row r="133" spans="1:3" s="226" customFormat="1" ht="15.75" customHeight="1">
      <c r="A133" s="103"/>
      <c r="B133" s="244"/>
    </row>
    <row r="134" spans="1:3" ht="24.75" customHeight="1">
      <c r="A134" s="842" t="s">
        <v>715</v>
      </c>
      <c r="B134" s="840"/>
    </row>
    <row r="135" spans="1:3" ht="24" customHeight="1">
      <c r="A135" s="211" t="s">
        <v>716</v>
      </c>
      <c r="B135" s="212">
        <v>82600</v>
      </c>
    </row>
    <row r="136" spans="1:3" ht="19.5" customHeight="1">
      <c r="A136" s="211" t="s">
        <v>717</v>
      </c>
      <c r="B136" s="212">
        <v>58000</v>
      </c>
    </row>
    <row r="137" spans="1:3" ht="15">
      <c r="A137" s="193" t="s">
        <v>718</v>
      </c>
      <c r="B137" s="213">
        <v>75000</v>
      </c>
    </row>
    <row r="138" spans="1:3" ht="18" customHeight="1">
      <c r="A138" s="193" t="s">
        <v>727</v>
      </c>
      <c r="B138" s="230">
        <v>40000</v>
      </c>
    </row>
    <row r="139" spans="1:3" ht="15">
      <c r="A139" s="214" t="s">
        <v>719</v>
      </c>
      <c r="B139" s="213">
        <v>8000</v>
      </c>
    </row>
    <row r="140" spans="1:3" ht="15">
      <c r="A140" s="214" t="s">
        <v>720</v>
      </c>
      <c r="B140" s="213">
        <v>86000</v>
      </c>
    </row>
    <row r="141" spans="1:3">
      <c r="A141" s="214" t="s">
        <v>721</v>
      </c>
      <c r="B141" s="213">
        <v>10000</v>
      </c>
    </row>
    <row r="142" spans="1:3" ht="13.5" customHeight="1">
      <c r="A142" s="214" t="s">
        <v>722</v>
      </c>
      <c r="B142" s="213">
        <v>12000</v>
      </c>
    </row>
    <row r="143" spans="1:3" ht="15.75" customHeight="1">
      <c r="A143" s="214" t="s">
        <v>723</v>
      </c>
      <c r="B143" s="213">
        <v>71000</v>
      </c>
    </row>
    <row r="144" spans="1:3">
      <c r="A144" s="188"/>
      <c r="B144" s="215"/>
    </row>
    <row r="145" spans="1:2">
      <c r="A145" s="843" t="s">
        <v>1022</v>
      </c>
      <c r="B145" s="843"/>
    </row>
    <row r="146" spans="1:2">
      <c r="A146" s="843"/>
      <c r="B146" s="843"/>
    </row>
    <row r="147" spans="1:2">
      <c r="A147" s="843"/>
      <c r="B147" s="843"/>
    </row>
    <row r="148" spans="1:2">
      <c r="A148" s="843"/>
      <c r="B148" s="843"/>
    </row>
    <row r="149" spans="1:2">
      <c r="A149" s="843"/>
      <c r="B149" s="843"/>
    </row>
    <row r="150" spans="1:2">
      <c r="A150" s="843"/>
      <c r="B150" s="843"/>
    </row>
    <row r="151" spans="1:2">
      <c r="A151" s="843"/>
      <c r="B151" s="843"/>
    </row>
  </sheetData>
  <mergeCells count="5">
    <mergeCell ref="A3:B3"/>
    <mergeCell ref="A4:B4"/>
    <mergeCell ref="A114:B114"/>
    <mergeCell ref="A134:B134"/>
    <mergeCell ref="A145:B151"/>
  </mergeCells>
  <phoneticPr fontId="61" type="noConversion"/>
  <pageMargins left="0.7" right="0.7" top="0.75" bottom="0.75" header="0.3" footer="0.3"/>
  <pageSetup paperSize="9" scale="23" fitToWidth="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НОЖИ ОТЕЧЕСТВЕННЫЕ</vt:lpstr>
      <vt:lpstr>НОЖИ ИМПОРТНЫЕ</vt:lpstr>
      <vt:lpstr>Болты, стойки, коронки рыхлител</vt:lpstr>
      <vt:lpstr>Коронки и зубья -импорт.</vt:lpstr>
      <vt:lpstr>Ножи и пластины полиуретан</vt:lpstr>
      <vt:lpstr>ремонт_ТРАКов</vt:lpstr>
      <vt:lpstr>Скребки для катков</vt:lpstr>
      <vt:lpstr>РАСПРОДАЖА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ZIM</cp:lastModifiedBy>
  <cp:lastPrinted>2022-06-14T11:47:15Z</cp:lastPrinted>
  <dcterms:created xsi:type="dcterms:W3CDTF">1996-10-08T23:32:33Z</dcterms:created>
  <dcterms:modified xsi:type="dcterms:W3CDTF">2023-03-13T10:17:30Z</dcterms:modified>
</cp:coreProperties>
</file>